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drawings/drawing2.xml" ContentType="application/vnd.openxmlformats-officedocument.drawing+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F740EA53-69D1-4A52-9CC7-F79F81790339}" xr6:coauthVersionLast="47" xr6:coauthVersionMax="47" xr10:uidLastSave="{00000000-0000-0000-0000-000000000000}"/>
  <bookViews>
    <workbookView xWindow="7770" yWindow="285" windowWidth="20520" windowHeight="15195" tabRatio="812" xr2:uid="{5A59B790-E558-4148-9DC8-54CB3E9FC899}"/>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89" r:id="rId35"/>
    <sheet name="表35" sheetId="90" r:id="rId36"/>
    <sheet name="表36" sheetId="91" r:id="rId37"/>
    <sheet name="表37" sheetId="92" r:id="rId38"/>
    <sheet name="表38" sheetId="93" r:id="rId39"/>
    <sheet name="表39" sheetId="94" r:id="rId40"/>
    <sheet name="表40" sheetId="83"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 r:id="rId51"/>
  </externalReferences>
  <definedNames>
    <definedName name="_xlnm._FilterDatabase" localSheetId="25" hidden="1">表25!#REF!</definedName>
    <definedName name="_Parse_Out" localSheetId="40" hidden="1">表40!$E$2:$Q$31</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目錄!#REF!</definedName>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表2!$A$1:$P$21</definedName>
    <definedName name="_xlnm.Print_Area" localSheetId="20">表20!$A$1:$J$30</definedName>
    <definedName name="_xlnm.Print_Area" localSheetId="21">表21!$A$1:$J$30</definedName>
    <definedName name="_xlnm.Print_Area" localSheetId="22">表22!$A$1:$K$31</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表31!$A$1:$N$27</definedName>
    <definedName name="_xlnm.Print_Area" localSheetId="32">表32!$A$1:$L$48</definedName>
    <definedName name="_xlnm.Print_Area" localSheetId="33">表33!$A$1:$V$46</definedName>
    <definedName name="_xlnm.Print_Area" localSheetId="34">表34!$A$1:$BS$34</definedName>
    <definedName name="_xlnm.Print_Area" localSheetId="35">表35!$A$1:$BS$34</definedName>
    <definedName name="_xlnm.Print_Area" localSheetId="36">表36!$A$1:$BS$34</definedName>
    <definedName name="_xlnm.Print_Area" localSheetId="37">表37!$A$1:$BA$34</definedName>
    <definedName name="_xlnm.Print_Area" localSheetId="38">表38!$A$1:$BA$34</definedName>
    <definedName name="_xlnm.Print_Area" localSheetId="39">表39!$A$1:$BA$34</definedName>
    <definedName name="_xlnm.Print_Area" localSheetId="4">表4!$A$1:$P$26</definedName>
    <definedName name="_xlnm.Print_Area" localSheetId="40">表40!$A$1:$T$44</definedName>
    <definedName name="_xlnm.Print_Area" localSheetId="41">表41!$A$1:$V$45</definedName>
    <definedName name="_xlnm.Print_Area" localSheetId="42">表42!$A$1:$X$45</definedName>
    <definedName name="_xlnm.Print_Area" localSheetId="43">表43!$A$1:$X$45</definedName>
    <definedName name="_xlnm.Print_Area" localSheetId="44">表44!$A$1:$X$45</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4">[1]表!$A$1:$R$28</definedName>
    <definedName name="Print_Area_MI" localSheetId="39">表39!$B$1:$Q$27</definedName>
    <definedName name="Print_Area_MI" localSheetId="42">[1]表!$A$1:$R$28</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29" l="1"/>
  <c r="D44" i="29"/>
  <c r="E44" i="29"/>
  <c r="F44" i="29"/>
  <c r="G44" i="29"/>
  <c r="H44" i="29"/>
  <c r="I44" i="29"/>
  <c r="J44" i="29"/>
  <c r="K44" i="29"/>
  <c r="L44" i="29"/>
  <c r="M44" i="29"/>
  <c r="N44" i="29"/>
  <c r="O44" i="29"/>
  <c r="P44" i="29"/>
  <c r="Q44" i="29"/>
  <c r="R44" i="29"/>
  <c r="S44" i="29"/>
  <c r="T44" i="29"/>
  <c r="U44" i="29"/>
  <c r="V44" i="29"/>
  <c r="C45" i="29"/>
  <c r="D45" i="29"/>
  <c r="E45" i="29"/>
  <c r="F45" i="29"/>
  <c r="G45" i="29"/>
  <c r="H45" i="29"/>
  <c r="I45" i="29"/>
  <c r="J45" i="29"/>
  <c r="K45" i="29"/>
  <c r="L45" i="29"/>
  <c r="M45" i="29"/>
  <c r="N45" i="29"/>
  <c r="O45" i="29"/>
  <c r="P45" i="29"/>
  <c r="Q45" i="29"/>
  <c r="R45" i="29"/>
  <c r="S45" i="29"/>
  <c r="T45" i="29"/>
  <c r="U45" i="29"/>
  <c r="V45"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82"/>
  <c r="N8" i="82"/>
  <c r="O8" i="82"/>
  <c r="P8" i="82"/>
  <c r="Q8" i="82"/>
  <c r="M9" i="82"/>
  <c r="N9" i="82"/>
  <c r="O9" i="82"/>
  <c r="P9" i="82"/>
  <c r="Q9" i="82"/>
  <c r="M10" i="82"/>
  <c r="N10" i="82"/>
  <c r="O10" i="82"/>
  <c r="P10" i="82"/>
  <c r="Q10" i="82"/>
  <c r="M11" i="82"/>
  <c r="N11" i="82"/>
  <c r="O11" i="82"/>
  <c r="P11" i="82"/>
  <c r="Q11" i="82"/>
  <c r="M12" i="82"/>
  <c r="N12" i="82"/>
  <c r="O12" i="82"/>
  <c r="P12" i="82"/>
  <c r="Q12" i="82"/>
  <c r="M13" i="82"/>
  <c r="N13" i="82"/>
  <c r="O13" i="82"/>
  <c r="P13" i="82"/>
  <c r="Q13" i="82"/>
  <c r="M14" i="82"/>
  <c r="N14" i="82"/>
  <c r="O14" i="82"/>
  <c r="P14" i="82"/>
  <c r="Q14" i="82"/>
  <c r="M15" i="82"/>
  <c r="N15" i="82"/>
  <c r="O15" i="82"/>
  <c r="P15" i="82"/>
  <c r="Q15" i="82"/>
  <c r="M16" i="82"/>
  <c r="N16" i="82"/>
  <c r="O16" i="82"/>
  <c r="P16" i="82"/>
  <c r="Q16" i="82"/>
  <c r="M17" i="82"/>
  <c r="N17" i="82"/>
  <c r="O17" i="82"/>
  <c r="P17" i="82"/>
  <c r="Q17" i="82"/>
  <c r="M18" i="82"/>
  <c r="N18" i="82"/>
  <c r="O18" i="82"/>
  <c r="P18" i="82"/>
  <c r="Q18" i="82"/>
  <c r="M20" i="82"/>
  <c r="N20" i="82"/>
  <c r="O20" i="82"/>
  <c r="P20" i="82"/>
  <c r="Q20" i="82"/>
  <c r="M21" i="82"/>
  <c r="N21" i="82"/>
  <c r="O21" i="82"/>
  <c r="P21" i="82"/>
  <c r="Q21" i="82"/>
  <c r="M22" i="82"/>
  <c r="N22" i="82"/>
  <c r="O22" i="82"/>
  <c r="P22" i="82"/>
  <c r="Q22" i="82"/>
  <c r="M23" i="82"/>
  <c r="N23" i="82"/>
  <c r="O23" i="82"/>
  <c r="P23" i="82"/>
  <c r="Q23" i="82"/>
  <c r="M24" i="82"/>
  <c r="N24" i="82"/>
  <c r="O24" i="82"/>
  <c r="P24" i="82"/>
  <c r="Q24" i="82"/>
  <c r="M8" i="21"/>
  <c r="N8" i="21"/>
  <c r="O8" i="21"/>
  <c r="P8" i="21"/>
  <c r="Q8" i="21"/>
  <c r="M9" i="21"/>
  <c r="N9" i="21"/>
  <c r="O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統計處王韻茹</author>
  </authors>
  <commentList>
    <comment ref="A1" authorId="0" shapeId="0" xr:uid="{7847A7DA-0614-40CE-A167-241FAD43CF33}">
      <text>
        <r>
          <rPr>
            <b/>
            <sz val="9"/>
            <color indexed="81"/>
            <rFont val="細明體"/>
            <family val="3"/>
            <charset val="136"/>
          </rPr>
          <t>統計處王韻茹</t>
        </r>
        <r>
          <rPr>
            <b/>
            <sz val="9"/>
            <color indexed="81"/>
            <rFont val="Tahoma"/>
            <family val="2"/>
          </rPr>
          <t>:</t>
        </r>
        <r>
          <rPr>
            <sz val="9"/>
            <color indexed="81"/>
            <rFont val="Tahoma"/>
            <family val="2"/>
          </rPr>
          <t xml:space="preserve">
</t>
        </r>
        <r>
          <rPr>
            <sz val="9"/>
            <color indexed="81"/>
            <rFont val="細明體"/>
            <family val="3"/>
            <charset val="136"/>
          </rPr>
          <t>死亡人數=全部-男性</t>
        </r>
      </text>
    </comment>
  </commentList>
</comments>
</file>

<file path=xl/sharedStrings.xml><?xml version="1.0" encoding="utf-8"?>
<sst xmlns="http://schemas.openxmlformats.org/spreadsheetml/2006/main" count="5153" uniqueCount="959">
  <si>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</si>
  <si>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</si>
  <si>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</si>
  <si>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</si>
  <si>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</si>
  <si>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</si>
  <si>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</si>
  <si>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</si>
  <si>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</si>
  <si>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</si>
  <si>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</si>
  <si>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</si>
  <si>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</si>
  <si>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</si>
  <si>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</si>
  <si>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</si>
  <si>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</si>
  <si>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</si>
  <si>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</si>
  <si>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</si>
  <si>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</si>
  <si>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</si>
  <si>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85+</t>
  </si>
  <si>
    <t>(AYLL)</t>
  </si>
  <si>
    <t>1 ~ 4</t>
  </si>
  <si>
    <t>5 ~ 9</t>
  </si>
  <si>
    <t>10~14</t>
  </si>
  <si>
    <t>15~19</t>
  </si>
  <si>
    <t>20~24</t>
  </si>
  <si>
    <t>25~29</t>
  </si>
  <si>
    <t>30~34</t>
  </si>
  <si>
    <t>35~39</t>
  </si>
  <si>
    <t>40~44</t>
  </si>
  <si>
    <t>45~49</t>
  </si>
  <si>
    <t>50~54</t>
  </si>
  <si>
    <t>55~59</t>
  </si>
  <si>
    <t>60~64</t>
  </si>
  <si>
    <t>65~69</t>
  </si>
  <si>
    <t>70~74</t>
  </si>
  <si>
    <t>75~79</t>
  </si>
  <si>
    <t>80~84</t>
  </si>
  <si>
    <t xml:space="preserve"> 85 +</t>
  </si>
  <si>
    <t>5-9</t>
    <phoneticPr fontId="2" type="noConversion"/>
  </si>
  <si>
    <r>
      <t>65</t>
    </r>
    <r>
      <rPr>
        <sz val="11"/>
        <rFont val="標楷體"/>
        <family val="4"/>
        <charset val="136"/>
      </rPr>
      <t>歲以</t>
    </r>
  </si>
  <si>
    <t>(PYLL)</t>
    <phoneticPr fontId="2" type="noConversion"/>
  </si>
  <si>
    <t xml:space="preserve"> </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</si>
  <si>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</si>
  <si>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</si>
  <si>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</si>
  <si>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</si>
  <si>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</si>
  <si>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</si>
  <si>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</si>
  <si>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</si>
  <si>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</si>
  <si>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</si>
  <si>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101</t>
    </r>
    <r>
      <rPr>
        <sz val="12"/>
        <rFont val="標楷體"/>
        <family val="4"/>
        <charset val="136"/>
      </rPr>
      <t>年</t>
    </r>
    <phoneticPr fontId="2" type="noConversion"/>
  </si>
  <si>
    <t>(2)</t>
    <phoneticPr fontId="2" type="noConversion"/>
  </si>
  <si>
    <t>1-4</t>
    <phoneticPr fontId="2" type="noConversion"/>
  </si>
  <si>
    <r>
      <t>(</t>
    </r>
    <r>
      <rPr>
        <sz val="10"/>
        <rFont val="標楷體"/>
        <family val="4"/>
        <charset val="136"/>
      </rPr>
      <t>人</t>
    </r>
    <r>
      <rPr>
        <sz val="10"/>
        <rFont val="Times New Roman"/>
        <family val="1"/>
      </rPr>
      <t>)</t>
    </r>
  </si>
  <si>
    <t xml:space="preserve"> </t>
    <phoneticPr fontId="2" type="noConversion"/>
  </si>
  <si>
    <t xml:space="preserve"> </t>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</si>
  <si>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</si>
  <si>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</si>
  <si>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t>A00-Y98</t>
    <phoneticPr fontId="2" type="noConversion"/>
  </si>
  <si>
    <t>C00-C97</t>
    <phoneticPr fontId="2" type="noConversion"/>
  </si>
  <si>
    <t>I01-I02.0, I05-I09, I20-I25, I27, I30-I52</t>
    <phoneticPr fontId="2" type="noConversion"/>
  </si>
  <si>
    <t>J12-J18</t>
    <phoneticPr fontId="2" type="noConversion"/>
  </si>
  <si>
    <t>I60-I69</t>
    <phoneticPr fontId="2" type="noConversion"/>
  </si>
  <si>
    <t>E10-E14</t>
    <phoneticPr fontId="2" type="noConversion"/>
  </si>
  <si>
    <t>V01-X59, Y85-Y86</t>
    <phoneticPr fontId="2" type="noConversion"/>
  </si>
  <si>
    <t>J40-J47</t>
    <phoneticPr fontId="2" type="noConversion"/>
  </si>
  <si>
    <t>I10-I15</t>
    <phoneticPr fontId="2" type="noConversion"/>
  </si>
  <si>
    <t>N00-N07, N17-N19, N25-N27</t>
    <phoneticPr fontId="2" type="noConversion"/>
  </si>
  <si>
    <t>K70, K73-K74</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</si>
  <si>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</si>
  <si>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</si>
  <si>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</si>
  <si>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</si>
  <si>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 xml:space="preserve"> </t>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</si>
  <si>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</si>
  <si>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</si>
  <si>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</si>
  <si>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</si>
  <si>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</si>
  <si>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</si>
  <si>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</si>
  <si>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</si>
  <si>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</si>
  <si>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</si>
  <si>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</si>
  <si>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</si>
  <si>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</si>
  <si>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</si>
  <si>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</si>
  <si>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</si>
  <si>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</si>
  <si>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</si>
  <si>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</si>
  <si>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</si>
  <si>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</si>
  <si>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 xml:space="preserve"> </t>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</si>
  <si>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</si>
  <si>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</si>
  <si>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</si>
  <si>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</si>
  <si>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</si>
  <si>
    <t xml:space="preserve"> </t>
    <phoneticPr fontId="2" type="noConversion"/>
  </si>
  <si>
    <t xml:space="preserve"> </t>
    <phoneticPr fontId="2" type="noConversion"/>
  </si>
  <si>
    <t/>
  </si>
  <si>
    <t>(1)</t>
    <phoneticPr fontId="2" type="noConversion"/>
  </si>
  <si>
    <t>X60-X84, Y87.0</t>
    <phoneticPr fontId="2" type="noConversion"/>
  </si>
  <si>
    <t>A40-A41</t>
    <phoneticPr fontId="2" type="noConversion"/>
  </si>
  <si>
    <t>F01-F03</t>
    <phoneticPr fontId="2" type="noConversion"/>
  </si>
  <si>
    <t>R54</t>
    <phoneticPr fontId="2" type="noConversion"/>
  </si>
  <si>
    <t>D00-D48</t>
    <phoneticPr fontId="2" type="noConversion"/>
  </si>
  <si>
    <t>M00-M99</t>
    <phoneticPr fontId="2" type="noConversion"/>
  </si>
  <si>
    <t>C33-C34</t>
    <phoneticPr fontId="2" type="noConversion"/>
  </si>
  <si>
    <t>C22</t>
    <phoneticPr fontId="2" type="noConversion"/>
  </si>
  <si>
    <t>C18-C21</t>
    <phoneticPr fontId="2" type="noConversion"/>
  </si>
  <si>
    <t>C50</t>
    <phoneticPr fontId="2" type="noConversion"/>
  </si>
  <si>
    <t>C00-C06, C09-C10, C12-C14</t>
    <phoneticPr fontId="2" type="noConversion"/>
  </si>
  <si>
    <t>C61</t>
    <phoneticPr fontId="2" type="noConversion"/>
  </si>
  <si>
    <t>C25</t>
    <phoneticPr fontId="2" type="noConversion"/>
  </si>
  <si>
    <t>C16</t>
    <phoneticPr fontId="2" type="noConversion"/>
  </si>
  <si>
    <t>C15</t>
    <phoneticPr fontId="2" type="noConversion"/>
  </si>
  <si>
    <t>C56, C57.0-C57.4</t>
    <phoneticPr fontId="2" type="noConversion"/>
  </si>
  <si>
    <t>C53, C55</t>
    <phoneticPr fontId="2" type="noConversion"/>
  </si>
  <si>
    <t>C82-C85</t>
    <phoneticPr fontId="2" type="noConversion"/>
  </si>
  <si>
    <t>C91-C95</t>
    <phoneticPr fontId="2" type="noConversion"/>
  </si>
  <si>
    <t>C67</t>
    <phoneticPr fontId="2" type="noConversion"/>
  </si>
  <si>
    <t>C54</t>
    <phoneticPr fontId="2" type="noConversion"/>
  </si>
  <si>
    <t>C11</t>
    <phoneticPr fontId="2" type="noConversion"/>
  </si>
  <si>
    <t>C64</t>
    <phoneticPr fontId="2" type="noConversion"/>
  </si>
  <si>
    <t>C71</t>
    <phoneticPr fontId="2" type="noConversion"/>
  </si>
  <si>
    <t>C23-C24</t>
    <phoneticPr fontId="2" type="noConversion"/>
  </si>
  <si>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</si>
  <si>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</si>
  <si>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</si>
  <si>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</si>
  <si>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8"/>
        <rFont val="標楷體"/>
        <family val="4"/>
        <charset val="136"/>
      </rPr>
      <t>表</t>
    </r>
    <r>
      <rPr>
        <sz val="18"/>
        <rFont val="Times New Roman"/>
        <family val="1"/>
      </rPr>
      <t>46</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</si>
  <si>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45</t>
    </r>
    <r>
      <rPr>
        <sz val="18"/>
        <rFont val="標楷體"/>
        <family val="4"/>
        <charset val="136"/>
      </rPr>
      <t>　山地鄉主要死亡原因</t>
    </r>
    <phoneticPr fontId="2" type="noConversion"/>
  </si>
  <si>
    <r>
      <rPr>
        <sz val="10"/>
        <rFont val="標楷體"/>
        <family val="4"/>
        <charset val="136"/>
      </rPr>
      <t>單位：每十萬人口</t>
    </r>
    <phoneticPr fontId="2" type="noConversion"/>
  </si>
  <si>
    <r>
      <rPr>
        <sz val="11"/>
        <rFont val="標楷體"/>
        <family val="4"/>
        <charset val="136"/>
      </rPr>
      <t>總</t>
    </r>
    <r>
      <rPr>
        <sz val="11"/>
        <rFont val="Times New Roman"/>
        <family val="1"/>
      </rPr>
      <t xml:space="preserve"> </t>
    </r>
    <r>
      <rPr>
        <sz val="11"/>
        <rFont val="標楷體"/>
        <family val="4"/>
        <charset val="136"/>
      </rPr>
      <t>計</t>
    </r>
  </si>
  <si>
    <r>
      <rPr>
        <sz val="10"/>
        <rFont val="標楷體"/>
        <family val="4"/>
        <charset val="136"/>
      </rPr>
      <t>單位：人年數、年</t>
    </r>
  </si>
  <si>
    <r>
      <rPr>
        <sz val="18"/>
        <rFont val="標楷體"/>
        <family val="4"/>
        <charset val="136"/>
      </rPr>
      <t>表</t>
    </r>
    <r>
      <rPr>
        <sz val="18"/>
        <rFont val="Times New Roman"/>
        <family val="1"/>
      </rPr>
      <t>30</t>
    </r>
    <r>
      <rPr>
        <sz val="18"/>
        <rFont val="標楷體"/>
        <family val="4"/>
        <charset val="136"/>
      </rPr>
      <t>　女性主要癌症死亡原因－與上年比較</t>
    </r>
    <phoneticPr fontId="2" type="noConversion"/>
  </si>
  <si>
    <r>
      <rPr>
        <sz val="18"/>
        <rFont val="標楷體"/>
        <family val="4"/>
        <charset val="136"/>
      </rPr>
      <t>表</t>
    </r>
    <r>
      <rPr>
        <sz val="18"/>
        <rFont val="Times New Roman"/>
        <family val="1"/>
      </rPr>
      <t>29</t>
    </r>
    <r>
      <rPr>
        <sz val="18"/>
        <rFont val="標楷體"/>
        <family val="4"/>
        <charset val="136"/>
      </rPr>
      <t>　男性主要癌症死亡原因－與上年比較</t>
    </r>
    <phoneticPr fontId="2" type="noConversion"/>
  </si>
  <si>
    <r>
      <rPr>
        <sz val="18"/>
        <rFont val="標楷體"/>
        <family val="4"/>
        <charset val="136"/>
      </rPr>
      <t>表</t>
    </r>
    <r>
      <rPr>
        <sz val="18"/>
        <rFont val="Times New Roman"/>
        <family val="1"/>
      </rPr>
      <t>28</t>
    </r>
    <r>
      <rPr>
        <sz val="18"/>
        <rFont val="標楷體"/>
        <family val="4"/>
        <charset val="136"/>
      </rPr>
      <t>　主要癌症死亡原因－與上年比較</t>
    </r>
    <phoneticPr fontId="2" type="noConversion"/>
  </si>
  <si>
    <r>
      <rPr>
        <sz val="18"/>
        <rFont val="標楷體"/>
        <family val="4"/>
        <charset val="136"/>
      </rPr>
      <t>表</t>
    </r>
    <r>
      <rPr>
        <sz val="18"/>
        <rFont val="Times New Roman"/>
        <family val="1"/>
      </rPr>
      <t>27</t>
    </r>
    <r>
      <rPr>
        <sz val="18"/>
        <rFont val="標楷體"/>
        <family val="4"/>
        <charset val="136"/>
      </rPr>
      <t>　女性主要死亡原因－與上年比較</t>
    </r>
    <phoneticPr fontId="2" type="noConversion"/>
  </si>
  <si>
    <r>
      <rPr>
        <sz val="18"/>
        <rFont val="標楷體"/>
        <family val="4"/>
        <charset val="136"/>
      </rPr>
      <t>表</t>
    </r>
    <r>
      <rPr>
        <sz val="18"/>
        <rFont val="Times New Roman"/>
        <family val="1"/>
      </rPr>
      <t>26</t>
    </r>
    <r>
      <rPr>
        <sz val="18"/>
        <rFont val="標楷體"/>
        <family val="4"/>
        <charset val="136"/>
      </rPr>
      <t>　男性主要死亡原因－與上年比較</t>
    </r>
    <phoneticPr fontId="2" type="noConversion"/>
  </si>
  <si>
    <r>
      <rPr>
        <sz val="18"/>
        <rFont val="標楷體"/>
        <family val="4"/>
        <charset val="136"/>
      </rPr>
      <t>表</t>
    </r>
    <r>
      <rPr>
        <sz val="18"/>
        <rFont val="Times New Roman"/>
        <family val="1"/>
      </rPr>
      <t>25</t>
    </r>
    <r>
      <rPr>
        <sz val="18"/>
        <rFont val="標楷體"/>
        <family val="4"/>
        <charset val="136"/>
      </rPr>
      <t>　主要死亡原因－與上年比較</t>
    </r>
    <phoneticPr fontId="2" type="noConversion"/>
  </si>
  <si>
    <r>
      <rPr>
        <sz val="18"/>
        <rFont val="標楷體"/>
        <family val="4"/>
        <charset val="136"/>
      </rPr>
      <t>表</t>
    </r>
    <r>
      <rPr>
        <sz val="18"/>
        <rFont val="Times New Roman"/>
        <family val="1"/>
      </rPr>
      <t>23</t>
    </r>
    <r>
      <rPr>
        <sz val="18"/>
        <rFont val="標楷體"/>
        <family val="4"/>
        <charset val="136"/>
      </rPr>
      <t>　年齡別死亡概況</t>
    </r>
    <phoneticPr fontId="2" type="noConversion"/>
  </si>
  <si>
    <r>
      <rPr>
        <sz val="11"/>
        <rFont val="標楷體"/>
        <family val="4"/>
        <charset val="136"/>
      </rPr>
      <t>單位：人、每十萬人口、</t>
    </r>
    <r>
      <rPr>
        <sz val="11"/>
        <rFont val="Times New Roman"/>
        <family val="1"/>
      </rPr>
      <t xml:space="preserve">% </t>
    </r>
    <phoneticPr fontId="2" type="noConversion"/>
  </si>
  <si>
    <r>
      <rPr>
        <sz val="18"/>
        <rFont val="標楷體"/>
        <family val="4"/>
        <charset val="136"/>
      </rPr>
      <t>表</t>
    </r>
    <r>
      <rPr>
        <sz val="18"/>
        <rFont val="Times New Roman"/>
        <family val="1"/>
      </rPr>
      <t>22</t>
    </r>
    <r>
      <rPr>
        <sz val="18"/>
        <rFont val="標楷體"/>
        <family val="4"/>
        <charset val="136"/>
      </rPr>
      <t>　縣市別新生兒、嬰兒及孕產婦死亡概況</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</si>
  <si>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</si>
  <si>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20</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</si>
  <si>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17</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</si>
  <si>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</si>
  <si>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</si>
  <si>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</si>
  <si>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</si>
  <si>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</si>
  <si>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</si>
  <si>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</si>
  <si>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</si>
  <si>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0"/>
        <rFont val="標楷體"/>
        <family val="4"/>
        <charset val="136"/>
      </rPr>
      <t>合計</t>
    </r>
  </si>
  <si>
    <r>
      <rPr>
        <sz val="10"/>
        <rFont val="標楷體"/>
        <family val="4"/>
        <charset val="136"/>
      </rPr>
      <t>男性</t>
    </r>
  </si>
  <si>
    <r>
      <rPr>
        <sz val="10"/>
        <rFont val="標楷體"/>
        <family val="4"/>
        <charset val="136"/>
      </rPr>
      <t>女性</t>
    </r>
  </si>
  <si>
    <r>
      <rPr>
        <sz val="10"/>
        <rFont val="標楷體"/>
        <family val="4"/>
        <charset val="136"/>
      </rPr>
      <t>國際死因</t>
    </r>
  </si>
  <si>
    <r>
      <rPr>
        <sz val="10"/>
        <rFont val="標楷體"/>
        <family val="4"/>
        <charset val="136"/>
      </rPr>
      <t>死亡原因</t>
    </r>
  </si>
  <si>
    <r>
      <rPr>
        <sz val="10"/>
        <rFont val="標楷體"/>
        <family val="4"/>
        <charset val="136"/>
      </rPr>
      <t>潛在生命</t>
    </r>
  </si>
  <si>
    <r>
      <rPr>
        <sz val="10"/>
        <rFont val="標楷體"/>
        <family val="4"/>
        <charset val="136"/>
      </rPr>
      <t>平均生命</t>
    </r>
  </si>
  <si>
    <r>
      <rPr>
        <sz val="10"/>
        <rFont val="標楷體"/>
        <family val="4"/>
        <charset val="136"/>
      </rPr>
      <t>分類號碼</t>
    </r>
  </si>
  <si>
    <r>
      <rPr>
        <sz val="10"/>
        <rFont val="標楷體"/>
        <family val="4"/>
        <charset val="136"/>
      </rPr>
      <t>年數損失</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</si>
  <si>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</si>
  <si>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</si>
  <si>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</si>
  <si>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</si>
  <si>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</si>
  <si>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</si>
  <si>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</si>
  <si>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</si>
  <si>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t>M00-M99</t>
  </si>
  <si>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</si>
  <si>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</si>
  <si>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</si>
  <si>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</si>
  <si>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</si>
  <si>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</si>
  <si>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</si>
  <si>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</si>
  <si>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</si>
  <si>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</si>
  <si>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</si>
  <si>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</si>
  <si>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</si>
  <si>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</si>
  <si>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</si>
  <si>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</si>
  <si>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</si>
  <si>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</si>
  <si>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</si>
  <si>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</si>
  <si>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t xml:space="preserve">ICD-10
</t>
    </r>
    <r>
      <rPr>
        <sz val="10"/>
        <rFont val="標楷體"/>
        <family val="4"/>
        <charset val="136"/>
      </rPr>
      <t>國際死因
分類號碼</t>
    </r>
    <phoneticPr fontId="2" type="noConversion"/>
  </si>
  <si>
    <r>
      <rPr>
        <sz val="10"/>
        <rFont val="標楷體"/>
        <family val="4"/>
        <charset val="136"/>
      </rPr>
      <t>增減
百分比</t>
    </r>
    <phoneticPr fontId="2" type="noConversion"/>
  </si>
  <si>
    <r>
      <rPr>
        <sz val="10"/>
        <rFont val="標楷體"/>
        <family val="4"/>
        <charset val="136"/>
      </rPr>
      <t>每十萬人口增減數</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</si>
  <si>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</si>
  <si>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</si>
  <si>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</si>
  <si>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</si>
  <si>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</si>
  <si>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</si>
  <si>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</si>
  <si>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</si>
  <si>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</si>
  <si>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</si>
  <si>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</si>
  <si>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</si>
  <si>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</si>
  <si>
    <r>
      <rPr>
        <sz val="12"/>
        <rFont val="標楷體"/>
        <family val="4"/>
        <charset val="136"/>
      </rPr>
      <t>民國</t>
    </r>
    <r>
      <rPr>
        <sz val="12"/>
        <rFont val="Times New Roman"/>
        <family val="1"/>
      </rPr>
      <t>88</t>
    </r>
    <r>
      <rPr>
        <sz val="12"/>
        <rFont val="標楷體"/>
        <family val="4"/>
        <charset val="136"/>
      </rPr>
      <t>年</t>
    </r>
  </si>
  <si>
    <r>
      <rPr>
        <sz val="12"/>
        <rFont val="標楷體"/>
        <family val="4"/>
        <charset val="136"/>
      </rPr>
      <t>民國</t>
    </r>
    <r>
      <rPr>
        <sz val="12"/>
        <rFont val="Times New Roman"/>
        <family val="1"/>
      </rPr>
      <t>89</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</si>
  <si>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</si>
  <si>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</si>
  <si>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</si>
  <si>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79</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</si>
  <si>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</si>
  <si>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</si>
  <si>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t>5-9</t>
    <phoneticPr fontId="2" type="noConversion"/>
  </si>
  <si>
    <t>1-4</t>
    <phoneticPr fontId="2" type="noConversion"/>
  </si>
  <si>
    <t>1-4</t>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</si>
  <si>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phoneticPr fontId="2" type="noConversion"/>
  </si>
  <si>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</si>
  <si>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107</t>
    </r>
    <r>
      <rPr>
        <sz val="12"/>
        <rFont val="標楷體"/>
        <family val="4"/>
        <charset val="136"/>
      </rPr>
      <t>年</t>
    </r>
    <phoneticPr fontId="2" type="noConversion"/>
  </si>
  <si>
    <t>Q00-Q99</t>
    <phoneticPr fontId="2" type="noConversion"/>
  </si>
  <si>
    <t>P05-P08</t>
    <phoneticPr fontId="2" type="noConversion"/>
  </si>
  <si>
    <t>P35-P39</t>
    <phoneticPr fontId="2" type="noConversion"/>
  </si>
  <si>
    <t>R95</t>
    <phoneticPr fontId="2" type="noConversion"/>
  </si>
  <si>
    <t>P00-P04</t>
    <phoneticPr fontId="2" type="noConversion"/>
  </si>
  <si>
    <t>P50-P61</t>
    <phoneticPr fontId="2" type="noConversion"/>
  </si>
  <si>
    <t>X85-Y09, Y87.1</t>
    <phoneticPr fontId="2" type="noConversion"/>
  </si>
  <si>
    <t>P00-P96</t>
    <phoneticPr fontId="2" type="noConversion"/>
  </si>
  <si>
    <t>J10-J11</t>
    <phoneticPr fontId="2" type="noConversion"/>
  </si>
  <si>
    <t>K40-K46, K56</t>
    <phoneticPr fontId="2" type="noConversion"/>
  </si>
  <si>
    <t>A00-A09</t>
    <phoneticPr fontId="2" type="noConversion"/>
  </si>
  <si>
    <t>G12</t>
    <phoneticPr fontId="2" type="noConversion"/>
  </si>
  <si>
    <t>D50-D64</t>
    <phoneticPr fontId="2" type="noConversion"/>
  </si>
  <si>
    <t>G00, G03</t>
    <phoneticPr fontId="2" type="noConversion"/>
  </si>
  <si>
    <t>B20-B24</t>
    <phoneticPr fontId="2" type="noConversion"/>
  </si>
  <si>
    <t>B15-B19</t>
    <phoneticPr fontId="2" type="noConversion"/>
  </si>
  <si>
    <t>I71</t>
    <phoneticPr fontId="2" type="noConversion"/>
  </si>
  <si>
    <t>O00-O99</t>
    <phoneticPr fontId="2" type="noConversion"/>
  </si>
  <si>
    <t>G20-G21</t>
    <phoneticPr fontId="2" type="noConversion"/>
  </si>
  <si>
    <t>P00-P96</t>
  </si>
  <si>
    <t>C45-C49</t>
    <phoneticPr fontId="2" type="noConversion"/>
  </si>
  <si>
    <t>K25-K28</t>
    <phoneticPr fontId="2" type="noConversion"/>
  </si>
  <si>
    <t>C43-C44</t>
    <phoneticPr fontId="2" type="noConversion"/>
  </si>
  <si>
    <t>C32</t>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</si>
  <si>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</si>
  <si>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</si>
  <si>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</si>
  <si>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單位：每十萬人口</t>
    </r>
    <phoneticPr fontId="2" type="noConversion"/>
  </si>
  <si>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</si>
  <si>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標準化</t>
    </r>
  </si>
  <si>
    <r>
      <rPr>
        <sz val="11"/>
        <rFont val="標楷體"/>
        <family val="4"/>
        <charset val="136"/>
      </rPr>
      <t>死亡率</t>
    </r>
  </si>
  <si>
    <r>
      <rPr>
        <sz val="11"/>
        <rFont val="標楷體"/>
        <family val="4"/>
        <charset val="136"/>
      </rPr>
      <t>歲</t>
    </r>
  </si>
  <si>
    <r>
      <rPr>
        <sz val="11"/>
        <rFont val="標楷體"/>
        <family val="4"/>
        <charset val="136"/>
      </rPr>
      <t>上小計</t>
    </r>
  </si>
  <si>
    <r>
      <rPr>
        <sz val="12"/>
        <rFont val="標楷體"/>
        <family val="4"/>
        <charset val="136"/>
      </rPr>
      <t>民國</t>
    </r>
    <r>
      <rPr>
        <sz val="12"/>
        <rFont val="Times New Roman"/>
        <family val="1"/>
      </rPr>
      <t>70</t>
    </r>
    <r>
      <rPr>
        <sz val="12"/>
        <rFont val="標楷體"/>
        <family val="4"/>
        <charset val="136"/>
      </rPr>
      <t>年</t>
    </r>
  </si>
  <si>
    <r>
      <rPr>
        <sz val="12"/>
        <rFont val="標楷體"/>
        <family val="4"/>
        <charset val="136"/>
      </rPr>
      <t>民國</t>
    </r>
    <r>
      <rPr>
        <sz val="12"/>
        <rFont val="Times New Roman"/>
        <family val="1"/>
      </rPr>
      <t>71</t>
    </r>
    <r>
      <rPr>
        <sz val="12"/>
        <rFont val="標楷體"/>
        <family val="4"/>
        <charset val="136"/>
      </rPr>
      <t>年</t>
    </r>
  </si>
  <si>
    <r>
      <rPr>
        <sz val="12"/>
        <rFont val="標楷體"/>
        <family val="4"/>
        <charset val="136"/>
      </rPr>
      <t>民國</t>
    </r>
    <r>
      <rPr>
        <sz val="12"/>
        <rFont val="Times New Roman"/>
        <family val="1"/>
      </rPr>
      <t>72</t>
    </r>
    <r>
      <rPr>
        <sz val="12"/>
        <rFont val="標楷體"/>
        <family val="4"/>
        <charset val="136"/>
      </rPr>
      <t>年</t>
    </r>
  </si>
  <si>
    <r>
      <rPr>
        <sz val="12"/>
        <rFont val="標楷體"/>
        <family val="4"/>
        <charset val="136"/>
      </rPr>
      <t>民國</t>
    </r>
    <r>
      <rPr>
        <sz val="12"/>
        <rFont val="Times New Roman"/>
        <family val="1"/>
      </rPr>
      <t>73</t>
    </r>
    <r>
      <rPr>
        <sz val="12"/>
        <rFont val="標楷體"/>
        <family val="4"/>
        <charset val="136"/>
      </rPr>
      <t>年</t>
    </r>
  </si>
  <si>
    <r>
      <rPr>
        <sz val="12"/>
        <rFont val="標楷體"/>
        <family val="4"/>
        <charset val="136"/>
      </rPr>
      <t>民國</t>
    </r>
    <r>
      <rPr>
        <sz val="12"/>
        <rFont val="Times New Roman"/>
        <family val="1"/>
      </rPr>
      <t>83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</si>
  <si>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</si>
  <si>
    <r>
      <rPr>
        <sz val="12"/>
        <rFont val="標楷體"/>
        <family val="4"/>
        <charset val="136"/>
      </rPr>
      <t>民國</t>
    </r>
    <r>
      <rPr>
        <sz val="12"/>
        <rFont val="Times New Roman"/>
        <family val="1"/>
      </rPr>
      <t>92</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</si>
  <si>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</si>
  <si>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</si>
  <si>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民國</t>
    </r>
    <r>
      <rPr>
        <sz val="12"/>
        <rFont val="Times New Roman"/>
        <family val="1"/>
      </rPr>
      <t>96</t>
    </r>
    <r>
      <rPr>
        <sz val="12"/>
        <rFont val="標楷體"/>
        <family val="4"/>
        <charset val="136"/>
      </rPr>
      <t>年</t>
    </r>
  </si>
  <si>
    <r>
      <rPr>
        <sz val="12"/>
        <rFont val="標楷體"/>
        <family val="4"/>
        <charset val="136"/>
      </rPr>
      <t>民國</t>
    </r>
    <r>
      <rPr>
        <sz val="12"/>
        <rFont val="Times New Roman"/>
        <family val="1"/>
      </rPr>
      <t>97</t>
    </r>
    <r>
      <rPr>
        <sz val="12"/>
        <rFont val="標楷體"/>
        <family val="4"/>
        <charset val="136"/>
      </rPr>
      <t>年</t>
    </r>
  </si>
  <si>
    <r>
      <rPr>
        <sz val="12"/>
        <rFont val="標楷體"/>
        <family val="4"/>
        <charset val="136"/>
      </rPr>
      <t>民國</t>
    </r>
    <r>
      <rPr>
        <sz val="12"/>
        <rFont val="Times New Roman"/>
        <family val="1"/>
      </rPr>
      <t>98</t>
    </r>
    <r>
      <rPr>
        <sz val="12"/>
        <rFont val="標楷體"/>
        <family val="4"/>
        <charset val="136"/>
      </rPr>
      <t>年</t>
    </r>
  </si>
  <si>
    <r>
      <rPr>
        <sz val="12"/>
        <rFont val="標楷體"/>
        <family val="4"/>
        <charset val="136"/>
      </rPr>
      <t>民國</t>
    </r>
    <r>
      <rPr>
        <sz val="12"/>
        <rFont val="Times New Roman"/>
        <family val="1"/>
      </rPr>
      <t>99</t>
    </r>
    <r>
      <rPr>
        <sz val="12"/>
        <rFont val="標楷體"/>
        <family val="4"/>
        <charset val="136"/>
      </rPr>
      <t>年</t>
    </r>
  </si>
  <si>
    <r>
      <rPr>
        <sz val="12"/>
        <rFont val="標楷體"/>
        <family val="4"/>
        <charset val="136"/>
      </rPr>
      <t>民國</t>
    </r>
    <r>
      <rPr>
        <sz val="12"/>
        <rFont val="Times New Roman"/>
        <family val="1"/>
      </rPr>
      <t>100</t>
    </r>
    <r>
      <rPr>
        <sz val="12"/>
        <rFont val="標楷體"/>
        <family val="4"/>
        <charset val="136"/>
      </rPr>
      <t>年</t>
    </r>
  </si>
  <si>
    <r>
      <rPr>
        <sz val="10"/>
        <rFont val="標楷體"/>
        <family val="4"/>
        <charset val="136"/>
      </rPr>
      <t>意外中毒</t>
    </r>
  </si>
  <si>
    <r>
      <rPr>
        <sz val="10"/>
        <rFont val="標楷體"/>
        <family val="4"/>
        <charset val="136"/>
      </rPr>
      <t>意外墜落</t>
    </r>
  </si>
  <si>
    <r>
      <rPr>
        <sz val="10"/>
        <rFont val="標楷體"/>
        <family val="4"/>
        <charset val="136"/>
      </rPr>
      <t>火及火燄所致</t>
    </r>
  </si>
  <si>
    <r>
      <rPr>
        <sz val="10"/>
        <rFont val="標楷體"/>
        <family val="4"/>
        <charset val="136"/>
      </rPr>
      <t>其</t>
    </r>
    <r>
      <rPr>
        <sz val="10"/>
        <rFont val="Times New Roman"/>
        <family val="1"/>
      </rPr>
      <t xml:space="preserve">     </t>
    </r>
    <r>
      <rPr>
        <sz val="10"/>
        <rFont val="標楷體"/>
        <family val="4"/>
        <charset val="136"/>
      </rPr>
      <t>他</t>
    </r>
  </si>
  <si>
    <r>
      <rPr>
        <sz val="10"/>
        <rFont val="標楷體"/>
        <family val="4"/>
        <charset val="136"/>
      </rPr>
      <t>機動車交通事故</t>
    </r>
  </si>
  <si>
    <r>
      <rPr>
        <sz val="10"/>
        <rFont val="標楷體"/>
        <family val="4"/>
        <charset val="136"/>
      </rPr>
      <t>事故傷害</t>
    </r>
  </si>
  <si>
    <r>
      <rPr>
        <sz val="10"/>
        <rFont val="標楷體"/>
        <family val="4"/>
        <charset val="136"/>
      </rPr>
      <t>因暴露與接觸有毒物質所致的意外中毒</t>
    </r>
  </si>
  <si>
    <r>
      <rPr>
        <sz val="10"/>
        <rFont val="標楷體"/>
        <family val="4"/>
        <charset val="136"/>
      </rPr>
      <t>暴露於煙霧、火災與火焰</t>
    </r>
  </si>
  <si>
    <r>
      <rPr>
        <sz val="10"/>
        <rFont val="標楷體"/>
        <family val="4"/>
        <charset val="136"/>
      </rPr>
      <t>意外溺死或淹沒</t>
    </r>
  </si>
  <si>
    <r>
      <rPr>
        <sz val="12"/>
        <rFont val="標楷體"/>
        <family val="4"/>
        <charset val="136"/>
      </rPr>
      <t>標準化
死亡率</t>
    </r>
    <phoneticPr fontId="2" type="noConversion"/>
  </si>
  <si>
    <r>
      <rPr>
        <sz val="12"/>
        <rFont val="標楷體"/>
        <family val="4"/>
        <charset val="136"/>
      </rPr>
      <t>死亡率</t>
    </r>
  </si>
  <si>
    <r>
      <rPr>
        <sz val="12"/>
        <rFont val="標楷體"/>
        <family val="4"/>
        <charset val="136"/>
      </rPr>
      <t>氣管、支氣管和肺癌</t>
    </r>
    <r>
      <rPr>
        <sz val="12"/>
        <rFont val="Times New Roman"/>
        <family val="1"/>
      </rPr>
      <t xml:space="preserve"> </t>
    </r>
  </si>
  <si>
    <r>
      <rPr>
        <sz val="12"/>
        <rFont val="標楷體"/>
        <family val="4"/>
        <charset val="136"/>
      </rPr>
      <t>肝和肝內膽管癌</t>
    </r>
    <r>
      <rPr>
        <sz val="12"/>
        <rFont val="Times New Roman"/>
        <family val="1"/>
      </rPr>
      <t xml:space="preserve"> </t>
    </r>
  </si>
  <si>
    <r>
      <rPr>
        <sz val="12"/>
        <rFont val="標楷體"/>
        <family val="4"/>
        <charset val="136"/>
      </rPr>
      <t>結腸、直腸和肛門癌</t>
    </r>
    <r>
      <rPr>
        <sz val="12"/>
        <rFont val="Times New Roman"/>
        <family val="1"/>
      </rPr>
      <t xml:space="preserve"> </t>
    </r>
  </si>
  <si>
    <r>
      <rPr>
        <sz val="12"/>
        <rFont val="標楷體"/>
        <family val="4"/>
        <charset val="136"/>
      </rPr>
      <t>女性乳癌</t>
    </r>
    <r>
      <rPr>
        <sz val="12"/>
        <rFont val="Times New Roman"/>
        <family val="1"/>
      </rPr>
      <t xml:space="preserve"> </t>
    </r>
  </si>
  <si>
    <r>
      <rPr>
        <sz val="12"/>
        <rFont val="標楷體"/>
        <family val="4"/>
        <charset val="136"/>
      </rPr>
      <t>所有死亡原因</t>
    </r>
  </si>
  <si>
    <r>
      <rPr>
        <sz val="12"/>
        <rFont val="標楷體"/>
        <family val="4"/>
        <charset val="136"/>
      </rPr>
      <t>腦血管疾病</t>
    </r>
  </si>
  <si>
    <r>
      <rPr>
        <sz val="12"/>
        <rFont val="標楷體"/>
        <family val="4"/>
        <charset val="136"/>
      </rPr>
      <t>標準化死亡率</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</si>
  <si>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</si>
  <si>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</si>
  <si>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</si>
  <si>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</si>
  <si>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79</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</si>
  <si>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</si>
  <si>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</si>
  <si>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</si>
  <si>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</si>
  <si>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2"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</si>
  <si>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</si>
  <si>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</si>
  <si>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rPr>
        <sz val="10"/>
        <rFont val="標楷體"/>
        <family val="4"/>
        <charset val="136"/>
      </rPr>
      <t>標準化死亡率</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</si>
  <si>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</si>
  <si>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</si>
  <si>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其</t>
    </r>
    <r>
      <rPr>
        <sz val="11"/>
        <rFont val="Times New Roman"/>
        <family val="1"/>
      </rPr>
      <t xml:space="preserve">  </t>
    </r>
    <r>
      <rPr>
        <sz val="11"/>
        <rFont val="標楷體"/>
        <family val="4"/>
        <charset val="136"/>
      </rPr>
      <t>他</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</si>
  <si>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</si>
  <si>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</si>
  <si>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</si>
  <si>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</si>
  <si>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</si>
  <si>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</si>
  <si>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</si>
  <si>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</si>
  <si>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死亡數</t>
    </r>
  </si>
  <si>
    <r>
      <rPr>
        <sz val="11"/>
        <rFont val="標楷體"/>
        <family val="4"/>
        <charset val="136"/>
      </rPr>
      <t>總</t>
    </r>
    <r>
      <rPr>
        <sz val="11"/>
        <rFont val="Times New Roman"/>
        <family val="1"/>
      </rPr>
      <t xml:space="preserve">  </t>
    </r>
    <r>
      <rPr>
        <sz val="11"/>
        <rFont val="標楷體"/>
        <family val="4"/>
        <charset val="136"/>
      </rPr>
      <t>計</t>
    </r>
    <phoneticPr fontId="2" type="noConversion"/>
  </si>
  <si>
    <r>
      <t xml:space="preserve"> </t>
    </r>
    <r>
      <rPr>
        <sz val="11"/>
        <rFont val="標楷體"/>
        <family val="4"/>
        <charset val="136"/>
      </rPr>
      <t>死亡率</t>
    </r>
  </si>
  <si>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</si>
  <si>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</si>
  <si>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</si>
  <si>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</si>
  <si>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</si>
  <si>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</si>
  <si>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</si>
  <si>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</si>
  <si>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</si>
  <si>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</si>
  <si>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</si>
  <si>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</si>
  <si>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</si>
  <si>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</si>
  <si>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</si>
  <si>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</si>
  <si>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</si>
  <si>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</si>
  <si>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</si>
  <si>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31    75</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phoneticPr fontId="2" type="noConversion"/>
  </si>
  <si>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t>
    </r>
    <phoneticPr fontId="2" type="noConversion"/>
  </si>
  <si>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t>
    </r>
    <phoneticPr fontId="2" type="noConversion"/>
  </si>
  <si>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t>
    </r>
    <phoneticPr fontId="2" type="noConversion"/>
  </si>
  <si>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t>
    </r>
    <phoneticPr fontId="2" type="noConversion"/>
  </si>
  <si>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</si>
  <si>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</si>
  <si>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</si>
  <si>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</si>
  <si>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</si>
  <si>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</si>
  <si>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
    </r>
    <phoneticPr fontId="2" type="noConversion"/>
  </si>
  <si>
    <r>
      <rPr>
        <sz val="18"/>
        <rFont val="標楷體"/>
        <family val="4"/>
        <charset val="136"/>
      </rPr>
      <t>表</t>
    </r>
    <r>
      <rPr>
        <sz val="18"/>
        <rFont val="Times New Roman"/>
        <family val="1"/>
      </rPr>
      <t>34</t>
    </r>
    <r>
      <rPr>
        <sz val="18"/>
        <rFont val="標楷體"/>
        <family val="4"/>
        <charset val="136"/>
      </rPr>
      <t>　歷年主要死亡原因</t>
    </r>
    <phoneticPr fontId="2" type="noConversion"/>
  </si>
  <si>
    <r>
      <t xml:space="preserve"> </t>
    </r>
    <r>
      <rPr>
        <sz val="11"/>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</si>
  <si>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 xml:space="preserve">男
</t>
    </r>
    <r>
      <rPr>
        <sz val="12"/>
        <rFont val="Times New Roman"/>
        <family val="1"/>
      </rPr>
      <t>(</t>
    </r>
    <r>
      <rPr>
        <sz val="12"/>
        <rFont val="標楷體"/>
        <family val="4"/>
        <charset val="136"/>
      </rPr>
      <t>人</t>
    </r>
    <r>
      <rPr>
        <sz val="12"/>
        <rFont val="Times New Roman"/>
        <family val="1"/>
      </rPr>
      <t>)</t>
    </r>
    <phoneticPr fontId="2" type="noConversion"/>
  </si>
  <si>
    <r>
      <rPr>
        <sz val="10"/>
        <rFont val="標楷體"/>
        <family val="4"/>
        <charset val="136"/>
      </rPr>
      <t>死亡人數
增減
百分比</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</si>
  <si>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</si>
  <si>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1"/>
        <rFont val="標楷體"/>
        <family val="4"/>
        <charset val="136"/>
      </rPr>
      <t>女</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</si>
  <si>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</si>
  <si>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t>C00-C97</t>
  </si>
  <si>
    <r>
      <t xml:space="preserve"> </t>
    </r>
    <r>
      <rPr>
        <sz val="10"/>
        <rFont val="標楷體"/>
        <family val="4"/>
        <charset val="136"/>
      </rPr>
      <t>單位：人、每十萬人口</t>
    </r>
    <r>
      <rPr>
        <sz val="10"/>
        <rFont val="Times New Roman"/>
        <family val="1"/>
      </rPr>
      <t xml:space="preserve">  </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</si>
  <si>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續完</t>
    </r>
    <r>
      <rPr>
        <sz val="18"/>
        <rFont val="Times New Roman"/>
        <family val="1"/>
      </rPr>
      <t>)</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</si>
  <si>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</si>
  <si>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</si>
  <si>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胰臟癌</t>
    </r>
    <phoneticPr fontId="2" type="noConversion"/>
  </si>
  <si>
    <r>
      <rPr>
        <sz val="18"/>
        <rFont val="標楷體"/>
        <family val="4"/>
        <charset val="136"/>
      </rPr>
      <t>表</t>
    </r>
    <r>
      <rPr>
        <sz val="18"/>
        <rFont val="Times New Roman"/>
        <family val="1"/>
      </rPr>
      <t>48</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</si>
  <si>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9"/>
        <rFont val="標楷體"/>
        <family val="4"/>
        <charset val="136"/>
      </rPr>
      <t>所有癌症死亡原因</t>
    </r>
    <phoneticPr fontId="2" type="noConversion"/>
  </si>
  <si>
    <r>
      <rPr>
        <sz val="9"/>
        <rFont val="標楷體"/>
        <family val="4"/>
        <charset val="136"/>
      </rPr>
      <t>氣管、支氣管和肺癌</t>
    </r>
    <phoneticPr fontId="2" type="noConversion"/>
  </si>
  <si>
    <r>
      <rPr>
        <sz val="9"/>
        <rFont val="標楷體"/>
        <family val="4"/>
        <charset val="136"/>
      </rPr>
      <t>肝和肝內膽管癌</t>
    </r>
    <phoneticPr fontId="2" type="noConversion"/>
  </si>
  <si>
    <r>
      <rPr>
        <sz val="9"/>
        <rFont val="標楷體"/>
        <family val="4"/>
        <charset val="136"/>
      </rPr>
      <t>結腸、直腸和肛門癌</t>
    </r>
    <phoneticPr fontId="2" type="noConversion"/>
  </si>
  <si>
    <r>
      <rPr>
        <sz val="9"/>
        <rFont val="標楷體"/>
        <family val="4"/>
        <charset val="136"/>
      </rPr>
      <t>女性乳癌</t>
    </r>
    <phoneticPr fontId="2" type="noConversion"/>
  </si>
  <si>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phoneticPr fontId="2" type="noConversion"/>
  </si>
  <si>
    <r>
      <rPr>
        <sz val="9"/>
        <rFont val="標楷體"/>
        <family val="4"/>
        <charset val="136"/>
      </rPr>
      <t>口腔癌</t>
    </r>
    <phoneticPr fontId="2" type="noConversion"/>
  </si>
  <si>
    <r>
      <rPr>
        <sz val="9"/>
        <rFont val="標楷體"/>
        <family val="4"/>
        <charset val="136"/>
      </rPr>
      <t>胃癌</t>
    </r>
    <phoneticPr fontId="2" type="noConversion"/>
  </si>
  <si>
    <r>
      <rPr>
        <sz val="9"/>
        <rFont val="標楷體"/>
        <family val="4"/>
        <charset val="136"/>
      </rPr>
      <t>胰臟癌</t>
    </r>
    <phoneticPr fontId="2" type="noConversion"/>
  </si>
  <si>
    <r>
      <rPr>
        <sz val="9"/>
        <rFont val="標楷體"/>
        <family val="4"/>
        <charset val="136"/>
      </rPr>
      <t>子宮頸及部位未明示子宮癌</t>
    </r>
    <phoneticPr fontId="2" type="noConversion"/>
  </si>
  <si>
    <r>
      <rPr>
        <sz val="9"/>
        <rFont val="標楷體"/>
        <family val="4"/>
        <charset val="136"/>
      </rPr>
      <t>食道癌</t>
    </r>
    <phoneticPr fontId="2" type="noConversion"/>
  </si>
  <si>
    <r>
      <rPr>
        <sz val="9"/>
        <rFont val="標楷體"/>
        <family val="4"/>
        <charset val="136"/>
      </rPr>
      <t>子宮體癌</t>
    </r>
    <phoneticPr fontId="2" type="noConversion"/>
  </si>
  <si>
    <r>
      <rPr>
        <sz val="9"/>
        <rFont val="標楷體"/>
        <family val="4"/>
        <charset val="136"/>
      </rPr>
      <t>卵巢癌</t>
    </r>
    <phoneticPr fontId="2" type="noConversion"/>
  </si>
  <si>
    <r>
      <rPr>
        <sz val="9"/>
        <rFont val="標楷體"/>
        <family val="4"/>
        <charset val="136"/>
      </rPr>
      <t>其他</t>
    </r>
    <phoneticPr fontId="2" type="noConversion"/>
  </si>
  <si>
    <r>
      <rPr>
        <sz val="9"/>
        <rFont val="標楷體"/>
        <family val="4"/>
        <charset val="136"/>
      </rPr>
      <t>非何杰金氏淋巴瘤</t>
    </r>
    <phoneticPr fontId="2" type="noConversion"/>
  </si>
  <si>
    <r>
      <rPr>
        <sz val="9"/>
        <rFont val="標楷體"/>
        <family val="4"/>
        <charset val="136"/>
      </rPr>
      <t>白血病</t>
    </r>
    <phoneticPr fontId="2" type="noConversion"/>
  </si>
  <si>
    <r>
      <rPr>
        <sz val="9"/>
        <rFont val="標楷體"/>
        <family val="4"/>
        <charset val="136"/>
      </rPr>
      <t>膀胱癌</t>
    </r>
    <phoneticPr fontId="2" type="noConversion"/>
  </si>
  <si>
    <r>
      <rPr>
        <sz val="9"/>
        <rFont val="標楷體"/>
        <family val="4"/>
        <charset val="136"/>
      </rPr>
      <t>鼻咽癌</t>
    </r>
    <phoneticPr fontId="2" type="noConversion"/>
  </si>
  <si>
    <r>
      <rPr>
        <sz val="9"/>
        <rFont val="標楷體"/>
        <family val="4"/>
        <charset val="136"/>
      </rPr>
      <t>腦癌</t>
    </r>
    <phoneticPr fontId="2" type="noConversion"/>
  </si>
  <si>
    <r>
      <rPr>
        <sz val="18"/>
        <rFont val="標楷體"/>
        <family val="4"/>
        <charset val="136"/>
      </rPr>
      <t>表</t>
    </r>
    <r>
      <rPr>
        <sz val="18"/>
        <rFont val="Times New Roman"/>
        <family val="1"/>
      </rPr>
      <t>47</t>
    </r>
    <r>
      <rPr>
        <sz val="18"/>
        <rFont val="標楷體"/>
        <family val="4"/>
        <charset val="136"/>
      </rPr>
      <t>　山地鄉主要癌症死亡原因</t>
    </r>
    <phoneticPr fontId="2" type="noConversion"/>
  </si>
  <si>
    <r>
      <rPr>
        <sz val="9"/>
        <rFont val="標楷體"/>
        <family val="4"/>
        <charset val="136"/>
      </rPr>
      <t>間皮和軟組織癌</t>
    </r>
    <phoneticPr fontId="2" type="noConversion"/>
  </si>
  <si>
    <r>
      <rPr>
        <sz val="9"/>
        <rFont val="標楷體"/>
        <family val="4"/>
        <charset val="136"/>
      </rPr>
      <t>腎臟癌</t>
    </r>
    <phoneticPr fontId="2" type="noConversion"/>
  </si>
  <si>
    <r>
      <rPr>
        <sz val="9"/>
        <rFont val="標楷體"/>
        <family val="4"/>
        <charset val="136"/>
      </rPr>
      <t>喉癌</t>
    </r>
    <phoneticPr fontId="2" type="noConversion"/>
  </si>
  <si>
    <r>
      <rPr>
        <sz val="9"/>
        <rFont val="標楷體"/>
        <family val="4"/>
        <charset val="136"/>
      </rPr>
      <t>膽囊和其他膽道癌</t>
    </r>
    <phoneticPr fontId="2" type="noConversion"/>
  </si>
  <si>
    <r>
      <rPr>
        <sz val="9"/>
        <rFont val="標楷體"/>
        <family val="4"/>
        <charset val="136"/>
      </rPr>
      <t>黑色素瘤和其他皮膚癌</t>
    </r>
    <phoneticPr fontId="2" type="noConversion"/>
  </si>
  <si>
    <r>
      <rPr>
        <sz val="9"/>
        <rFont val="標楷體"/>
        <family val="4"/>
        <charset val="136"/>
      </rPr>
      <t>所有死亡原因</t>
    </r>
    <phoneticPr fontId="2" type="noConversion"/>
  </si>
  <si>
    <r>
      <rPr>
        <sz val="9"/>
        <rFont val="標楷體"/>
        <family val="4"/>
        <charset val="136"/>
      </rPr>
      <t>惡性腫瘤</t>
    </r>
    <phoneticPr fontId="2" type="noConversion"/>
  </si>
  <si>
    <r>
      <rPr>
        <sz val="9"/>
        <rFont val="標楷體"/>
        <family val="4"/>
        <charset val="136"/>
      </rPr>
      <t>心臟疾病（高血壓性疾病除外）</t>
    </r>
    <phoneticPr fontId="2" type="noConversion"/>
  </si>
  <si>
    <r>
      <rPr>
        <sz val="9"/>
        <rFont val="標楷體"/>
        <family val="4"/>
        <charset val="136"/>
      </rPr>
      <t>肺炎</t>
    </r>
    <phoneticPr fontId="2" type="noConversion"/>
  </si>
  <si>
    <r>
      <rPr>
        <sz val="9"/>
        <rFont val="標楷體"/>
        <family val="4"/>
        <charset val="136"/>
      </rPr>
      <t>腦血管疾病</t>
    </r>
    <phoneticPr fontId="2" type="noConversion"/>
  </si>
  <si>
    <r>
      <rPr>
        <sz val="9"/>
        <rFont val="標楷體"/>
        <family val="4"/>
        <charset val="136"/>
      </rPr>
      <t>慢性肝病及肝硬化</t>
    </r>
    <phoneticPr fontId="2" type="noConversion"/>
  </si>
  <si>
    <r>
      <rPr>
        <sz val="9"/>
        <rFont val="標楷體"/>
        <family val="4"/>
        <charset val="136"/>
      </rPr>
      <t>糖尿病</t>
    </r>
    <phoneticPr fontId="2" type="noConversion"/>
  </si>
  <si>
    <r>
      <rPr>
        <sz val="9"/>
        <rFont val="標楷體"/>
        <family val="4"/>
        <charset val="136"/>
      </rPr>
      <t>事故傷害</t>
    </r>
    <phoneticPr fontId="2" type="noConversion"/>
  </si>
  <si>
    <r>
      <rPr>
        <sz val="9"/>
        <rFont val="標楷體"/>
        <family val="4"/>
        <charset val="136"/>
      </rPr>
      <t>高血壓性疾病</t>
    </r>
    <phoneticPr fontId="2" type="noConversion"/>
  </si>
  <si>
    <r>
      <rPr>
        <sz val="9"/>
        <rFont val="標楷體"/>
        <family val="4"/>
        <charset val="136"/>
      </rPr>
      <t>慢性下呼吸道疾病</t>
    </r>
    <phoneticPr fontId="2" type="noConversion"/>
  </si>
  <si>
    <r>
      <rPr>
        <sz val="9"/>
        <rFont val="標楷體"/>
        <family val="4"/>
        <charset val="136"/>
      </rPr>
      <t>腎炎、腎病症候群及腎病變</t>
    </r>
    <phoneticPr fontId="2" type="noConversion"/>
  </si>
  <si>
    <r>
      <rPr>
        <sz val="9"/>
        <rFont val="標楷體"/>
        <family val="4"/>
        <charset val="136"/>
      </rPr>
      <t>蓄意自我傷害（自殺）</t>
    </r>
    <phoneticPr fontId="2" type="noConversion"/>
  </si>
  <si>
    <r>
      <rPr>
        <sz val="9"/>
        <rFont val="標楷體"/>
        <family val="4"/>
        <charset val="136"/>
      </rPr>
      <t>敗血症</t>
    </r>
    <phoneticPr fontId="2" type="noConversion"/>
  </si>
  <si>
    <r>
      <rPr>
        <sz val="9"/>
        <rFont val="標楷體"/>
        <family val="4"/>
        <charset val="136"/>
      </rPr>
      <t>骨骼肌肉系統及結締組織之疾病</t>
    </r>
    <phoneticPr fontId="2" type="noConversion"/>
  </si>
  <si>
    <r>
      <rPr>
        <sz val="9"/>
        <rFont val="標楷體"/>
        <family val="4"/>
        <charset val="136"/>
      </rPr>
      <t>衰老</t>
    </r>
    <r>
      <rPr>
        <sz val="9"/>
        <rFont val="Times New Roman"/>
        <family val="1"/>
      </rPr>
      <t>/</t>
    </r>
    <r>
      <rPr>
        <sz val="9"/>
        <rFont val="標楷體"/>
        <family val="4"/>
        <charset val="136"/>
      </rPr>
      <t>老邁</t>
    </r>
    <phoneticPr fontId="2" type="noConversion"/>
  </si>
  <si>
    <r>
      <rPr>
        <sz val="9"/>
        <rFont val="標楷體"/>
        <family val="4"/>
        <charset val="136"/>
      </rPr>
      <t>原位與良性腫瘤（惡性腫瘤除外）</t>
    </r>
    <phoneticPr fontId="2" type="noConversion"/>
  </si>
  <si>
    <r>
      <rPr>
        <sz val="9"/>
        <rFont val="標楷體"/>
        <family val="4"/>
        <charset val="136"/>
      </rPr>
      <t>胃及十二指腸潰瘍</t>
    </r>
    <phoneticPr fontId="2" type="noConversion"/>
  </si>
  <si>
    <r>
      <rPr>
        <sz val="9"/>
        <rFont val="標楷體"/>
        <family val="4"/>
        <charset val="136"/>
      </rPr>
      <t>主動脈瘤及剝離</t>
    </r>
    <phoneticPr fontId="2" type="noConversion"/>
  </si>
  <si>
    <r>
      <rPr>
        <sz val="18"/>
        <rFont val="標楷體"/>
        <family val="4"/>
        <charset val="136"/>
      </rPr>
      <t>表</t>
    </r>
    <r>
      <rPr>
        <sz val="18"/>
        <rFont val="Times New Roman"/>
        <family val="1"/>
      </rPr>
      <t xml:space="preserve">44  </t>
    </r>
    <r>
      <rPr>
        <sz val="18"/>
        <rFont val="標楷體"/>
        <family val="4"/>
        <charset val="136"/>
      </rPr>
      <t>歷年機動車事故年齡別死亡率</t>
    </r>
    <phoneticPr fontId="2" type="noConversion"/>
  </si>
  <si>
    <r>
      <rPr>
        <sz val="12"/>
        <rFont val="標楷體"/>
        <family val="4"/>
        <charset val="136"/>
      </rPr>
      <t>民國</t>
    </r>
    <r>
      <rPr>
        <sz val="12"/>
        <rFont val="Times New Roman"/>
        <family val="1"/>
      </rPr>
      <t>83</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</si>
  <si>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</si>
  <si>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</si>
  <si>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0"/>
        <rFont val="標楷體"/>
        <family val="4"/>
        <charset val="136"/>
      </rPr>
      <t>運輸事故</t>
    </r>
    <phoneticPr fontId="2"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</si>
  <si>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2" type="noConversion"/>
  </si>
  <si>
    <r>
      <rPr>
        <sz val="10"/>
        <rFont val="標楷體"/>
        <family val="4"/>
        <charset val="136"/>
      </rPr>
      <t>其</t>
    </r>
    <r>
      <rPr>
        <sz val="10"/>
        <rFont val="Times New Roman"/>
        <family val="1"/>
      </rPr>
      <t xml:space="preserve">     </t>
    </r>
    <r>
      <rPr>
        <sz val="10"/>
        <rFont val="標楷體"/>
        <family val="4"/>
        <charset val="136"/>
      </rPr>
      <t>他</t>
    </r>
    <phoneticPr fontId="2" type="noConversion"/>
  </si>
  <si>
    <r>
      <rPr>
        <sz val="10"/>
        <rFont val="標楷體"/>
        <family val="4"/>
        <charset val="136"/>
      </rPr>
      <t>蓄意自我傷害
（自殺）</t>
    </r>
    <phoneticPr fontId="2" type="noConversion"/>
  </si>
  <si>
    <r>
      <rPr>
        <sz val="11"/>
        <rFont val="標楷體"/>
        <family val="4"/>
        <charset val="136"/>
      </rPr>
      <t>附</t>
    </r>
    <r>
      <rPr>
        <sz val="11"/>
        <rFont val="Times New Roman"/>
        <family val="1"/>
      </rPr>
      <t xml:space="preserve">  </t>
    </r>
    <r>
      <rPr>
        <sz val="11"/>
        <rFont val="標楷體"/>
        <family val="4"/>
        <charset val="136"/>
      </rPr>
      <t>註：本表資料自民國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</si>
  <si>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phoneticPr fontId="2" type="noConversion"/>
  </si>
  <si>
    <r>
      <rPr>
        <sz val="12"/>
        <rFont val="標楷體"/>
        <family val="4"/>
        <charset val="136"/>
      </rPr>
      <t>胃癌</t>
    </r>
    <phoneticPr fontId="2" type="noConversion"/>
  </si>
  <si>
    <r>
      <rPr>
        <sz val="12"/>
        <rFont val="標楷體"/>
        <family val="4"/>
        <charset val="136"/>
      </rPr>
      <t>子宮頸及部位未明示子宮癌</t>
    </r>
    <phoneticPr fontId="2" type="noConversion"/>
  </si>
  <si>
    <r>
      <rPr>
        <sz val="12"/>
        <rFont val="標楷體"/>
        <family val="4"/>
        <charset val="136"/>
      </rPr>
      <t>非何杰金氏淋巴瘤</t>
    </r>
    <phoneticPr fontId="2" type="noConversion"/>
  </si>
  <si>
    <r>
      <rPr>
        <sz val="12"/>
        <rFont val="標楷體"/>
        <family val="4"/>
        <charset val="136"/>
      </rPr>
      <t>白血病</t>
    </r>
    <phoneticPr fontId="2" type="noConversion"/>
  </si>
  <si>
    <r>
      <rPr>
        <sz val="12"/>
        <rFont val="標楷體"/>
        <family val="4"/>
        <charset val="136"/>
      </rPr>
      <t>子宮體癌</t>
    </r>
    <phoneticPr fontId="2" type="noConversion"/>
  </si>
  <si>
    <r>
      <rPr>
        <sz val="12"/>
        <rFont val="標楷體"/>
        <family val="4"/>
        <charset val="136"/>
      </rPr>
      <t>間皮和軟組織癌</t>
    </r>
  </si>
  <si>
    <r>
      <rPr>
        <sz val="12"/>
        <rFont val="標楷體"/>
        <family val="4"/>
        <charset val="136"/>
      </rPr>
      <t>死亡
人數</t>
    </r>
    <phoneticPr fontId="2" type="noConversion"/>
  </si>
  <si>
    <r>
      <rPr>
        <sz val="12"/>
        <rFont val="標楷體"/>
        <family val="4"/>
        <charset val="136"/>
      </rPr>
      <t>死亡數</t>
    </r>
  </si>
  <si>
    <r>
      <rPr>
        <sz val="12"/>
        <rFont val="標楷體"/>
        <family val="4"/>
        <charset val="136"/>
      </rPr>
      <t>經轉換比值調整後值</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</si>
  <si>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</si>
  <si>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</si>
  <si>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</si>
  <si>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</si>
  <si>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</si>
  <si>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</si>
  <si>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</si>
  <si>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口腔癌</t>
    </r>
  </si>
  <si>
    <r>
      <rPr>
        <sz val="12"/>
        <rFont val="標楷體"/>
        <family val="4"/>
        <charset val="136"/>
      </rPr>
      <t>食道癌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</si>
  <si>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</si>
  <si>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t>
    </r>
    <r>
      <rPr>
        <sz val="18"/>
        <rFont val="Times New Roman"/>
        <family val="1"/>
      </rPr>
      <t>1)</t>
    </r>
    <phoneticPr fontId="2" type="noConversion"/>
  </si>
  <si>
    <r>
      <rPr>
        <sz val="12"/>
        <rFont val="標楷體"/>
        <family val="4"/>
        <charset val="136"/>
      </rPr>
      <t>女性乳癌</t>
    </r>
  </si>
  <si>
    <r>
      <rPr>
        <sz val="12"/>
        <rFont val="標楷體"/>
        <family val="4"/>
        <charset val="136"/>
      </rPr>
      <t>食道癌</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</si>
  <si>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t>
    </r>
    <r>
      <rPr>
        <sz val="18"/>
        <rFont val="Times New Roman"/>
        <family val="1"/>
      </rPr>
      <t>1)</t>
    </r>
    <phoneticPr fontId="2" type="noConversion"/>
  </si>
  <si>
    <r>
      <rPr>
        <sz val="12"/>
        <rFont val="標楷體"/>
        <family val="4"/>
        <charset val="136"/>
      </rPr>
      <t>惡性腫瘤</t>
    </r>
    <phoneticPr fontId="2" type="noConversion"/>
  </si>
  <si>
    <r>
      <rPr>
        <sz val="12"/>
        <rFont val="標楷體"/>
        <family val="4"/>
        <charset val="136"/>
      </rPr>
      <t>肺炎</t>
    </r>
    <phoneticPr fontId="2" type="noConversion"/>
  </si>
  <si>
    <r>
      <rPr>
        <sz val="12"/>
        <rFont val="標楷體"/>
        <family val="4"/>
        <charset val="136"/>
      </rPr>
      <t>糖尿病</t>
    </r>
  </si>
  <si>
    <r>
      <rPr>
        <sz val="12"/>
        <rFont val="標楷體"/>
        <family val="4"/>
        <charset val="136"/>
      </rPr>
      <t>高血壓性疾病</t>
    </r>
    <phoneticPr fontId="2" type="noConversion"/>
  </si>
  <si>
    <r>
      <rPr>
        <sz val="12"/>
        <rFont val="標楷體"/>
        <family val="4"/>
        <charset val="136"/>
      </rPr>
      <t>腎炎、腎病症候群
及腎病變</t>
    </r>
    <phoneticPr fontId="2" type="noConversion"/>
  </si>
  <si>
    <r>
      <rPr>
        <sz val="12"/>
        <rFont val="標楷體"/>
        <family val="4"/>
        <charset val="136"/>
      </rPr>
      <t>慢性下呼吸道疾病</t>
    </r>
  </si>
  <si>
    <r>
      <rPr>
        <sz val="12"/>
        <rFont val="標楷體"/>
        <family val="4"/>
        <charset val="136"/>
      </rPr>
      <t>衰老</t>
    </r>
    <r>
      <rPr>
        <sz val="12"/>
        <rFont val="Times New Roman"/>
        <family val="1"/>
      </rPr>
      <t>/</t>
    </r>
    <r>
      <rPr>
        <sz val="12"/>
        <rFont val="標楷體"/>
        <family val="4"/>
        <charset val="136"/>
      </rPr>
      <t>老邁</t>
    </r>
  </si>
  <si>
    <r>
      <rPr>
        <sz val="12"/>
        <rFont val="標楷體"/>
        <family val="4"/>
        <charset val="136"/>
      </rPr>
      <t>蓄意自我傷害（自殺）</t>
    </r>
  </si>
  <si>
    <r>
      <rPr>
        <sz val="12"/>
        <rFont val="標楷體"/>
        <family val="4"/>
        <charset val="136"/>
      </rPr>
      <t>敗血症</t>
    </r>
  </si>
  <si>
    <r>
      <rPr>
        <sz val="12"/>
        <rFont val="標楷體"/>
        <family val="4"/>
        <charset val="136"/>
      </rPr>
      <t>骨骼肌肉系統
及結締組織之疾病</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</si>
  <si>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</si>
  <si>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帕金森病</t>
    </r>
    <phoneticPr fontId="2" type="noConversion"/>
  </si>
  <si>
    <r>
      <rPr>
        <sz val="12"/>
        <rFont val="標楷體"/>
        <family val="4"/>
        <charset val="136"/>
      </rPr>
      <t>主動脈瘤及剝離</t>
    </r>
  </si>
  <si>
    <r>
      <rPr>
        <sz val="12"/>
        <rFont val="標楷體"/>
        <family val="4"/>
        <charset val="136"/>
      </rPr>
      <t>皮膚及皮下組織疾病</t>
    </r>
  </si>
  <si>
    <r>
      <rPr>
        <sz val="12"/>
        <rFont val="標楷體"/>
        <family val="4"/>
        <charset val="136"/>
      </rPr>
      <t>死亡
人數</t>
    </r>
  </si>
  <si>
    <r>
      <rPr>
        <sz val="12"/>
        <rFont val="標楷體"/>
        <family val="4"/>
        <charset val="136"/>
      </rPr>
      <t>標準化
死亡率</t>
    </r>
  </si>
  <si>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</si>
  <si>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</si>
  <si>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惡性腫瘤</t>
    </r>
  </si>
  <si>
    <r>
      <rPr>
        <sz val="12"/>
        <rFont val="標楷體"/>
        <family val="4"/>
        <charset val="136"/>
      </rPr>
      <t>肺炎</t>
    </r>
  </si>
  <si>
    <r>
      <rPr>
        <sz val="12"/>
        <rFont val="標楷體"/>
        <family val="4"/>
        <charset val="136"/>
      </rPr>
      <t>事故傷害</t>
    </r>
  </si>
  <si>
    <r>
      <rPr>
        <sz val="12"/>
        <rFont val="標楷體"/>
        <family val="4"/>
        <charset val="136"/>
      </rPr>
      <t>慢性下呼吸道疾病</t>
    </r>
    <phoneticPr fontId="2" type="noConversion"/>
  </si>
  <si>
    <r>
      <rPr>
        <sz val="12"/>
        <rFont val="標楷體"/>
        <family val="4"/>
        <charset val="136"/>
      </rPr>
      <t>蓄意自我傷害（自殺）</t>
    </r>
    <phoneticPr fontId="2" type="noConversion"/>
  </si>
  <si>
    <r>
      <rPr>
        <sz val="12"/>
        <rFont val="標楷體"/>
        <family val="4"/>
        <charset val="136"/>
      </rPr>
      <t>主動脈瘤及剝離</t>
    </r>
    <phoneticPr fontId="2" type="noConversion"/>
  </si>
  <si>
    <r>
      <rPr>
        <sz val="12"/>
        <rFont val="標楷體"/>
        <family val="4"/>
        <charset val="136"/>
      </rPr>
      <t>肇因於吸入外物之肺部病況
（塵肺症及肺炎除外）</t>
    </r>
  </si>
  <si>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</si>
  <si>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</si>
  <si>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敗血症</t>
    </r>
    <phoneticPr fontId="2" type="noConversion"/>
  </si>
  <si>
    <r>
      <rPr>
        <sz val="12"/>
        <rFont val="標楷體"/>
        <family val="4"/>
        <charset val="136"/>
      </rPr>
      <t>皮膚及皮下組織疾病</t>
    </r>
    <phoneticPr fontId="2" type="noConversion"/>
  </si>
  <si>
    <r>
      <t>99</t>
    </r>
    <r>
      <rPr>
        <sz val="10"/>
        <rFont val="標楷體"/>
        <family val="4"/>
        <charset val="136"/>
      </rPr>
      <t>年</t>
    </r>
    <r>
      <rPr>
        <sz val="10"/>
        <rFont val="Times New Roman"/>
        <family val="1"/>
      </rPr>
      <t xml:space="preserve"> vs 89</t>
    </r>
    <r>
      <rPr>
        <sz val="10"/>
        <rFont val="標楷體"/>
        <family val="4"/>
        <charset val="136"/>
      </rPr>
      <t>年_x000D_
增減</t>
    </r>
    <r>
      <rPr>
        <sz val="10"/>
        <rFont val="Times New Roman"/>
        <family val="1"/>
      </rPr>
      <t>%</t>
    </r>
    <phoneticPr fontId="2" type="noConversion"/>
  </si>
  <si>
    <r>
      <rPr>
        <sz val="18"/>
        <rFont val="標楷體"/>
        <family val="4"/>
        <charset val="136"/>
      </rPr>
      <t>表</t>
    </r>
    <r>
      <rPr>
        <sz val="18"/>
        <rFont val="Times New Roman"/>
        <family val="1"/>
      </rPr>
      <t>33</t>
    </r>
    <r>
      <rPr>
        <sz val="18"/>
        <rFont val="標楷體"/>
        <family val="4"/>
        <charset val="136"/>
      </rPr>
      <t>　歷年年齡別死亡率</t>
    </r>
    <phoneticPr fontId="2" type="noConversion"/>
  </si>
  <si>
    <r>
      <t>109</t>
    </r>
    <r>
      <rPr>
        <sz val="10"/>
        <rFont val="標楷體"/>
        <family val="4"/>
        <charset val="136"/>
      </rPr>
      <t>年</t>
    </r>
    <r>
      <rPr>
        <sz val="10"/>
        <rFont val="Times New Roman"/>
        <family val="1"/>
      </rPr>
      <t xml:space="preserve"> vs 99</t>
    </r>
    <r>
      <rPr>
        <sz val="10"/>
        <rFont val="標楷體"/>
        <family val="4"/>
        <charset val="136"/>
      </rPr>
      <t>年_x000D_
增減</t>
    </r>
    <r>
      <rPr>
        <sz val="10"/>
        <rFont val="Times New Roman"/>
        <family val="1"/>
      </rPr>
      <t>%</t>
    </r>
    <phoneticPr fontId="2" type="noConversion"/>
  </si>
  <si>
    <r>
      <rPr>
        <sz val="12"/>
        <rFont val="標楷體"/>
        <family val="4"/>
        <charset val="136"/>
      </rPr>
      <t>附</t>
    </r>
    <r>
      <rPr>
        <sz val="12"/>
        <rFont val="Times New Roman"/>
        <family val="1"/>
      </rPr>
      <t xml:space="preserve">  </t>
    </r>
    <r>
      <rPr>
        <sz val="12"/>
        <rFont val="標楷體"/>
        <family val="4"/>
        <charset val="136"/>
      </rPr>
      <t>註：本表資料自民國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2" type="noConversion"/>
  </si>
  <si>
    <r>
      <rPr>
        <sz val="11"/>
        <rFont val="標楷體"/>
        <family val="4"/>
        <charset val="136"/>
      </rPr>
      <t>所有死亡原因</t>
    </r>
    <phoneticPr fontId="2" type="noConversion"/>
  </si>
  <si>
    <r>
      <rPr>
        <sz val="11"/>
        <rFont val="標楷體"/>
        <family val="4"/>
        <charset val="136"/>
      </rPr>
      <t>惡性腫瘤</t>
    </r>
    <phoneticPr fontId="2" type="noConversion"/>
  </si>
  <si>
    <r>
      <rPr>
        <sz val="11"/>
        <rFont val="標楷體"/>
        <family val="4"/>
        <charset val="136"/>
      </rPr>
      <t>心臟疾病（高血壓性疾病除外）</t>
    </r>
    <phoneticPr fontId="2" type="noConversion"/>
  </si>
  <si>
    <r>
      <rPr>
        <sz val="11"/>
        <rFont val="標楷體"/>
        <family val="4"/>
        <charset val="136"/>
      </rPr>
      <t>肺炎</t>
    </r>
    <phoneticPr fontId="2" type="noConversion"/>
  </si>
  <si>
    <r>
      <rPr>
        <sz val="11"/>
        <rFont val="標楷體"/>
        <family val="4"/>
        <charset val="136"/>
      </rPr>
      <t>腦血管疾病</t>
    </r>
    <phoneticPr fontId="2" type="noConversion"/>
  </si>
  <si>
    <r>
      <rPr>
        <sz val="11"/>
        <rFont val="標楷體"/>
        <family val="4"/>
        <charset val="136"/>
      </rPr>
      <t>糖尿病</t>
    </r>
    <phoneticPr fontId="2" type="noConversion"/>
  </si>
  <si>
    <r>
      <rPr>
        <sz val="11"/>
        <rFont val="標楷體"/>
        <family val="4"/>
        <charset val="136"/>
      </rPr>
      <t>事故傷害</t>
    </r>
    <phoneticPr fontId="2" type="noConversion"/>
  </si>
  <si>
    <r>
      <rPr>
        <sz val="11"/>
        <rFont val="標楷體"/>
        <family val="4"/>
        <charset val="136"/>
      </rPr>
      <t>高血壓性疾病</t>
    </r>
    <phoneticPr fontId="2" type="noConversion"/>
  </si>
  <si>
    <r>
      <rPr>
        <sz val="11"/>
        <rFont val="標楷體"/>
        <family val="4"/>
        <charset val="136"/>
      </rPr>
      <t>慢性下呼吸道疾病</t>
    </r>
    <phoneticPr fontId="2" type="noConversion"/>
  </si>
  <si>
    <r>
      <rPr>
        <sz val="11"/>
        <rFont val="標楷體"/>
        <family val="4"/>
        <charset val="136"/>
      </rPr>
      <t>腎炎、腎病症候群及腎病變</t>
    </r>
    <phoneticPr fontId="2" type="noConversion"/>
  </si>
  <si>
    <r>
      <rPr>
        <sz val="11"/>
        <rFont val="標楷體"/>
        <family val="4"/>
        <charset val="136"/>
      </rPr>
      <t>慢性肝病及肝硬化</t>
    </r>
    <phoneticPr fontId="2" type="noConversion"/>
  </si>
  <si>
    <r>
      <rPr>
        <sz val="11"/>
        <rFont val="標楷體"/>
        <family val="4"/>
        <charset val="136"/>
      </rPr>
      <t>蓄意自我傷害（自殺）</t>
    </r>
    <phoneticPr fontId="2" type="noConversion"/>
  </si>
  <si>
    <r>
      <rPr>
        <sz val="11"/>
        <rFont val="標楷體"/>
        <family val="4"/>
        <charset val="136"/>
      </rPr>
      <t>衰老</t>
    </r>
    <r>
      <rPr>
        <sz val="11"/>
        <rFont val="Times New Roman"/>
        <family val="1"/>
      </rPr>
      <t>/</t>
    </r>
    <r>
      <rPr>
        <sz val="11"/>
        <rFont val="標楷體"/>
        <family val="4"/>
        <charset val="136"/>
      </rPr>
      <t>老邁</t>
    </r>
    <phoneticPr fontId="2" type="noConversion"/>
  </si>
  <si>
    <r>
      <rPr>
        <sz val="11"/>
        <rFont val="標楷體"/>
        <family val="4"/>
        <charset val="136"/>
      </rPr>
      <t>敗血症</t>
    </r>
    <phoneticPr fontId="2" type="noConversion"/>
  </si>
  <si>
    <r>
      <rPr>
        <sz val="11"/>
        <rFont val="標楷體"/>
        <family val="4"/>
        <charset val="136"/>
      </rPr>
      <t>原位與良性腫瘤（惡性腫瘤除外）</t>
    </r>
    <phoneticPr fontId="2" type="noConversion"/>
  </si>
  <si>
    <r>
      <rPr>
        <sz val="12"/>
        <rFont val="標楷體"/>
        <family val="4"/>
        <charset val="136"/>
      </rPr>
      <t>氣管、支氣管和肺癌</t>
    </r>
    <phoneticPr fontId="2" type="noConversion"/>
  </si>
  <si>
    <r>
      <rPr>
        <sz val="11"/>
        <rFont val="標楷體"/>
        <family val="4"/>
        <charset val="136"/>
      </rPr>
      <t>結腸、直腸和肛門癌</t>
    </r>
    <phoneticPr fontId="2" type="noConversion"/>
  </si>
  <si>
    <r>
      <rPr>
        <sz val="11"/>
        <rFont val="標楷體"/>
        <family val="4"/>
        <charset val="136"/>
      </rPr>
      <t>女性乳癌</t>
    </r>
    <phoneticPr fontId="2" type="noConversion"/>
  </si>
  <si>
    <r>
      <rPr>
        <sz val="11"/>
        <rFont val="標楷體"/>
        <family val="4"/>
        <charset val="136"/>
      </rPr>
      <t>肝和肝內膽管癌</t>
    </r>
    <phoneticPr fontId="2" type="noConversion"/>
  </si>
  <si>
    <r>
      <rPr>
        <sz val="11"/>
        <rFont val="標楷體"/>
        <family val="4"/>
        <charset val="136"/>
      </rPr>
      <t>胰臟癌</t>
    </r>
    <phoneticPr fontId="2" type="noConversion"/>
  </si>
  <si>
    <r>
      <rPr>
        <sz val="11"/>
        <rFont val="標楷體"/>
        <family val="4"/>
        <charset val="136"/>
      </rPr>
      <t>胃癌</t>
    </r>
    <phoneticPr fontId="2" type="noConversion"/>
  </si>
  <si>
    <r>
      <rPr>
        <sz val="11"/>
        <rFont val="標楷體"/>
        <family val="4"/>
        <charset val="136"/>
      </rPr>
      <t>卵巢癌</t>
    </r>
    <phoneticPr fontId="2" type="noConversion"/>
  </si>
  <si>
    <r>
      <rPr>
        <sz val="11"/>
        <rFont val="標楷體"/>
        <family val="4"/>
        <charset val="136"/>
      </rPr>
      <t>子宮頸及部位未明示子宮癌</t>
    </r>
    <phoneticPr fontId="2" type="noConversion"/>
  </si>
  <si>
    <r>
      <rPr>
        <sz val="11"/>
        <rFont val="標楷體"/>
        <family val="4"/>
        <charset val="136"/>
      </rPr>
      <t>非何杰金氏淋巴瘤</t>
    </r>
    <phoneticPr fontId="2" type="noConversion"/>
  </si>
  <si>
    <r>
      <rPr>
        <sz val="11"/>
        <rFont val="標楷體"/>
        <family val="4"/>
        <charset val="136"/>
      </rPr>
      <t>白血病</t>
    </r>
    <phoneticPr fontId="2" type="noConversion"/>
  </si>
  <si>
    <r>
      <rPr>
        <sz val="11"/>
        <rFont val="標楷體"/>
        <family val="4"/>
        <charset val="136"/>
      </rPr>
      <t>子宮體癌</t>
    </r>
    <phoneticPr fontId="2" type="noConversion"/>
  </si>
  <si>
    <r>
      <rPr>
        <sz val="11"/>
        <rFont val="標楷體"/>
        <family val="4"/>
        <charset val="136"/>
      </rPr>
      <t>膀胱癌</t>
    </r>
    <phoneticPr fontId="2" type="noConversion"/>
  </si>
  <si>
    <r>
      <rPr>
        <sz val="11"/>
        <rFont val="標楷體"/>
        <family val="4"/>
        <charset val="136"/>
      </rPr>
      <t>膽囊和其他膽道癌</t>
    </r>
    <phoneticPr fontId="2" type="noConversion"/>
  </si>
  <si>
    <r>
      <rPr>
        <sz val="11"/>
        <rFont val="標楷體"/>
        <family val="4"/>
        <charset val="136"/>
      </rPr>
      <t>腦癌</t>
    </r>
    <phoneticPr fontId="2" type="noConversion"/>
  </si>
  <si>
    <r>
      <rPr>
        <sz val="11"/>
        <rFont val="標楷體"/>
        <family val="4"/>
        <charset val="136"/>
      </rPr>
      <t>間皮和軟組織癌</t>
    </r>
    <phoneticPr fontId="2" type="noConversion"/>
  </si>
  <si>
    <r>
      <rPr>
        <sz val="11"/>
        <rFont val="標楷體"/>
        <family val="4"/>
        <charset val="136"/>
      </rPr>
      <t>口腔癌</t>
    </r>
    <phoneticPr fontId="2" type="noConversion"/>
  </si>
  <si>
    <r>
      <rPr>
        <sz val="11"/>
        <rFont val="標楷體"/>
        <family val="4"/>
        <charset val="136"/>
      </rPr>
      <t>食道癌</t>
    </r>
    <phoneticPr fontId="2" type="noConversion"/>
  </si>
  <si>
    <r>
      <rPr>
        <sz val="11"/>
        <rFont val="標楷體"/>
        <family val="4"/>
        <charset val="136"/>
      </rPr>
      <t>前列腺</t>
    </r>
    <r>
      <rPr>
        <sz val="11"/>
        <rFont val="Times New Roman"/>
        <family val="1"/>
      </rPr>
      <t>(</t>
    </r>
    <r>
      <rPr>
        <sz val="11"/>
        <rFont val="標楷體"/>
        <family val="4"/>
        <charset val="136"/>
      </rPr>
      <t>攝護腺</t>
    </r>
    <r>
      <rPr>
        <sz val="11"/>
        <rFont val="Times New Roman"/>
        <family val="1"/>
      </rPr>
      <t>)</t>
    </r>
    <r>
      <rPr>
        <sz val="11"/>
        <rFont val="標楷體"/>
        <family val="4"/>
        <charset val="136"/>
      </rPr>
      <t>癌</t>
    </r>
    <phoneticPr fontId="2" type="noConversion"/>
  </si>
  <si>
    <r>
      <rPr>
        <sz val="11"/>
        <rFont val="標楷體"/>
        <family val="4"/>
        <charset val="136"/>
      </rPr>
      <t>鼻咽癌</t>
    </r>
    <phoneticPr fontId="2" type="noConversion"/>
  </si>
  <si>
    <r>
      <rPr>
        <sz val="11"/>
        <rFont val="標楷體"/>
        <family val="4"/>
        <charset val="136"/>
      </rPr>
      <t>腎臟癌</t>
    </r>
    <phoneticPr fontId="2" type="noConversion"/>
  </si>
  <si>
    <r>
      <rPr>
        <sz val="11"/>
        <rFont val="標楷體"/>
        <family val="4"/>
        <charset val="136"/>
      </rPr>
      <t>骨骼肌肉系統及結締組織之疾病</t>
    </r>
    <phoneticPr fontId="2" type="noConversion"/>
  </si>
  <si>
    <r>
      <rPr>
        <sz val="10"/>
        <rFont val="標楷體"/>
        <family val="4"/>
        <charset val="136"/>
      </rPr>
      <t>單位：人</t>
    </r>
    <phoneticPr fontId="2" type="noConversion"/>
  </si>
  <si>
    <r>
      <rPr>
        <sz val="10"/>
        <rFont val="標楷體"/>
        <family val="4"/>
        <charset val="136"/>
      </rPr>
      <t>所有死亡原因</t>
    </r>
    <phoneticPr fontId="2" type="noConversion"/>
  </si>
  <si>
    <r>
      <rPr>
        <sz val="10"/>
        <rFont val="標楷體"/>
        <family val="4"/>
        <charset val="136"/>
      </rPr>
      <t>惡性腫瘤</t>
    </r>
    <phoneticPr fontId="2" type="noConversion"/>
  </si>
  <si>
    <r>
      <rPr>
        <sz val="10"/>
        <rFont val="標楷體"/>
        <family val="4"/>
        <charset val="136"/>
      </rPr>
      <t>心臟疾病（高血壓性疾病除外）</t>
    </r>
    <phoneticPr fontId="2" type="noConversion"/>
  </si>
  <si>
    <r>
      <rPr>
        <sz val="10"/>
        <rFont val="標楷體"/>
        <family val="4"/>
        <charset val="136"/>
      </rPr>
      <t>肺炎</t>
    </r>
    <phoneticPr fontId="2" type="noConversion"/>
  </si>
  <si>
    <r>
      <rPr>
        <sz val="10"/>
        <rFont val="標楷體"/>
        <family val="4"/>
        <charset val="136"/>
      </rPr>
      <t>腦血管疾病</t>
    </r>
    <phoneticPr fontId="2" type="noConversion"/>
  </si>
  <si>
    <r>
      <rPr>
        <sz val="10"/>
        <rFont val="標楷體"/>
        <family val="4"/>
        <charset val="136"/>
      </rPr>
      <t>糖尿病</t>
    </r>
    <phoneticPr fontId="2" type="noConversion"/>
  </si>
  <si>
    <r>
      <rPr>
        <sz val="10"/>
        <rFont val="標楷體"/>
        <family val="4"/>
        <charset val="136"/>
      </rPr>
      <t>事故傷害</t>
    </r>
    <phoneticPr fontId="2" type="noConversion"/>
  </si>
  <si>
    <r>
      <rPr>
        <sz val="10"/>
        <rFont val="標楷體"/>
        <family val="4"/>
        <charset val="136"/>
      </rPr>
      <t>高血壓性疾病</t>
    </r>
    <phoneticPr fontId="2" type="noConversion"/>
  </si>
  <si>
    <r>
      <rPr>
        <sz val="10"/>
        <rFont val="標楷體"/>
        <family val="4"/>
        <charset val="136"/>
      </rPr>
      <t>慢性下呼吸道疾病</t>
    </r>
    <phoneticPr fontId="2" type="noConversion"/>
  </si>
  <si>
    <r>
      <rPr>
        <sz val="10"/>
        <rFont val="標楷體"/>
        <family val="4"/>
        <charset val="136"/>
      </rPr>
      <t>腎炎、腎病症候群及腎病變</t>
    </r>
    <phoneticPr fontId="2" type="noConversion"/>
  </si>
  <si>
    <r>
      <rPr>
        <sz val="10"/>
        <rFont val="標楷體"/>
        <family val="4"/>
        <charset val="136"/>
      </rPr>
      <t>慢性肝病及肝硬化</t>
    </r>
    <phoneticPr fontId="2" type="noConversion"/>
  </si>
  <si>
    <r>
      <rPr>
        <sz val="11"/>
        <rFont val="標楷體"/>
        <family val="4"/>
        <charset val="136"/>
      </rPr>
      <t>新北市</t>
    </r>
    <phoneticPr fontId="2" type="noConversion"/>
  </si>
  <si>
    <r>
      <rPr>
        <sz val="11"/>
        <rFont val="標楷體"/>
        <family val="4"/>
        <charset val="136"/>
      </rPr>
      <t>臺北市</t>
    </r>
    <phoneticPr fontId="2" type="noConversion"/>
  </si>
  <si>
    <r>
      <rPr>
        <sz val="11"/>
        <rFont val="標楷體"/>
        <family val="4"/>
        <charset val="136"/>
      </rPr>
      <t>桃園市</t>
    </r>
    <phoneticPr fontId="2" type="noConversion"/>
  </si>
  <si>
    <r>
      <rPr>
        <sz val="11"/>
        <rFont val="標楷體"/>
        <family val="4"/>
        <charset val="136"/>
      </rPr>
      <t>臺中市</t>
    </r>
    <phoneticPr fontId="2" type="noConversion"/>
  </si>
  <si>
    <r>
      <rPr>
        <sz val="11"/>
        <rFont val="標楷體"/>
        <family val="4"/>
        <charset val="136"/>
      </rPr>
      <t>臺南市</t>
    </r>
    <phoneticPr fontId="2" type="noConversion"/>
  </si>
  <si>
    <r>
      <rPr>
        <sz val="11"/>
        <rFont val="標楷體"/>
        <family val="4"/>
        <charset val="136"/>
      </rPr>
      <t>高雄市</t>
    </r>
    <phoneticPr fontId="2" type="noConversion"/>
  </si>
  <si>
    <r>
      <rPr>
        <sz val="11"/>
        <rFont val="標楷體"/>
        <family val="4"/>
        <charset val="136"/>
      </rPr>
      <t>宜蘭縣</t>
    </r>
    <phoneticPr fontId="2" type="noConversion"/>
  </si>
  <si>
    <r>
      <rPr>
        <sz val="11"/>
        <rFont val="標楷體"/>
        <family val="4"/>
        <charset val="136"/>
      </rPr>
      <t>新竹縣</t>
    </r>
    <phoneticPr fontId="2" type="noConversion"/>
  </si>
  <si>
    <r>
      <rPr>
        <sz val="11"/>
        <rFont val="標楷體"/>
        <family val="4"/>
        <charset val="136"/>
      </rPr>
      <t>苗栗縣</t>
    </r>
    <phoneticPr fontId="2" type="noConversion"/>
  </si>
  <si>
    <r>
      <rPr>
        <sz val="11"/>
        <rFont val="標楷體"/>
        <family val="4"/>
        <charset val="136"/>
      </rPr>
      <t>彰化縣</t>
    </r>
    <phoneticPr fontId="2" type="noConversion"/>
  </si>
  <si>
    <r>
      <rPr>
        <sz val="11"/>
        <rFont val="標楷體"/>
        <family val="4"/>
        <charset val="136"/>
      </rPr>
      <t>南投縣</t>
    </r>
    <phoneticPr fontId="2" type="noConversion"/>
  </si>
  <si>
    <r>
      <rPr>
        <sz val="11"/>
        <rFont val="標楷體"/>
        <family val="4"/>
        <charset val="136"/>
      </rPr>
      <t>雲林縣</t>
    </r>
    <phoneticPr fontId="2" type="noConversion"/>
  </si>
  <si>
    <r>
      <rPr>
        <sz val="11"/>
        <rFont val="標楷體"/>
        <family val="4"/>
        <charset val="136"/>
      </rPr>
      <t>嘉義縣</t>
    </r>
    <phoneticPr fontId="2" type="noConversion"/>
  </si>
  <si>
    <r>
      <rPr>
        <sz val="11"/>
        <rFont val="標楷體"/>
        <family val="4"/>
        <charset val="136"/>
      </rPr>
      <t>屏東縣</t>
    </r>
    <phoneticPr fontId="2" type="noConversion"/>
  </si>
  <si>
    <r>
      <rPr>
        <sz val="11"/>
        <rFont val="標楷體"/>
        <family val="4"/>
        <charset val="136"/>
      </rPr>
      <t>臺東縣</t>
    </r>
    <phoneticPr fontId="2" type="noConversion"/>
  </si>
  <si>
    <r>
      <rPr>
        <sz val="11"/>
        <rFont val="標楷體"/>
        <family val="4"/>
        <charset val="136"/>
      </rPr>
      <t>花蓮縣</t>
    </r>
    <phoneticPr fontId="2" type="noConversion"/>
  </si>
  <si>
    <r>
      <rPr>
        <sz val="11"/>
        <rFont val="標楷體"/>
        <family val="4"/>
        <charset val="136"/>
      </rPr>
      <t>澎湖縣</t>
    </r>
    <phoneticPr fontId="2" type="noConversion"/>
  </si>
  <si>
    <r>
      <rPr>
        <sz val="11"/>
        <rFont val="標楷體"/>
        <family val="4"/>
        <charset val="136"/>
      </rPr>
      <t>基隆市</t>
    </r>
    <phoneticPr fontId="2" type="noConversion"/>
  </si>
  <si>
    <r>
      <rPr>
        <sz val="11"/>
        <rFont val="標楷體"/>
        <family val="4"/>
        <charset val="136"/>
      </rPr>
      <t>新竹市</t>
    </r>
    <phoneticPr fontId="2" type="noConversion"/>
  </si>
  <si>
    <r>
      <rPr>
        <sz val="11"/>
        <rFont val="標楷體"/>
        <family val="4"/>
        <charset val="136"/>
      </rPr>
      <t>嘉義市</t>
    </r>
    <phoneticPr fontId="2" type="noConversion"/>
  </si>
  <si>
    <r>
      <rPr>
        <sz val="11"/>
        <rFont val="標楷體"/>
        <family val="4"/>
        <charset val="136"/>
      </rPr>
      <t>金門縣</t>
    </r>
    <phoneticPr fontId="2" type="noConversion"/>
  </si>
  <si>
    <r>
      <rPr>
        <sz val="11"/>
        <rFont val="標楷體"/>
        <family val="4"/>
        <charset val="136"/>
      </rPr>
      <t>連江縣</t>
    </r>
    <phoneticPr fontId="2" type="noConversion"/>
  </si>
  <si>
    <r>
      <rPr>
        <sz val="18"/>
        <rFont val="標楷體"/>
        <family val="4"/>
        <charset val="136"/>
      </rPr>
      <t>表</t>
    </r>
    <r>
      <rPr>
        <sz val="18"/>
        <rFont val="Times New Roman"/>
        <family val="1"/>
      </rPr>
      <t>18</t>
    </r>
    <r>
      <rPr>
        <sz val="18"/>
        <rFont val="標楷體"/>
        <family val="4"/>
        <charset val="136"/>
      </rPr>
      <t>　縣市別肺炎死亡概況</t>
    </r>
    <phoneticPr fontId="2" type="noConversion"/>
  </si>
  <si>
    <r>
      <rPr>
        <sz val="18"/>
        <rFont val="標楷體"/>
        <family val="4"/>
        <charset val="136"/>
      </rPr>
      <t>表</t>
    </r>
    <r>
      <rPr>
        <sz val="18"/>
        <rFont val="Times New Roman"/>
        <family val="1"/>
      </rPr>
      <t>16</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</si>
  <si>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14</t>
    </r>
    <r>
      <rPr>
        <sz val="18"/>
        <rFont val="標楷體"/>
        <family val="4"/>
        <charset val="136"/>
      </rPr>
      <t>　縣市別死亡概況</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</si>
  <si>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</si>
  <si>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9"/>
        <rFont val="標楷體"/>
        <family val="4"/>
        <charset val="136"/>
      </rPr>
      <t>先天性畸形變形及染色體異常</t>
    </r>
    <phoneticPr fontId="2" type="noConversion"/>
  </si>
  <si>
    <r>
      <rPr>
        <sz val="9"/>
        <rFont val="標楷體"/>
        <family val="4"/>
        <charset val="136"/>
      </rPr>
      <t>加害（他殺）</t>
    </r>
    <phoneticPr fontId="2" type="noConversion"/>
  </si>
  <si>
    <r>
      <rPr>
        <sz val="9"/>
        <rFont val="標楷體"/>
        <family val="4"/>
        <charset val="136"/>
      </rPr>
      <t>病毒性肝炎</t>
    </r>
    <phoneticPr fontId="2" type="noConversion"/>
  </si>
  <si>
    <r>
      <rPr>
        <sz val="9"/>
        <rFont val="標楷體"/>
        <family val="4"/>
        <charset val="136"/>
      </rPr>
      <t>椎骨肌肉萎縮及有關聯之症候群</t>
    </r>
    <phoneticPr fontId="2" type="noConversion"/>
  </si>
  <si>
    <r>
      <rPr>
        <sz val="9"/>
        <rFont val="標楷體"/>
        <family val="4"/>
        <charset val="136"/>
      </rPr>
      <t>疝氣及腸阻塞</t>
    </r>
    <phoneticPr fontId="2" type="noConversion"/>
  </si>
  <si>
    <r>
      <rPr>
        <sz val="9"/>
        <rFont val="標楷體"/>
        <family val="4"/>
        <charset val="136"/>
      </rPr>
      <t>源於周產期的特定病況</t>
    </r>
    <phoneticPr fontId="2" type="noConversion"/>
  </si>
  <si>
    <r>
      <rPr>
        <sz val="9"/>
        <rFont val="標楷體"/>
        <family val="4"/>
        <charset val="136"/>
      </rPr>
      <t>流感</t>
    </r>
    <phoneticPr fontId="2" type="noConversion"/>
  </si>
  <si>
    <r>
      <rPr>
        <sz val="9"/>
        <rFont val="標楷體"/>
        <family val="4"/>
        <charset val="136"/>
      </rPr>
      <t>腸道感染症</t>
    </r>
    <phoneticPr fontId="2" type="noConversion"/>
  </si>
  <si>
    <r>
      <rPr>
        <sz val="9"/>
        <rFont val="標楷體"/>
        <family val="4"/>
        <charset val="136"/>
      </rPr>
      <t>腦膜炎</t>
    </r>
    <phoneticPr fontId="2" type="noConversion"/>
  </si>
  <si>
    <r>
      <rPr>
        <sz val="9"/>
        <rFont val="標楷體"/>
        <family val="4"/>
        <charset val="136"/>
      </rPr>
      <t>貧血</t>
    </r>
    <phoneticPr fontId="2" type="noConversion"/>
  </si>
  <si>
    <r>
      <rPr>
        <sz val="9"/>
        <rFont val="標楷體"/>
        <family val="4"/>
        <charset val="136"/>
      </rPr>
      <t>源於周產期的特定病況</t>
    </r>
  </si>
  <si>
    <r>
      <rPr>
        <sz val="9"/>
        <rFont val="標楷體"/>
        <family val="4"/>
        <charset val="136"/>
      </rPr>
      <t>骨骼肌肉系統及結締組織之疾病</t>
    </r>
  </si>
  <si>
    <r>
      <rPr>
        <sz val="9"/>
        <rFont val="標楷體"/>
        <family val="4"/>
        <charset val="136"/>
      </rPr>
      <t>嬰兒猝死症候群（</t>
    </r>
    <r>
      <rPr>
        <sz val="9"/>
        <rFont val="Times New Roman"/>
        <family val="1"/>
      </rPr>
      <t>SIDS</t>
    </r>
    <r>
      <rPr>
        <sz val="9"/>
        <rFont val="標楷體"/>
        <family val="4"/>
        <charset val="136"/>
      </rPr>
      <t>）</t>
    </r>
    <phoneticPr fontId="2" type="noConversion"/>
  </si>
  <si>
    <r>
      <rPr>
        <sz val="9"/>
        <rFont val="標楷體"/>
        <family val="4"/>
        <charset val="136"/>
      </rPr>
      <t>帕金森病</t>
    </r>
    <phoneticPr fontId="2" type="noConversion"/>
  </si>
  <si>
    <r>
      <rPr>
        <sz val="9"/>
        <rFont val="標楷體"/>
        <family val="4"/>
        <charset val="136"/>
      </rPr>
      <t>妊娠</t>
    </r>
    <r>
      <rPr>
        <sz val="9"/>
        <rFont val="Times New Roman"/>
        <family val="1"/>
      </rPr>
      <t>(</t>
    </r>
    <r>
      <rPr>
        <sz val="9"/>
        <rFont val="標楷體"/>
        <family val="4"/>
        <charset val="136"/>
      </rPr>
      <t>懷孕</t>
    </r>
    <r>
      <rPr>
        <sz val="9"/>
        <rFont val="Times New Roman"/>
        <family val="1"/>
      </rPr>
      <t>)</t>
    </r>
    <r>
      <rPr>
        <sz val="9"/>
        <rFont val="標楷體"/>
        <family val="4"/>
        <charset val="136"/>
      </rPr>
      <t>、生產及產褥期</t>
    </r>
    <phoneticPr fontId="2" type="noConversion"/>
  </si>
  <si>
    <r>
      <rPr>
        <sz val="9"/>
        <rFont val="標楷體"/>
        <family val="4"/>
        <charset val="136"/>
      </rPr>
      <t>人類免疫缺乏病毒（</t>
    </r>
    <r>
      <rPr>
        <sz val="9"/>
        <rFont val="Times New Roman"/>
        <family val="1"/>
      </rPr>
      <t>HIV</t>
    </r>
    <r>
      <rPr>
        <sz val="9"/>
        <rFont val="標楷體"/>
        <family val="4"/>
        <charset val="136"/>
      </rPr>
      <t>）疾病</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</si>
  <si>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</si>
  <si>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單位：人、每十萬活產、</t>
    </r>
    <r>
      <rPr>
        <sz val="11"/>
        <rFont val="Times New Roman"/>
        <family val="1"/>
      </rPr>
      <t>%</t>
    </r>
    <phoneticPr fontId="2" type="noConversion"/>
  </si>
  <si>
    <r>
      <rPr>
        <sz val="9"/>
        <rFont val="標楷體"/>
        <family val="4"/>
        <charset val="136"/>
      </rPr>
      <t>先天性畸形、變形及染色體異常</t>
    </r>
    <phoneticPr fontId="2" type="noConversion"/>
  </si>
  <si>
    <r>
      <rPr>
        <sz val="9"/>
        <rFont val="標楷體"/>
        <family val="4"/>
        <charset val="136"/>
      </rPr>
      <t>與妊娠長短及胎兒生長有關的疾患</t>
    </r>
    <phoneticPr fontId="2" type="noConversion"/>
  </si>
  <si>
    <r>
      <t>P20-P28</t>
    </r>
    <r>
      <rPr>
        <sz val="9"/>
        <rFont val="標楷體"/>
        <family val="4"/>
        <charset val="136"/>
      </rPr>
      <t>　</t>
    </r>
    <phoneticPr fontId="2" type="noConversion"/>
  </si>
  <si>
    <r>
      <rPr>
        <sz val="9"/>
        <rFont val="標楷體"/>
        <family val="4"/>
        <charset val="136"/>
      </rPr>
      <t>源於周產期的呼吸性疾患</t>
    </r>
    <phoneticPr fontId="2" type="noConversion"/>
  </si>
  <si>
    <r>
      <rPr>
        <sz val="9"/>
        <rFont val="標楷體"/>
        <family val="4"/>
        <charset val="136"/>
      </rPr>
      <t>特發於周產期的感染</t>
    </r>
    <phoneticPr fontId="2" type="noConversion"/>
  </si>
  <si>
    <r>
      <rPr>
        <sz val="9"/>
        <rFont val="標楷體"/>
        <family val="4"/>
        <charset val="136"/>
      </rPr>
      <t>母體因素及懷孕、分娩、生產之併發症所影響之胎兒及新生兒</t>
    </r>
    <phoneticPr fontId="2" type="noConversion"/>
  </si>
  <si>
    <r>
      <rPr>
        <sz val="9"/>
        <rFont val="標楷體"/>
        <family val="4"/>
        <charset val="136"/>
      </rPr>
      <t>心臟疾病（高血壓性心臟病除外）</t>
    </r>
    <phoneticPr fontId="2" type="noConversion"/>
  </si>
  <si>
    <r>
      <rPr>
        <sz val="9"/>
        <rFont val="標楷體"/>
        <family val="4"/>
        <charset val="136"/>
      </rPr>
      <t>胎兒及新生兒出血及血液疾患</t>
    </r>
    <phoneticPr fontId="2" type="noConversion"/>
  </si>
  <si>
    <r>
      <rPr>
        <sz val="9"/>
        <rFont val="標楷體"/>
        <family val="4"/>
        <charset val="136"/>
      </rPr>
      <t>加害</t>
    </r>
    <r>
      <rPr>
        <sz val="9"/>
        <rFont val="Times New Roman"/>
        <family val="1"/>
      </rPr>
      <t>(</t>
    </r>
    <r>
      <rPr>
        <sz val="9"/>
        <rFont val="標楷體"/>
        <family val="4"/>
        <charset val="136"/>
      </rPr>
      <t>他殺</t>
    </r>
    <r>
      <rPr>
        <sz val="9"/>
        <rFont val="Times New Roman"/>
        <family val="1"/>
      </rPr>
      <t>)</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</si>
  <si>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</si>
  <si>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</si>
  <si>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</si>
  <si>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</si>
  <si>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0"/>
        <rFont val="標楷體"/>
        <family val="4"/>
        <charset val="136"/>
      </rPr>
      <t>民國</t>
    </r>
    <r>
      <rPr>
        <sz val="10"/>
        <rFont val="Times New Roman"/>
        <family val="1"/>
      </rPr>
      <t>108</t>
    </r>
    <r>
      <rPr>
        <sz val="10"/>
        <rFont val="標楷體"/>
        <family val="4"/>
        <charset val="136"/>
      </rPr>
      <t>年</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</si>
  <si>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</si>
  <si>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</si>
  <si>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</si>
  <si>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結構比</t>
    </r>
    <phoneticPr fontId="2" type="noConversion"/>
  </si>
  <si>
    <r>
      <rPr>
        <sz val="9"/>
        <rFont val="標楷體"/>
        <family val="4"/>
        <charset val="136"/>
      </rPr>
      <t>所有死亡原因</t>
    </r>
    <phoneticPr fontId="2" type="noConversion"/>
  </si>
  <si>
    <r>
      <rPr>
        <sz val="10"/>
        <rFont val="標楷體"/>
        <family val="4"/>
        <charset val="136"/>
      </rPr>
      <t>全國</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</si>
  <si>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</si>
  <si>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</si>
  <si>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9"/>
        <rFont val="標楷體"/>
        <family val="4"/>
        <charset val="136"/>
      </rPr>
      <t>所有癌症死亡原因</t>
    </r>
    <phoneticPr fontId="2" type="noConversion"/>
  </si>
  <si>
    <r>
      <rPr>
        <sz val="9"/>
        <rFont val="標楷體"/>
        <family val="4"/>
        <charset val="136"/>
      </rPr>
      <t>氣管、支氣管和肺癌</t>
    </r>
    <phoneticPr fontId="2" type="noConversion"/>
  </si>
  <si>
    <r>
      <t xml:space="preserve">      2. (1)</t>
    </r>
    <r>
      <rPr>
        <sz val="10"/>
        <rFont val="標楷體"/>
        <family val="4"/>
        <charset val="136"/>
      </rPr>
      <t>每十萬女性人口死亡率。</t>
    </r>
    <phoneticPr fontId="2" type="noConversion"/>
  </si>
  <si>
    <r>
      <rPr>
        <sz val="10"/>
        <rFont val="標楷體"/>
        <family val="4"/>
        <charset val="136"/>
      </rPr>
      <t>死亡人數</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</si>
  <si>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</si>
  <si>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</si>
  <si>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9"/>
        <rFont val="標楷體"/>
        <family val="4"/>
        <charset val="136"/>
      </rPr>
      <t>惡性腫瘤</t>
    </r>
    <phoneticPr fontId="2" type="noConversion"/>
  </si>
  <si>
    <r>
      <rPr>
        <sz val="9"/>
        <rFont val="標楷體"/>
        <family val="4"/>
        <charset val="136"/>
      </rPr>
      <t>惡性腫瘤</t>
    </r>
    <phoneticPr fontId="2" type="noConversion"/>
  </si>
  <si>
    <r>
      <rPr>
        <sz val="10"/>
        <rFont val="標楷體"/>
        <family val="4"/>
        <charset val="136"/>
      </rPr>
      <t>每十萬人口</t>
    </r>
    <phoneticPr fontId="2" type="noConversion"/>
  </si>
  <si>
    <r>
      <rPr>
        <sz val="9"/>
        <rFont val="標楷體"/>
        <family val="4"/>
        <charset val="136"/>
      </rPr>
      <t>惡性腫瘤</t>
    </r>
    <phoneticPr fontId="2" type="noConversion"/>
  </si>
  <si>
    <r>
      <rPr>
        <sz val="9"/>
        <rFont val="標楷體"/>
        <family val="4"/>
        <charset val="136"/>
      </rPr>
      <t>惡性腫瘤</t>
    </r>
    <phoneticPr fontId="2" type="noConversion"/>
  </si>
  <si>
    <r>
      <rPr>
        <sz val="9"/>
        <rFont val="標楷體"/>
        <family val="4"/>
        <charset val="136"/>
      </rPr>
      <t>心臟疾病（高血壓性疾病除外）</t>
    </r>
    <phoneticPr fontId="2" type="noConversion"/>
  </si>
  <si>
    <r>
      <rPr>
        <sz val="10"/>
        <rFont val="標楷體"/>
        <family val="4"/>
        <charset val="136"/>
      </rPr>
      <t>高雄市那瑪夏區、高雄市茂林區、屏東縣三地門鄉、屏東縣瑪家鄉、屏東縣霧臺鄉、屏東縣牡丹鄉、屏東縣來義鄉、屏東縣泰武鄉、屏東縣春日鄉、屏東縣獅子鄉、臺東縣達仁鄉</t>
    </r>
    <phoneticPr fontId="2" type="noConversion"/>
  </si>
  <si>
    <r>
      <rPr>
        <sz val="10"/>
        <rFont val="標楷體"/>
        <family val="4"/>
        <charset val="136"/>
      </rPr>
      <t>花蓮縣萬榮鄉、宜蘭縣大同鄉、宜蘭縣南澳鄉、臺東縣金峰鄉、臺東縣延平鄉、臺東縣海端鄉、臺東縣蘭嶼鄉、花蓮縣卓溪鄉、花蓮縣秀林鄉。</t>
    </r>
    <phoneticPr fontId="2" type="noConversion"/>
  </si>
  <si>
    <r>
      <t xml:space="preserve">    </t>
    </r>
    <r>
      <rPr>
        <sz val="11"/>
        <rFont val="標楷體"/>
        <family val="4"/>
        <charset val="136"/>
      </rPr>
      <t>單位：每十萬人口</t>
    </r>
    <phoneticPr fontId="2" type="noConversion"/>
  </si>
  <si>
    <r>
      <t xml:space="preserve"> </t>
    </r>
    <r>
      <rPr>
        <sz val="10"/>
        <rFont val="標楷體"/>
        <family val="4"/>
        <charset val="136"/>
      </rPr>
      <t>自殺及自傷</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</si>
  <si>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</si>
  <si>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</si>
  <si>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</si>
  <si>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</si>
  <si>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</si>
  <si>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</si>
  <si>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</si>
  <si>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t xml:space="preserve">      3. 97-106</t>
    </r>
    <r>
      <rPr>
        <sz val="10"/>
        <rFont val="標楷體"/>
        <family val="4"/>
        <charset val="136"/>
      </rPr>
      <t>年「經轉換比值調整後值」係將原發布數乘上「轉換比值」回推，以呈現相同基礎下之變動情形，惟選取標準會隨醫學進步及疾病型態多元或有更迭，故不建議回推過長之時間數列資料。</t>
    </r>
    <phoneticPr fontId="2" type="noConversion"/>
  </si>
  <si>
    <r>
      <rPr>
        <sz val="12"/>
        <rFont val="標楷體"/>
        <family val="4"/>
        <charset val="136"/>
      </rPr>
      <t>膀胱癌</t>
    </r>
    <phoneticPr fontId="2" type="noConversion"/>
  </si>
  <si>
    <r>
      <rPr>
        <sz val="12"/>
        <rFont val="標楷體"/>
        <family val="4"/>
        <charset val="136"/>
      </rPr>
      <t>腎臟癌</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</si>
  <si>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</si>
  <si>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</si>
  <si>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卵巢癌</t>
    </r>
    <phoneticPr fontId="2" type="noConversion"/>
  </si>
  <si>
    <r>
      <rPr>
        <sz val="12"/>
        <rFont val="標楷體"/>
        <family val="4"/>
        <charset val="136"/>
      </rPr>
      <t>非何杰金氏淋巴瘤</t>
    </r>
    <phoneticPr fontId="2" type="noConversion"/>
  </si>
  <si>
    <r>
      <rPr>
        <sz val="12"/>
        <rFont val="標楷體"/>
        <family val="4"/>
        <charset val="136"/>
      </rPr>
      <t>膀胱癌</t>
    </r>
    <phoneticPr fontId="2" type="noConversion"/>
  </si>
  <si>
    <r>
      <rPr>
        <sz val="12"/>
        <rFont val="標楷體"/>
        <family val="4"/>
        <charset val="136"/>
      </rPr>
      <t>慢性肝病及肝硬化</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</si>
  <si>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</si>
  <si>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</si>
  <si>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t xml:space="preserve">      3. 97-106</t>
    </r>
    <r>
      <rPr>
        <sz val="10"/>
        <rFont val="標楷體"/>
        <family val="4"/>
        <charset val="136"/>
      </rPr>
      <t>年「經轉換比值調整後值」係將原發布數乘上「轉換比值」回推，以呈現相同基礎下之變動情形，惟選取標準會隨醫學進步及疾病型態多元或有更迭，故不建議回推過長之時間數列資料。</t>
    </r>
    <phoneticPr fontId="2" type="noConversion"/>
  </si>
  <si>
    <r>
      <rPr>
        <sz val="12"/>
        <rFont val="標楷體"/>
        <family val="4"/>
        <charset val="136"/>
      </rPr>
      <t>蓄意自我傷害（自殺）</t>
    </r>
    <phoneticPr fontId="2" type="noConversion"/>
  </si>
  <si>
    <r>
      <rPr>
        <sz val="11"/>
        <rFont val="標楷體"/>
        <family val="4"/>
        <charset val="136"/>
      </rPr>
      <t>所有死亡原因</t>
    </r>
    <phoneticPr fontId="2" type="noConversion"/>
  </si>
  <si>
    <r>
      <rPr>
        <sz val="11"/>
        <rFont val="標楷體"/>
        <family val="4"/>
        <charset val="136"/>
      </rPr>
      <t>心臟疾病（高血壓性疾病除外）</t>
    </r>
    <phoneticPr fontId="2" type="noConversion"/>
  </si>
  <si>
    <r>
      <rPr>
        <sz val="11"/>
        <rFont val="標楷體"/>
        <family val="4"/>
        <charset val="136"/>
      </rPr>
      <t>糖尿病</t>
    </r>
    <phoneticPr fontId="2" type="noConversion"/>
  </si>
  <si>
    <r>
      <rPr>
        <sz val="10"/>
        <rFont val="標楷體"/>
        <family val="4"/>
        <charset val="136"/>
      </rPr>
      <t>死亡人數</t>
    </r>
    <phoneticPr fontId="2" type="noConversion"/>
  </si>
  <si>
    <r>
      <rPr>
        <sz val="10"/>
        <rFont val="標楷體"/>
        <family val="4"/>
        <charset val="136"/>
      </rPr>
      <t>每十萬人口增減數</t>
    </r>
    <phoneticPr fontId="2" type="noConversion"/>
  </si>
  <si>
    <r>
      <rPr>
        <sz val="10"/>
        <rFont val="標楷體"/>
        <family val="4"/>
        <charset val="136"/>
      </rPr>
      <t>死亡率</t>
    </r>
    <phoneticPr fontId="2" type="noConversion"/>
  </si>
  <si>
    <r>
      <rPr>
        <sz val="10"/>
        <rFont val="標楷體"/>
        <family val="4"/>
        <charset val="136"/>
      </rPr>
      <t>增減
百分比</t>
    </r>
    <phoneticPr fontId="2" type="noConversion"/>
  </si>
  <si>
    <r>
      <rPr>
        <sz val="12"/>
        <rFont val="標楷體"/>
        <family val="4"/>
        <charset val="136"/>
      </rPr>
      <t>惡性腫瘤</t>
    </r>
    <phoneticPr fontId="2" type="noConversion"/>
  </si>
  <si>
    <r>
      <rPr>
        <sz val="11"/>
        <rFont val="標楷體"/>
        <family val="4"/>
        <charset val="136"/>
      </rPr>
      <t>女</t>
    </r>
    <phoneticPr fontId="2" type="noConversion"/>
  </si>
  <si>
    <r>
      <rPr>
        <sz val="11"/>
        <rFont val="標楷體"/>
        <family val="4"/>
        <charset val="136"/>
      </rPr>
      <t>桃園市</t>
    </r>
    <phoneticPr fontId="2" type="noConversion"/>
  </si>
  <si>
    <r>
      <rPr>
        <sz val="11"/>
        <rFont val="標楷體"/>
        <family val="4"/>
        <charset val="136"/>
      </rPr>
      <t>宜蘭縣</t>
    </r>
    <phoneticPr fontId="2" type="noConversion"/>
  </si>
  <si>
    <r>
      <rPr>
        <sz val="11"/>
        <rFont val="標楷體"/>
        <family val="4"/>
        <charset val="136"/>
      </rPr>
      <t>新竹縣</t>
    </r>
    <phoneticPr fontId="2" type="noConversion"/>
  </si>
  <si>
    <r>
      <rPr>
        <sz val="11"/>
        <rFont val="標楷體"/>
        <family val="4"/>
        <charset val="136"/>
      </rPr>
      <t>屏東縣</t>
    </r>
    <phoneticPr fontId="2" type="noConversion"/>
  </si>
  <si>
    <r>
      <rPr>
        <sz val="11"/>
        <rFont val="標楷體"/>
        <family val="4"/>
        <charset val="136"/>
      </rPr>
      <t>臺東縣</t>
    </r>
    <phoneticPr fontId="2" type="noConversion"/>
  </si>
  <si>
    <r>
      <rPr>
        <sz val="11"/>
        <rFont val="標楷體"/>
        <family val="4"/>
        <charset val="136"/>
      </rPr>
      <t>基隆市</t>
    </r>
    <phoneticPr fontId="2" type="noConversion"/>
  </si>
  <si>
    <r>
      <rPr>
        <sz val="11"/>
        <rFont val="標楷體"/>
        <family val="4"/>
        <charset val="136"/>
      </rPr>
      <t>新竹市</t>
    </r>
    <phoneticPr fontId="2" type="noConversion"/>
  </si>
  <si>
    <r>
      <rPr>
        <sz val="11"/>
        <rFont val="標楷體"/>
        <family val="4"/>
        <charset val="136"/>
      </rPr>
      <t>嘉義市</t>
    </r>
    <phoneticPr fontId="2" type="noConversion"/>
  </si>
  <si>
    <r>
      <rPr>
        <sz val="11"/>
        <rFont val="標楷體"/>
        <family val="4"/>
        <charset val="136"/>
      </rPr>
      <t>金門縣</t>
    </r>
    <phoneticPr fontId="2" type="noConversion"/>
  </si>
  <si>
    <r>
      <rPr>
        <sz val="11"/>
        <rFont val="標楷體"/>
        <family val="4"/>
        <charset val="136"/>
      </rPr>
      <t>連江縣</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</si>
  <si>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</si>
  <si>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</si>
  <si>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rPr>
        <sz val="11"/>
        <rFont val="標楷體"/>
        <family val="4"/>
        <charset val="136"/>
      </rPr>
      <t>新北市</t>
    </r>
    <phoneticPr fontId="2" type="noConversion"/>
  </si>
  <si>
    <r>
      <rPr>
        <sz val="11"/>
        <rFont val="標楷體"/>
        <family val="4"/>
        <charset val="136"/>
      </rPr>
      <t>臺北市</t>
    </r>
    <phoneticPr fontId="2" type="noConversion"/>
  </si>
  <si>
    <r>
      <rPr>
        <sz val="11"/>
        <rFont val="標楷體"/>
        <family val="4"/>
        <charset val="136"/>
      </rPr>
      <t>高雄市</t>
    </r>
    <phoneticPr fontId="2" type="noConversion"/>
  </si>
  <si>
    <r>
      <rPr>
        <sz val="11"/>
        <rFont val="標楷體"/>
        <family val="4"/>
        <charset val="136"/>
      </rPr>
      <t>新竹縣</t>
    </r>
    <phoneticPr fontId="2" type="noConversion"/>
  </si>
  <si>
    <r>
      <rPr>
        <sz val="11"/>
        <rFont val="標楷體"/>
        <family val="4"/>
        <charset val="136"/>
      </rPr>
      <t>苗栗縣</t>
    </r>
    <phoneticPr fontId="2" type="noConversion"/>
  </si>
  <si>
    <r>
      <rPr>
        <sz val="11"/>
        <rFont val="標楷體"/>
        <family val="4"/>
        <charset val="136"/>
      </rPr>
      <t>彰化縣</t>
    </r>
    <phoneticPr fontId="2" type="noConversion"/>
  </si>
  <si>
    <r>
      <rPr>
        <sz val="11"/>
        <rFont val="標楷體"/>
        <family val="4"/>
        <charset val="136"/>
      </rPr>
      <t>雲林縣</t>
    </r>
    <phoneticPr fontId="2" type="noConversion"/>
  </si>
  <si>
    <r>
      <rPr>
        <sz val="11"/>
        <rFont val="標楷體"/>
        <family val="4"/>
        <charset val="136"/>
      </rPr>
      <t>嘉義縣</t>
    </r>
    <phoneticPr fontId="2" type="noConversion"/>
  </si>
  <si>
    <r>
      <rPr>
        <sz val="11"/>
        <rFont val="標楷體"/>
        <family val="4"/>
        <charset val="136"/>
      </rPr>
      <t>屏東縣</t>
    </r>
    <phoneticPr fontId="2" type="noConversion"/>
  </si>
  <si>
    <r>
      <rPr>
        <sz val="11"/>
        <rFont val="標楷體"/>
        <family val="4"/>
        <charset val="136"/>
      </rPr>
      <t>臺東縣</t>
    </r>
    <phoneticPr fontId="2" type="noConversion"/>
  </si>
  <si>
    <r>
      <rPr>
        <sz val="11"/>
        <rFont val="標楷體"/>
        <family val="4"/>
        <charset val="136"/>
      </rPr>
      <t>花蓮縣</t>
    </r>
    <phoneticPr fontId="2" type="noConversion"/>
  </si>
  <si>
    <r>
      <rPr>
        <sz val="11"/>
        <rFont val="標楷體"/>
        <family val="4"/>
        <charset val="136"/>
      </rPr>
      <t>基隆市</t>
    </r>
    <phoneticPr fontId="2" type="noConversion"/>
  </si>
  <si>
    <r>
      <rPr>
        <sz val="11"/>
        <rFont val="標楷體"/>
        <family val="4"/>
        <charset val="136"/>
      </rPr>
      <t>連江縣</t>
    </r>
    <phoneticPr fontId="2" type="noConversion"/>
  </si>
  <si>
    <r>
      <t xml:space="preserve"> </t>
    </r>
    <r>
      <rPr>
        <sz val="11"/>
        <rFont val="標楷體"/>
        <family val="4"/>
        <charset val="136"/>
      </rPr>
      <t>死亡人數</t>
    </r>
    <phoneticPr fontId="2" type="noConversion"/>
  </si>
  <si>
    <r>
      <rPr>
        <sz val="11"/>
        <rFont val="標楷體"/>
        <family val="4"/>
        <charset val="136"/>
      </rPr>
      <t>桃園市</t>
    </r>
    <phoneticPr fontId="2" type="noConversion"/>
  </si>
  <si>
    <r>
      <rPr>
        <sz val="11"/>
        <rFont val="標楷體"/>
        <family val="4"/>
        <charset val="136"/>
      </rPr>
      <t>臺中市</t>
    </r>
    <phoneticPr fontId="2" type="noConversion"/>
  </si>
  <si>
    <r>
      <rPr>
        <sz val="11"/>
        <rFont val="標楷體"/>
        <family val="4"/>
        <charset val="136"/>
      </rPr>
      <t>南投縣</t>
    </r>
    <phoneticPr fontId="2" type="noConversion"/>
  </si>
  <si>
    <r>
      <rPr>
        <sz val="11"/>
        <rFont val="標楷體"/>
        <family val="4"/>
        <charset val="136"/>
      </rPr>
      <t>花蓮縣</t>
    </r>
    <phoneticPr fontId="2" type="noConversion"/>
  </si>
  <si>
    <r>
      <rPr>
        <sz val="11"/>
        <rFont val="標楷體"/>
        <family val="4"/>
        <charset val="136"/>
      </rPr>
      <t>金門縣</t>
    </r>
    <phoneticPr fontId="2" type="noConversion"/>
  </si>
  <si>
    <r>
      <rPr>
        <sz val="11"/>
        <rFont val="標楷體"/>
        <family val="4"/>
        <charset val="136"/>
      </rPr>
      <t>單位：人、每十萬人口</t>
    </r>
    <phoneticPr fontId="2" type="noConversion"/>
  </si>
  <si>
    <r>
      <rPr>
        <sz val="11"/>
        <rFont val="標楷體"/>
        <family val="4"/>
        <charset val="136"/>
      </rPr>
      <t>新北市</t>
    </r>
    <phoneticPr fontId="2" type="noConversion"/>
  </si>
  <si>
    <r>
      <rPr>
        <sz val="11"/>
        <rFont val="標楷體"/>
        <family val="4"/>
        <charset val="136"/>
      </rPr>
      <t>臺南市</t>
    </r>
    <phoneticPr fontId="2" type="noConversion"/>
  </si>
  <si>
    <r>
      <rPr>
        <sz val="11"/>
        <rFont val="標楷體"/>
        <family val="4"/>
        <charset val="136"/>
      </rPr>
      <t>新竹市</t>
    </r>
    <phoneticPr fontId="2" type="noConversion"/>
  </si>
  <si>
    <r>
      <rPr>
        <sz val="11"/>
        <rFont val="標楷體"/>
        <family val="4"/>
        <charset val="136"/>
      </rPr>
      <t>嘉義市</t>
    </r>
    <phoneticPr fontId="2" type="noConversion"/>
  </si>
  <si>
    <r>
      <rPr>
        <sz val="11"/>
        <rFont val="標楷體"/>
        <family val="4"/>
        <charset val="136"/>
      </rPr>
      <t>臺北市</t>
    </r>
    <phoneticPr fontId="2" type="noConversion"/>
  </si>
  <si>
    <r>
      <rPr>
        <sz val="11"/>
        <rFont val="標楷體"/>
        <family val="4"/>
        <charset val="136"/>
      </rPr>
      <t>高雄市</t>
    </r>
    <phoneticPr fontId="2" type="noConversion"/>
  </si>
  <si>
    <r>
      <rPr>
        <sz val="11"/>
        <rFont val="標楷體"/>
        <family val="4"/>
        <charset val="136"/>
      </rPr>
      <t>彰化縣</t>
    </r>
    <phoneticPr fontId="2" type="noConversion"/>
  </si>
  <si>
    <r>
      <rPr>
        <sz val="11"/>
        <rFont val="標楷體"/>
        <family val="4"/>
        <charset val="136"/>
      </rPr>
      <t>南投縣</t>
    </r>
    <phoneticPr fontId="2" type="noConversion"/>
  </si>
  <si>
    <r>
      <rPr>
        <sz val="11"/>
        <rFont val="標楷體"/>
        <family val="4"/>
        <charset val="136"/>
      </rPr>
      <t>標準化
死亡率</t>
    </r>
    <phoneticPr fontId="2" type="noConversion"/>
  </si>
  <si>
    <r>
      <rPr>
        <sz val="11"/>
        <rFont val="標楷體"/>
        <family val="4"/>
        <charset val="136"/>
      </rPr>
      <t>宜蘭縣</t>
    </r>
    <phoneticPr fontId="2" type="noConversion"/>
  </si>
  <si>
    <r>
      <rPr>
        <sz val="11"/>
        <rFont val="標楷體"/>
        <family val="4"/>
        <charset val="136"/>
      </rPr>
      <t>宜蘭縣</t>
    </r>
    <phoneticPr fontId="2" type="noConversion"/>
  </si>
  <si>
    <r>
      <rPr>
        <sz val="11"/>
        <rFont val="標楷體"/>
        <family val="4"/>
        <charset val="136"/>
      </rPr>
      <t>單位：人、每十萬人口</t>
    </r>
    <phoneticPr fontId="2" type="noConversion"/>
  </si>
  <si>
    <r>
      <rPr>
        <sz val="11"/>
        <rFont val="標楷體"/>
        <family val="4"/>
        <charset val="136"/>
      </rPr>
      <t>澎湖縣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</si>
  <si>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</si>
  <si>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</si>
  <si>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</si>
  <si>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</si>
  <si>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</si>
  <si>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9"/>
        <rFont val="標楷體"/>
        <family val="4"/>
        <charset val="136"/>
      </rPr>
      <t>事故傷害</t>
    </r>
    <phoneticPr fontId="2" type="noConversion"/>
  </si>
  <si>
    <r>
      <rPr>
        <sz val="9"/>
        <rFont val="標楷體"/>
        <family val="4"/>
        <charset val="136"/>
      </rPr>
      <t>先天性畸形變形及染色體異常</t>
    </r>
    <phoneticPr fontId="2" type="noConversion"/>
  </si>
  <si>
    <r>
      <rPr>
        <sz val="9"/>
        <rFont val="標楷體"/>
        <family val="4"/>
        <charset val="136"/>
      </rPr>
      <t>心臟疾病（高血壓性疾病除外）</t>
    </r>
    <phoneticPr fontId="2" type="noConversion"/>
  </si>
  <si>
    <r>
      <rPr>
        <sz val="10"/>
        <rFont val="標楷體"/>
        <family val="4"/>
        <charset val="136"/>
      </rPr>
      <t>國際死因</t>
    </r>
    <phoneticPr fontId="2" type="noConversion"/>
  </si>
  <si>
    <r>
      <rPr>
        <sz val="10"/>
        <rFont val="標楷體"/>
        <family val="4"/>
        <charset val="136"/>
      </rPr>
      <t>國際死因</t>
    </r>
    <phoneticPr fontId="2" type="noConversion"/>
  </si>
  <si>
    <r>
      <rPr>
        <sz val="9"/>
        <rFont val="標楷體"/>
        <family val="4"/>
        <charset val="136"/>
      </rPr>
      <t>所有死亡原因</t>
    </r>
    <phoneticPr fontId="2" type="noConversion"/>
  </si>
  <si>
    <r>
      <rPr>
        <sz val="9"/>
        <rFont val="標楷體"/>
        <family val="4"/>
        <charset val="136"/>
      </rPr>
      <t>事故傷害</t>
    </r>
    <phoneticPr fontId="2" type="noConversion"/>
  </si>
  <si>
    <r>
      <rPr>
        <sz val="10"/>
        <rFont val="標楷體"/>
        <family val="4"/>
        <charset val="136"/>
      </rPr>
      <t>國際死因</t>
    </r>
    <phoneticPr fontId="2" type="noConversion"/>
  </si>
  <si>
    <r>
      <rPr>
        <sz val="9"/>
        <rFont val="標楷體"/>
        <family val="4"/>
        <charset val="136"/>
      </rPr>
      <t>腦血管疾病</t>
    </r>
    <phoneticPr fontId="2" type="noConversion"/>
  </si>
  <si>
    <r>
      <rPr>
        <sz val="9"/>
        <rFont val="標楷體"/>
        <family val="4"/>
        <charset val="136"/>
      </rPr>
      <t>心臟疾病（高血壓性疾病除外）</t>
    </r>
    <phoneticPr fontId="2" type="noConversion"/>
  </si>
  <si>
    <r>
      <rPr>
        <sz val="9"/>
        <rFont val="標楷體"/>
        <family val="4"/>
        <charset val="136"/>
      </rPr>
      <t>事故傷害</t>
    </r>
    <phoneticPr fontId="2" type="noConversion"/>
  </si>
  <si>
    <r>
      <rPr>
        <sz val="9"/>
        <rFont val="標楷體"/>
        <family val="4"/>
        <charset val="136"/>
      </rPr>
      <t>蓄意自我傷害（自殺）</t>
    </r>
    <phoneticPr fontId="2" type="noConversion"/>
  </si>
  <si>
    <r>
      <rPr>
        <sz val="9"/>
        <rFont val="標楷體"/>
        <family val="4"/>
        <charset val="136"/>
      </rPr>
      <t>蓄意自我傷害（自殺）</t>
    </r>
    <phoneticPr fontId="2" type="noConversion"/>
  </si>
  <si>
    <r>
      <rPr>
        <sz val="9"/>
        <rFont val="標楷體"/>
        <family val="4"/>
        <charset val="136"/>
      </rPr>
      <t>蓄意自我傷害（自殺）</t>
    </r>
    <phoneticPr fontId="2" type="noConversion"/>
  </si>
  <si>
    <r>
      <rPr>
        <sz val="9"/>
        <rFont val="標楷體"/>
        <family val="4"/>
        <charset val="136"/>
      </rPr>
      <t>心臟疾病（高血壓性疾病除外）</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</si>
  <si>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</si>
  <si>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0"/>
        <rFont val="標楷體"/>
        <family val="4"/>
        <charset val="136"/>
      </rPr>
      <t>合</t>
    </r>
    <r>
      <rPr>
        <sz val="10"/>
        <rFont val="Times New Roman"/>
        <family val="1"/>
      </rPr>
      <t xml:space="preserve">            </t>
    </r>
    <r>
      <rPr>
        <sz val="10"/>
        <rFont val="標楷體"/>
        <family val="4"/>
        <charset val="136"/>
      </rPr>
      <t>計</t>
    </r>
    <phoneticPr fontId="2" type="noConversion"/>
  </si>
  <si>
    <r>
      <rPr>
        <sz val="10"/>
        <rFont val="標楷體"/>
        <family val="4"/>
        <charset val="136"/>
      </rPr>
      <t>男</t>
    </r>
    <r>
      <rPr>
        <sz val="10"/>
        <rFont val="Times New Roman"/>
        <family val="1"/>
      </rPr>
      <t xml:space="preserve">            </t>
    </r>
    <r>
      <rPr>
        <sz val="10"/>
        <rFont val="標楷體"/>
        <family val="4"/>
        <charset val="136"/>
      </rPr>
      <t>性</t>
    </r>
    <phoneticPr fontId="2" type="noConversion"/>
  </si>
  <si>
    <r>
      <rPr>
        <sz val="10"/>
        <rFont val="標楷體"/>
        <family val="4"/>
        <charset val="136"/>
      </rPr>
      <t>女</t>
    </r>
    <r>
      <rPr>
        <sz val="10"/>
        <rFont val="Times New Roman"/>
        <family val="1"/>
      </rPr>
      <t xml:space="preserve">            </t>
    </r>
    <r>
      <rPr>
        <sz val="10"/>
        <rFont val="標楷體"/>
        <family val="4"/>
        <charset val="136"/>
      </rPr>
      <t>性</t>
    </r>
    <phoneticPr fontId="2" type="noConversion"/>
  </si>
  <si>
    <r>
      <rPr>
        <sz val="9"/>
        <rFont val="標楷體"/>
        <family val="4"/>
        <charset val="136"/>
      </rPr>
      <t>血管性及未明示之失智症</t>
    </r>
  </si>
  <si>
    <r>
      <rPr>
        <sz val="10"/>
        <rFont val="標楷體"/>
        <family val="4"/>
        <charset val="136"/>
      </rPr>
      <t>附註</t>
    </r>
    <r>
      <rPr>
        <sz val="10"/>
        <rFont val="Times New Roman"/>
        <family val="1"/>
      </rPr>
      <t>: 1. 109</t>
    </r>
    <r>
      <rPr>
        <sz val="10"/>
        <rFont val="標楷體"/>
        <family val="4"/>
        <charset val="136"/>
      </rPr>
      <t>年年中人口數計</t>
    </r>
    <r>
      <rPr>
        <sz val="10"/>
        <rFont val="Times New Roman"/>
        <family val="1"/>
      </rPr>
      <t xml:space="preserve"> 23,582,179</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11,689,476,</t>
    </r>
    <r>
      <rPr>
        <sz val="10"/>
        <rFont val="標楷體"/>
        <family val="4"/>
        <charset val="136"/>
      </rPr>
      <t>女性</t>
    </r>
    <r>
      <rPr>
        <sz val="10"/>
        <rFont val="Times New Roman"/>
        <family val="1"/>
      </rPr>
      <t xml:space="preserve"> 11,892,703</t>
    </r>
    <r>
      <rPr>
        <sz val="10"/>
        <rFont val="標楷體"/>
        <family val="4"/>
        <charset val="136"/>
      </rPr>
      <t>人</t>
    </r>
    <phoneticPr fontId="2" type="noConversion"/>
  </si>
  <si>
    <r>
      <t xml:space="preserve">      2.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</si>
  <si>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</si>
  <si>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非山地鄉</t>
    </r>
    <phoneticPr fontId="2" type="noConversion"/>
  </si>
  <si>
    <r>
      <rPr>
        <sz val="10"/>
        <rFont val="標楷體"/>
        <family val="4"/>
        <charset val="136"/>
      </rPr>
      <t>每十萬人口</t>
    </r>
    <phoneticPr fontId="2" type="noConversion"/>
  </si>
  <si>
    <r>
      <rPr>
        <sz val="9"/>
        <rFont val="標楷體"/>
        <family val="4"/>
        <charset val="136"/>
      </rPr>
      <t>口腔癌</t>
    </r>
    <phoneticPr fontId="2" type="noConversion"/>
  </si>
  <si>
    <r>
      <rPr>
        <sz val="9"/>
        <rFont val="標楷體"/>
        <family val="4"/>
        <charset val="136"/>
      </rPr>
      <t>胰臟癌</t>
    </r>
    <phoneticPr fontId="2" type="noConversion"/>
  </si>
  <si>
    <r>
      <rPr>
        <sz val="9"/>
        <rFont val="標楷體"/>
        <family val="4"/>
        <charset val="136"/>
      </rPr>
      <t>食道癌</t>
    </r>
    <phoneticPr fontId="2" type="noConversion"/>
  </si>
  <si>
    <r>
      <rPr>
        <sz val="9"/>
        <rFont val="標楷體"/>
        <family val="4"/>
        <charset val="136"/>
      </rPr>
      <t>其他</t>
    </r>
    <phoneticPr fontId="2" type="noConversion"/>
  </si>
  <si>
    <r>
      <rPr>
        <sz val="9"/>
        <rFont val="標楷體"/>
        <family val="4"/>
        <charset val="136"/>
      </rPr>
      <t>子宮頸及部位未明示子宮癌</t>
    </r>
    <phoneticPr fontId="2" type="noConversion"/>
  </si>
  <si>
    <r>
      <rPr>
        <sz val="10"/>
        <rFont val="標楷體"/>
        <family val="4"/>
        <charset val="136"/>
      </rPr>
      <t>附註</t>
    </r>
    <r>
      <rPr>
        <sz val="10"/>
        <rFont val="Times New Roman"/>
        <family val="1"/>
      </rPr>
      <t xml:space="preserve">: 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</si>
  <si>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0"/>
        <color indexed="9"/>
        <rFont val="Times New Roman"/>
        <family val="1"/>
      </rPr>
      <t xml:space="preserve">      2. </t>
    </r>
    <r>
      <rPr>
        <sz val="10"/>
        <rFont val="Times New Roman"/>
        <family val="1"/>
      </rPr>
      <t>(2)</t>
    </r>
    <r>
      <rPr>
        <sz val="10"/>
        <rFont val="標楷體"/>
        <family val="4"/>
        <charset val="136"/>
      </rPr>
      <t>每十萬男性人口死亡率。</t>
    </r>
    <phoneticPr fontId="2" type="noConversion"/>
  </si>
  <si>
    <r>
      <t xml:space="preserve">     </t>
    </r>
    <r>
      <rPr>
        <sz val="10"/>
        <rFont val="標楷體"/>
        <family val="4"/>
        <charset val="136"/>
      </rPr>
      <t>合</t>
    </r>
    <r>
      <rPr>
        <sz val="10"/>
        <rFont val="Times New Roman"/>
        <family val="1"/>
      </rPr>
      <t xml:space="preserve">               </t>
    </r>
    <r>
      <rPr>
        <sz val="10"/>
        <rFont val="標楷體"/>
        <family val="4"/>
        <charset val="136"/>
      </rPr>
      <t>計</t>
    </r>
  </si>
  <si>
    <r>
      <t xml:space="preserve">    </t>
    </r>
    <r>
      <rPr>
        <sz val="10"/>
        <rFont val="標楷體"/>
        <family val="4"/>
        <charset val="136"/>
      </rPr>
      <t>男</t>
    </r>
    <r>
      <rPr>
        <sz val="10"/>
        <rFont val="Times New Roman"/>
        <family val="1"/>
      </rPr>
      <t xml:space="preserve">               </t>
    </r>
    <r>
      <rPr>
        <sz val="10"/>
        <rFont val="標楷體"/>
        <family val="4"/>
        <charset val="136"/>
      </rPr>
      <t>性</t>
    </r>
  </si>
  <si>
    <r>
      <t xml:space="preserve">    </t>
    </r>
    <r>
      <rPr>
        <sz val="10"/>
        <rFont val="標楷體"/>
        <family val="4"/>
        <charset val="136"/>
      </rPr>
      <t>女</t>
    </r>
    <r>
      <rPr>
        <sz val="10"/>
        <rFont val="Times New Roman"/>
        <family val="1"/>
      </rPr>
      <t xml:space="preserve">               </t>
    </r>
    <r>
      <rPr>
        <sz val="10"/>
        <rFont val="標楷體"/>
        <family val="4"/>
        <charset val="136"/>
      </rPr>
      <t>性</t>
    </r>
  </si>
  <si>
    <r>
      <rPr>
        <sz val="9"/>
        <rFont val="標楷體"/>
        <family val="4"/>
        <charset val="136"/>
      </rPr>
      <t>女性乳癌</t>
    </r>
    <phoneticPr fontId="2" type="noConversion"/>
  </si>
  <si>
    <r>
      <rPr>
        <sz val="9"/>
        <rFont val="標楷體"/>
        <family val="4"/>
        <charset val="136"/>
      </rPr>
      <t>胃癌</t>
    </r>
    <phoneticPr fontId="2" type="noConversion"/>
  </si>
  <si>
    <r>
      <rPr>
        <sz val="10"/>
        <rFont val="標楷體"/>
        <family val="4"/>
        <charset val="136"/>
      </rPr>
      <t>山地鄉</t>
    </r>
    <phoneticPr fontId="2" type="noConversion"/>
  </si>
  <si>
    <r>
      <rPr>
        <sz val="9"/>
        <rFont val="標楷體"/>
        <family val="4"/>
        <charset val="136"/>
      </rPr>
      <t>心臟疾病（高血壓性疾病除外）</t>
    </r>
    <phoneticPr fontId="2" type="noConversion"/>
  </si>
  <si>
    <r>
      <rPr>
        <sz val="9"/>
        <rFont val="標楷體"/>
        <family val="4"/>
        <charset val="136"/>
      </rPr>
      <t>糖尿病</t>
    </r>
    <phoneticPr fontId="2" type="noConversion"/>
  </si>
  <si>
    <r>
      <rPr>
        <sz val="10"/>
        <rFont val="標楷體"/>
        <family val="4"/>
        <charset val="136"/>
      </rPr>
      <t>合</t>
    </r>
    <r>
      <rPr>
        <sz val="10"/>
        <rFont val="Times New Roman"/>
        <family val="1"/>
      </rPr>
      <t xml:space="preserve">            </t>
    </r>
    <r>
      <rPr>
        <sz val="10"/>
        <rFont val="標楷體"/>
        <family val="4"/>
        <charset val="136"/>
      </rPr>
      <t>計</t>
    </r>
  </si>
  <si>
    <r>
      <rPr>
        <sz val="10"/>
        <rFont val="標楷體"/>
        <family val="4"/>
        <charset val="136"/>
      </rPr>
      <t>男</t>
    </r>
    <r>
      <rPr>
        <sz val="10"/>
        <rFont val="Times New Roman"/>
        <family val="1"/>
      </rPr>
      <t xml:space="preserve">            </t>
    </r>
    <r>
      <rPr>
        <sz val="10"/>
        <rFont val="標楷體"/>
        <family val="4"/>
        <charset val="136"/>
      </rPr>
      <t>性</t>
    </r>
  </si>
  <si>
    <r>
      <rPr>
        <sz val="10"/>
        <rFont val="標楷體"/>
        <family val="4"/>
        <charset val="136"/>
      </rPr>
      <t>女</t>
    </r>
    <r>
      <rPr>
        <sz val="10"/>
        <rFont val="Times New Roman"/>
        <family val="1"/>
      </rPr>
      <t xml:space="preserve">            </t>
    </r>
    <r>
      <rPr>
        <sz val="10"/>
        <rFont val="標楷體"/>
        <family val="4"/>
        <charset val="136"/>
      </rPr>
      <t>性</t>
    </r>
  </si>
  <si>
    <r>
      <rPr>
        <sz val="10"/>
        <rFont val="標楷體"/>
        <family val="4"/>
        <charset val="136"/>
      </rPr>
      <t>附註</t>
    </r>
    <r>
      <rPr>
        <sz val="10"/>
        <rFont val="Times New Roman"/>
        <family val="1"/>
      </rPr>
      <t xml:space="preserve">: 1. </t>
    </r>
    <r>
      <rPr>
        <sz val="10"/>
        <rFont val="標楷體"/>
        <family val="4"/>
        <charset val="136"/>
      </rPr>
      <t>山地鄉共</t>
    </r>
    <r>
      <rPr>
        <sz val="10"/>
        <rFont val="Times New Roman"/>
        <family val="1"/>
      </rPr>
      <t>30</t>
    </r>
    <r>
      <rPr>
        <sz val="10"/>
        <rFont val="標楷體"/>
        <family val="4"/>
        <charset val="136"/>
      </rPr>
      <t>個，包括新北市烏來區、桃園市復興區、新竹縣尖石鄉、新竹縣五峰鄉、苗栗縣泰安鄉、臺中市和平區、南投縣信義鄉、南投縣仁愛鄉、嘉義縣阿里山鄉、高雄市桃源區</t>
    </r>
    <phoneticPr fontId="2" type="noConversion"/>
  </si>
  <si>
    <r>
      <rPr>
        <sz val="11"/>
        <rFont val="標楷體"/>
        <family val="4"/>
        <charset val="136"/>
      </rPr>
      <t>歲</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</si>
  <si>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</si>
  <si>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</si>
  <si>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</si>
  <si>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1"/>
        <rFont val="標楷體"/>
        <family val="4"/>
        <charset val="136"/>
      </rPr>
      <t>附註</t>
    </r>
    <r>
      <rPr>
        <sz val="11"/>
        <rFont val="Times New Roman"/>
        <family val="1"/>
      </rPr>
      <t xml:space="preserve">: </t>
    </r>
    <r>
      <rPr>
        <sz val="11"/>
        <rFont val="標楷體"/>
        <family val="4"/>
        <charset val="136"/>
      </rPr>
      <t>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</si>
  <si>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r>
      <rPr>
        <sz val="18"/>
        <rFont val="標楷體"/>
        <family val="4"/>
        <charset val="136"/>
      </rPr>
      <t>表</t>
    </r>
    <r>
      <rPr>
        <sz val="18"/>
        <rFont val="Times New Roman"/>
        <family val="1"/>
      </rPr>
      <t xml:space="preserve">43  </t>
    </r>
    <r>
      <rPr>
        <sz val="18"/>
        <rFont val="標楷體"/>
        <family val="4"/>
        <charset val="136"/>
      </rPr>
      <t>歷年運輸事故年齡別死亡率</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</si>
  <si>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</si>
  <si>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 xml:space="preserve">42  </t>
    </r>
    <r>
      <rPr>
        <sz val="18"/>
        <rFont val="標楷體"/>
        <family val="4"/>
        <charset val="136"/>
      </rPr>
      <t>歷年事故傷害年齡別死亡率</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</si>
  <si>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</si>
  <si>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</si>
  <si>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</si>
  <si>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 xml:space="preserve">41  </t>
    </r>
    <r>
      <rPr>
        <sz val="18"/>
        <rFont val="標楷體"/>
        <family val="4"/>
        <charset val="136"/>
      </rPr>
      <t>歷年蓄意自我傷害（自殺）年齡別死亡率</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</si>
  <si>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</si>
  <si>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8"/>
        <rFont val="標楷體"/>
        <family val="4"/>
        <charset val="136"/>
      </rPr>
      <t>表</t>
    </r>
    <r>
      <rPr>
        <sz val="18"/>
        <rFont val="Times New Roman"/>
        <family val="1"/>
      </rPr>
      <t xml:space="preserve">40  </t>
    </r>
    <r>
      <rPr>
        <sz val="18"/>
        <rFont val="標楷體"/>
        <family val="4"/>
        <charset val="136"/>
      </rPr>
      <t>歷年事故傷害與蓄意自我傷害（自殺）死亡概況</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</si>
  <si>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</si>
  <si>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傷</t>
    </r>
    <r>
      <rPr>
        <sz val="10"/>
        <rFont val="Times New Roman"/>
        <family val="1"/>
      </rPr>
      <t xml:space="preserve">                               </t>
    </r>
    <r>
      <rPr>
        <sz val="10"/>
        <rFont val="標楷體"/>
        <family val="4"/>
        <charset val="136"/>
      </rPr>
      <t>害</t>
    </r>
    <phoneticPr fontId="2"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</si>
  <si>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2" type="noConversion"/>
  </si>
  <si>
    <r>
      <rPr>
        <sz val="10"/>
        <rFont val="標楷體"/>
        <family val="4"/>
        <charset val="136"/>
      </rPr>
      <t>意外之淹死及溺水</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</si>
  <si>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</si>
  <si>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</si>
  <si>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</si>
  <si>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</si>
  <si>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0"/>
        <rFont val="標楷體"/>
        <family val="4"/>
        <charset val="136"/>
      </rPr>
      <t>機動車交通事故</t>
    </r>
    <phoneticPr fontId="2" type="noConversion"/>
  </si>
  <si>
    <r>
      <rPr>
        <sz val="12"/>
        <rFont val="標楷體"/>
        <family val="4"/>
        <charset val="136"/>
      </rPr>
      <t>胃癌</t>
    </r>
    <phoneticPr fontId="2" type="noConversion"/>
  </si>
  <si>
    <r>
      <rPr>
        <sz val="12"/>
        <rFont val="標楷體"/>
        <family val="4"/>
        <charset val="136"/>
      </rPr>
      <t>卵巢癌</t>
    </r>
    <phoneticPr fontId="2" type="noConversion"/>
  </si>
  <si>
    <r>
      <rPr>
        <sz val="12"/>
        <rFont val="標楷體"/>
        <family val="4"/>
        <charset val="136"/>
      </rPr>
      <t>非何杰金氏淋巴瘤</t>
    </r>
    <phoneticPr fontId="2" type="noConversion"/>
  </si>
  <si>
    <r>
      <rPr>
        <sz val="12"/>
        <rFont val="標楷體"/>
        <family val="4"/>
        <charset val="136"/>
      </rPr>
      <t>膀胱癌</t>
    </r>
    <phoneticPr fontId="2" type="noConversion"/>
  </si>
  <si>
    <r>
      <rPr>
        <sz val="12"/>
        <rFont val="標楷體"/>
        <family val="4"/>
        <charset val="136"/>
      </rPr>
      <t>膽囊和其他膽道癌</t>
    </r>
    <phoneticPr fontId="2" type="noConversion"/>
  </si>
  <si>
    <r>
      <rPr>
        <sz val="12"/>
        <rFont val="標楷體"/>
        <family val="4"/>
        <charset val="136"/>
      </rPr>
      <t>腦癌</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</si>
  <si>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</si>
  <si>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</si>
  <si>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</si>
  <si>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</si>
  <si>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0"/>
        <rFont val="標楷體"/>
        <family val="4"/>
        <charset val="136"/>
      </rPr>
      <t>附註</t>
    </r>
    <r>
      <rPr>
        <sz val="10"/>
        <rFont val="Times New Roman"/>
        <family val="1"/>
      </rPr>
      <t xml:space="preserve">: 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</si>
  <si>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2. 108</t>
    </r>
    <r>
      <rPr>
        <sz val="10"/>
        <rFont val="標楷體"/>
        <family val="4"/>
        <charset val="136"/>
      </rPr>
      <t>年起死因統計改採「</t>
    </r>
    <r>
      <rPr>
        <sz val="10"/>
        <rFont val="Times New Roman"/>
        <family val="1"/>
      </rPr>
      <t>2016</t>
    </r>
    <r>
      <rPr>
        <sz val="10"/>
        <rFont val="標楷體"/>
        <family val="4"/>
        <charset val="136"/>
      </rPr>
      <t>年版</t>
    </r>
    <r>
      <rPr>
        <sz val="10"/>
        <rFont val="Times New Roman"/>
        <family val="1"/>
      </rPr>
      <t>ICD-10</t>
    </r>
    <r>
      <rPr>
        <sz val="10"/>
        <rFont val="標楷體"/>
        <family val="4"/>
        <charset val="136"/>
      </rPr>
      <t>死因選取準則」，並以相同標準計算</t>
    </r>
    <r>
      <rPr>
        <sz val="10"/>
        <rFont val="Times New Roman"/>
        <family val="1"/>
      </rPr>
      <t>107</t>
    </r>
    <r>
      <rPr>
        <sz val="10"/>
        <rFont val="標楷體"/>
        <family val="4"/>
        <charset val="136"/>
      </rPr>
      <t>年資料，兩者比值稱「轉換比值」。</t>
    </r>
    <phoneticPr fontId="2" type="noConversion"/>
  </si>
  <si>
    <r>
      <t xml:space="preserve">      2. 108</t>
    </r>
    <r>
      <rPr>
        <sz val="10"/>
        <rFont val="標楷體"/>
        <family val="4"/>
        <charset val="136"/>
      </rPr>
      <t>年起死因統計改採「</t>
    </r>
    <r>
      <rPr>
        <sz val="10"/>
        <rFont val="Times New Roman"/>
        <family val="1"/>
      </rPr>
      <t>2016</t>
    </r>
    <r>
      <rPr>
        <sz val="10"/>
        <rFont val="標楷體"/>
        <family val="4"/>
        <charset val="136"/>
      </rPr>
      <t>年版</t>
    </r>
    <r>
      <rPr>
        <sz val="10"/>
        <rFont val="Times New Roman"/>
        <family val="1"/>
      </rPr>
      <t>ICD-10</t>
    </r>
    <r>
      <rPr>
        <sz val="10"/>
        <rFont val="標楷體"/>
        <family val="4"/>
        <charset val="136"/>
      </rPr>
      <t>死因選取準則」，並以相同標準計算</t>
    </r>
    <r>
      <rPr>
        <sz val="10"/>
        <rFont val="Times New Roman"/>
        <family val="1"/>
      </rPr>
      <t>107</t>
    </r>
    <r>
      <rPr>
        <sz val="10"/>
        <rFont val="標楷體"/>
        <family val="4"/>
        <charset val="136"/>
      </rPr>
      <t>年資料，兩者比值稱「轉換比值」。</t>
    </r>
    <phoneticPr fontId="2"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</si>
  <si>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</si>
  <si>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胰臟癌</t>
    </r>
    <phoneticPr fontId="2" type="noConversion"/>
  </si>
  <si>
    <r>
      <rPr>
        <sz val="12"/>
        <rFont val="標楷體"/>
        <family val="4"/>
        <charset val="136"/>
      </rPr>
      <t>鼻咽癌</t>
    </r>
    <phoneticPr fontId="2" type="noConversion"/>
  </si>
  <si>
    <r>
      <rPr>
        <sz val="12"/>
        <rFont val="標楷體"/>
        <family val="4"/>
        <charset val="136"/>
      </rPr>
      <t>腦癌</t>
    </r>
    <phoneticPr fontId="2" type="noConversion"/>
  </si>
  <si>
    <r>
      <rPr>
        <sz val="12"/>
        <rFont val="標楷體"/>
        <family val="4"/>
        <charset val="136"/>
      </rPr>
      <t>膽囊和其他膽道癌</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</si>
  <si>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</si>
  <si>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</si>
  <si>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</si>
  <si>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</si>
  <si>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</si>
  <si>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胃癌</t>
    </r>
    <phoneticPr fontId="2" type="noConversion"/>
  </si>
  <si>
    <r>
      <rPr>
        <sz val="12"/>
        <rFont val="標楷體"/>
        <family val="4"/>
        <charset val="136"/>
      </rPr>
      <t>子宮頸及部位未明示子宮癌</t>
    </r>
    <phoneticPr fontId="2" type="noConversion"/>
  </si>
  <si>
    <r>
      <rPr>
        <sz val="12"/>
        <rFont val="標楷體"/>
        <family val="4"/>
        <charset val="136"/>
      </rPr>
      <t>白血病</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</si>
  <si>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</si>
  <si>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</si>
  <si>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</si>
  <si>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</si>
  <si>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</si>
  <si>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</si>
  <si>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</si>
  <si>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心臟疾病
（高血壓性疾病除外）</t>
    </r>
    <r>
      <rPr>
        <sz val="12"/>
        <rFont val="Times New Roman"/>
        <family val="1"/>
      </rPr>
      <t xml:space="preserve"> </t>
    </r>
    <phoneticPr fontId="2" type="noConversion"/>
  </si>
  <si>
    <r>
      <rPr>
        <sz val="12"/>
        <rFont val="標楷體"/>
        <family val="4"/>
        <charset val="136"/>
      </rPr>
      <t>腎炎、腎病症候群
及腎病變</t>
    </r>
    <phoneticPr fontId="2" type="noConversion"/>
  </si>
  <si>
    <r>
      <rPr>
        <sz val="12"/>
        <rFont val="標楷體"/>
        <family val="4"/>
        <charset val="136"/>
      </rPr>
      <t>事故傷害</t>
    </r>
    <phoneticPr fontId="2" type="noConversion"/>
  </si>
  <si>
    <r>
      <rPr>
        <sz val="12"/>
        <rFont val="標楷體"/>
        <family val="4"/>
        <charset val="136"/>
      </rPr>
      <t>血管性及未明示之失智症</t>
    </r>
  </si>
  <si>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</si>
  <si>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帕金森病</t>
    </r>
    <phoneticPr fontId="2" type="noConversion"/>
  </si>
  <si>
    <r>
      <rPr>
        <sz val="12"/>
        <rFont val="標楷體"/>
        <family val="4"/>
        <charset val="136"/>
      </rPr>
      <t>肇因於吸入外物之肺部病況
（塵肺症及肺炎除外）</t>
    </r>
    <phoneticPr fontId="2" type="noConversion"/>
  </si>
  <si>
    <r>
      <rPr>
        <sz val="12"/>
        <rFont val="標楷體"/>
        <family val="4"/>
        <charset val="136"/>
      </rPr>
      <t>死亡
人數</t>
    </r>
    <phoneticPr fontId="2" type="noConversion"/>
  </si>
  <si>
    <r>
      <rPr>
        <sz val="12"/>
        <rFont val="標楷體"/>
        <family val="4"/>
        <charset val="136"/>
      </rPr>
      <t>心臟疾病
（高血壓性疾病除外）</t>
    </r>
    <phoneticPr fontId="2" type="noConversion"/>
  </si>
  <si>
    <r>
      <rPr>
        <sz val="12"/>
        <rFont val="標楷體"/>
        <family val="4"/>
        <charset val="136"/>
      </rPr>
      <t>慢性下呼吸道疾病</t>
    </r>
    <phoneticPr fontId="2" type="noConversion"/>
  </si>
  <si>
    <r>
      <rPr>
        <sz val="12"/>
        <rFont val="標楷體"/>
        <family val="4"/>
        <charset val="136"/>
      </rPr>
      <t>高血壓性疾病</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</si>
  <si>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</si>
  <si>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骨骼肌肉系統
及結締組織之疾病</t>
    </r>
    <phoneticPr fontId="2" type="noConversion"/>
  </si>
  <si>
    <r>
      <rPr>
        <sz val="12"/>
        <rFont val="標楷體"/>
        <family val="4"/>
        <charset val="136"/>
      </rPr>
      <t>主動脈瘤及剝離</t>
    </r>
    <phoneticPr fontId="2" type="noConversion"/>
  </si>
  <si>
    <r>
      <rPr>
        <sz val="12"/>
        <rFont val="標楷體"/>
        <family val="4"/>
        <charset val="136"/>
      </rPr>
      <t>結核病</t>
    </r>
    <phoneticPr fontId="2" type="noConversion"/>
  </si>
  <si>
    <r>
      <rPr>
        <sz val="12"/>
        <rFont val="標楷體"/>
        <family val="4"/>
        <charset val="136"/>
      </rPr>
      <t>慢性肝病及肝硬化</t>
    </r>
    <phoneticPr fontId="2" type="noConversion"/>
  </si>
  <si>
    <r>
      <rPr>
        <sz val="12"/>
        <rFont val="標楷體"/>
        <family val="4"/>
        <charset val="136"/>
      </rPr>
      <t>衰老</t>
    </r>
    <r>
      <rPr>
        <sz val="12"/>
        <rFont val="Times New Roman"/>
        <family val="1"/>
      </rPr>
      <t>/</t>
    </r>
    <r>
      <rPr>
        <sz val="12"/>
        <rFont val="標楷體"/>
        <family val="4"/>
        <charset val="136"/>
      </rPr>
      <t>老邁</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</si>
  <si>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</si>
  <si>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</si>
  <si>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</si>
  <si>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8"/>
        <rFont val="標楷體"/>
        <family val="4"/>
        <charset val="136"/>
      </rPr>
      <t>表</t>
    </r>
    <r>
      <rPr>
        <sz val="18"/>
        <rFont val="Times New Roman"/>
        <family val="1"/>
      </rPr>
      <t>32</t>
    </r>
    <r>
      <rPr>
        <sz val="18"/>
        <rFont val="標楷體"/>
        <family val="4"/>
        <charset val="136"/>
      </rPr>
      <t>　歷年新生兒、嬰兒及孕產婦死亡概況</t>
    </r>
    <phoneticPr fontId="2" type="noConversion"/>
  </si>
  <si>
    <r>
      <rPr>
        <sz val="12"/>
        <rFont val="標楷體"/>
        <family val="4"/>
        <charset val="136"/>
      </rPr>
      <t>新</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兒</t>
    </r>
    <phoneticPr fontId="2" type="noConversion"/>
  </si>
  <si>
    <r>
      <rPr>
        <sz val="12"/>
        <rFont val="標楷體"/>
        <family val="4"/>
        <charset val="136"/>
      </rPr>
      <t>嬰</t>
    </r>
    <r>
      <rPr>
        <sz val="12"/>
        <rFont val="Times New Roman"/>
        <family val="1"/>
      </rPr>
      <t xml:space="preserve">      </t>
    </r>
    <r>
      <rPr>
        <sz val="12"/>
        <rFont val="標楷體"/>
        <family val="4"/>
        <charset val="136"/>
      </rPr>
      <t>兒</t>
    </r>
    <phoneticPr fontId="2" type="noConversion"/>
  </si>
  <si>
    <r>
      <rPr>
        <sz val="12"/>
        <rFont val="標楷體"/>
        <family val="4"/>
        <charset val="136"/>
      </rPr>
      <t>孕</t>
    </r>
    <r>
      <rPr>
        <sz val="12"/>
        <rFont val="Times New Roman"/>
        <family val="1"/>
      </rPr>
      <t xml:space="preserve"> </t>
    </r>
    <r>
      <rPr>
        <sz val="12"/>
        <rFont val="標楷體"/>
        <family val="4"/>
        <charset val="136"/>
      </rPr>
      <t>產</t>
    </r>
    <r>
      <rPr>
        <sz val="12"/>
        <rFont val="Times New Roman"/>
        <family val="1"/>
      </rPr>
      <t xml:space="preserve"> </t>
    </r>
    <r>
      <rPr>
        <sz val="12"/>
        <rFont val="標楷體"/>
        <family val="4"/>
        <charset val="136"/>
      </rPr>
      <t>婦</t>
    </r>
    <phoneticPr fontId="2" type="noConversion"/>
  </si>
  <si>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2"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</si>
  <si>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2" type="noConversion"/>
  </si>
  <si>
    <r>
      <rPr>
        <sz val="12"/>
        <rFont val="標楷體"/>
        <family val="4"/>
        <charset val="136"/>
      </rPr>
      <t xml:space="preserve">死亡數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</si>
  <si>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</si>
  <si>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每十萬活產</t>
    </r>
    <r>
      <rPr>
        <sz val="10"/>
        <rFont val="Times New Roman"/>
        <family val="1"/>
      </rPr>
      <t>)</t>
    </r>
    <phoneticPr fontId="2" type="noConversion"/>
  </si>
  <si>
    <r>
      <rPr>
        <sz val="12"/>
        <rFont val="標楷體"/>
        <family val="4"/>
        <charset val="136"/>
      </rPr>
      <t>民國</t>
    </r>
    <r>
      <rPr>
        <sz val="12"/>
        <rFont val="Times New Roman"/>
        <family val="1"/>
      </rPr>
      <t>70</t>
    </r>
    <r>
      <rPr>
        <sz val="12"/>
        <rFont val="標楷體"/>
        <family val="4"/>
        <charset val="136"/>
      </rPr>
      <t>年</t>
    </r>
    <phoneticPr fontId="35" type="noConversion"/>
  </si>
  <si>
    <r>
      <rPr>
        <sz val="12"/>
        <rFont val="標楷體"/>
        <family val="4"/>
        <charset val="136"/>
      </rPr>
      <t>民國</t>
    </r>
    <r>
      <rPr>
        <sz val="12"/>
        <rFont val="Times New Roman"/>
        <family val="1"/>
      </rPr>
      <t>71</t>
    </r>
    <r>
      <rPr>
        <sz val="12"/>
        <rFont val="標楷體"/>
        <family val="4"/>
        <charset val="136"/>
      </rPr>
      <t>年</t>
    </r>
    <phoneticPr fontId="35" type="noConversion"/>
  </si>
  <si>
    <r>
      <rPr>
        <sz val="12"/>
        <rFont val="標楷體"/>
        <family val="4"/>
        <charset val="136"/>
      </rPr>
      <t>民國</t>
    </r>
    <r>
      <rPr>
        <sz val="12"/>
        <rFont val="Times New Roman"/>
        <family val="1"/>
      </rPr>
      <t>72</t>
    </r>
    <r>
      <rPr>
        <sz val="12"/>
        <rFont val="標楷體"/>
        <family val="4"/>
        <charset val="136"/>
      </rPr>
      <t>年</t>
    </r>
    <phoneticPr fontId="35" type="noConversion"/>
  </si>
  <si>
    <r>
      <rPr>
        <sz val="12"/>
        <rFont val="標楷體"/>
        <family val="4"/>
        <charset val="136"/>
      </rPr>
      <t>民國</t>
    </r>
    <r>
      <rPr>
        <sz val="12"/>
        <rFont val="Times New Roman"/>
        <family val="1"/>
      </rPr>
      <t>73</t>
    </r>
    <r>
      <rPr>
        <sz val="12"/>
        <rFont val="標楷體"/>
        <family val="4"/>
        <charset val="136"/>
      </rPr>
      <t>年</t>
    </r>
    <phoneticPr fontId="35" type="noConversion"/>
  </si>
  <si>
    <r>
      <rPr>
        <sz val="12"/>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</si>
  <si>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</si>
  <si>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</si>
  <si>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</si>
  <si>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</si>
  <si>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</si>
  <si>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</si>
  <si>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</si>
  <si>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</si>
  <si>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</si>
  <si>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</si>
  <si>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</si>
  <si>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附</t>
    </r>
    <r>
      <rPr>
        <sz val="12"/>
        <rFont val="Times New Roman"/>
        <family val="1"/>
      </rPr>
      <t xml:space="preserve">  </t>
    </r>
    <r>
      <rPr>
        <sz val="12"/>
        <rFont val="標楷體"/>
        <family val="4"/>
        <charset val="136"/>
      </rPr>
      <t>註：本表資料自民國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2" type="noConversion"/>
  </si>
  <si>
    <r>
      <rPr>
        <sz val="18"/>
        <rFont val="標楷體"/>
        <family val="4"/>
        <charset val="136"/>
      </rPr>
      <t>表</t>
    </r>
    <r>
      <rPr>
        <sz val="18"/>
        <rFont val="Times New Roman"/>
        <family val="1"/>
      </rPr>
      <t>31</t>
    </r>
    <r>
      <rPr>
        <sz val="18"/>
        <rFont val="標楷體"/>
        <family val="4"/>
        <charset val="136"/>
      </rPr>
      <t>　</t>
    </r>
    <r>
      <rPr>
        <sz val="18"/>
        <rFont val="Times New Roman"/>
        <family val="1"/>
      </rPr>
      <t>75</t>
    </r>
    <r>
      <rPr>
        <sz val="18"/>
        <rFont val="標楷體"/>
        <family val="4"/>
        <charset val="136"/>
      </rPr>
      <t>歲以下人口主要死亡原因之潛在生命年數損失（</t>
    </r>
    <r>
      <rPr>
        <sz val="18"/>
        <rFont val="Times New Roman"/>
        <family val="1"/>
      </rPr>
      <t>PYLL</t>
    </r>
    <r>
      <rPr>
        <sz val="18"/>
        <rFont val="標楷體"/>
        <family val="4"/>
        <charset val="136"/>
      </rPr>
      <t>）－與上年比較</t>
    </r>
    <phoneticPr fontId="2" type="noConversion"/>
  </si>
  <si>
    <r>
      <rPr>
        <sz val="12"/>
        <rFont val="標楷體"/>
        <family val="4"/>
        <charset val="136"/>
      </rPr>
      <t>民國</t>
    </r>
    <r>
      <rPr>
        <sz val="12"/>
        <rFont val="Times New Roman"/>
        <family val="1"/>
      </rPr>
      <t>109</t>
    </r>
    <r>
      <rPr>
        <sz val="12"/>
        <rFont val="標楷體"/>
        <family val="4"/>
        <charset val="136"/>
      </rPr>
      <t>年與民國</t>
    </r>
    <r>
      <rPr>
        <sz val="12"/>
        <rFont val="Times New Roman"/>
        <family val="1"/>
      </rPr>
      <t>108</t>
    </r>
    <r>
      <rPr>
        <sz val="12"/>
        <rFont val="標楷體"/>
        <family val="4"/>
        <charset val="136"/>
      </rPr>
      <t>年之比較</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</si>
  <si>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</si>
  <si>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0"/>
        <rFont val="標楷體"/>
        <family val="4"/>
        <charset val="136"/>
      </rPr>
      <t>民國</t>
    </r>
    <r>
      <rPr>
        <sz val="10"/>
        <rFont val="Times New Roman"/>
        <family val="1"/>
      </rPr>
      <t>108</t>
    </r>
    <r>
      <rPr>
        <sz val="10"/>
        <rFont val="標楷體"/>
        <family val="4"/>
        <charset val="136"/>
      </rPr>
      <t>年</t>
    </r>
    <phoneticPr fontId="2" type="noConversion"/>
  </si>
  <si>
    <r>
      <rPr>
        <sz val="11"/>
        <rFont val="標楷體"/>
        <family val="4"/>
        <charset val="136"/>
      </rPr>
      <t>事故傷害</t>
    </r>
    <phoneticPr fontId="2" type="noConversion"/>
  </si>
  <si>
    <r>
      <rPr>
        <sz val="11"/>
        <rFont val="標楷體"/>
        <family val="4"/>
        <charset val="136"/>
      </rPr>
      <t>血管性及未明示之失智症</t>
    </r>
  </si>
  <si>
    <r>
      <rPr>
        <sz val="10"/>
        <rFont val="標楷體"/>
        <family val="4"/>
        <charset val="136"/>
      </rPr>
      <t>附註</t>
    </r>
    <r>
      <rPr>
        <sz val="10"/>
        <rFont val="Times New Roman"/>
        <family val="1"/>
      </rPr>
      <t xml:space="preserve">: 1. </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(75-</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</si>
  <si>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 xml:space="preserve">      2. </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</si>
  <si>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</si>
  <si>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0"/>
        <rFont val="標楷體"/>
        <family val="4"/>
        <charset val="136"/>
      </rPr>
      <t>死亡人數
增減
百分比</t>
    </r>
    <phoneticPr fontId="2" type="noConversion"/>
  </si>
  <si>
    <r>
      <rPr>
        <sz val="12"/>
        <rFont val="標楷體"/>
        <family val="4"/>
        <charset val="136"/>
      </rPr>
      <t>氣管、支氣管和肺癌</t>
    </r>
    <phoneticPr fontId="2" type="noConversion"/>
  </si>
  <si>
    <r>
      <rPr>
        <sz val="11"/>
        <rFont val="標楷體"/>
        <family val="4"/>
        <charset val="136"/>
      </rPr>
      <t>肝和肝內膽管癌</t>
    </r>
    <phoneticPr fontId="2" type="noConversion"/>
  </si>
  <si>
    <r>
      <rPr>
        <sz val="11"/>
        <rFont val="標楷體"/>
        <family val="4"/>
        <charset val="136"/>
      </rPr>
      <t>子宮頸及部位未明示子宮癌</t>
    </r>
    <phoneticPr fontId="2" type="noConversion"/>
  </si>
  <si>
    <r>
      <t xml:space="preserve">      2. 108</t>
    </r>
    <r>
      <rPr>
        <sz val="10"/>
        <rFont val="標楷體"/>
        <family val="4"/>
        <charset val="136"/>
      </rPr>
      <t>年年中人口數計</t>
    </r>
    <r>
      <rPr>
        <sz val="10"/>
        <rFont val="Times New Roman"/>
        <family val="1"/>
      </rPr>
      <t xml:space="preserve"> 23,596,027</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11,709,050,</t>
    </r>
    <r>
      <rPr>
        <sz val="10"/>
        <rFont val="標楷體"/>
        <family val="4"/>
        <charset val="136"/>
      </rPr>
      <t>女性</t>
    </r>
    <r>
      <rPr>
        <sz val="10"/>
        <rFont val="Times New Roman"/>
        <family val="1"/>
      </rPr>
      <t xml:space="preserve"> 11,886,977</t>
    </r>
    <r>
      <rPr>
        <sz val="10"/>
        <rFont val="標楷體"/>
        <family val="4"/>
        <charset val="136"/>
      </rPr>
      <t>人</t>
    </r>
    <phoneticPr fontId="2" type="noConversion"/>
  </si>
  <si>
    <r>
      <t xml:space="preserve">      3.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</si>
  <si>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0"/>
        <rFont val="標楷體"/>
        <family val="4"/>
        <charset val="136"/>
      </rPr>
      <t>民國</t>
    </r>
    <r>
      <rPr>
        <sz val="10"/>
        <rFont val="Times New Roman"/>
        <family val="1"/>
      </rPr>
      <t>108</t>
    </r>
    <r>
      <rPr>
        <sz val="10"/>
        <rFont val="標楷體"/>
        <family val="4"/>
        <charset val="136"/>
      </rPr>
      <t>年</t>
    </r>
    <phoneticPr fontId="2" type="noConversion"/>
  </si>
  <si>
    <r>
      <rPr>
        <sz val="10"/>
        <rFont val="標楷體"/>
        <family val="4"/>
        <charset val="136"/>
      </rPr>
      <t>標準化死亡率</t>
    </r>
    <phoneticPr fontId="2" type="noConversion"/>
  </si>
  <si>
    <r>
      <rPr>
        <sz val="10"/>
        <rFont val="標楷體"/>
        <family val="4"/>
        <charset val="136"/>
      </rPr>
      <t>每十萬人口</t>
    </r>
    <phoneticPr fontId="2" type="noConversion"/>
  </si>
  <si>
    <r>
      <rPr>
        <sz val="10"/>
        <rFont val="標楷體"/>
        <family val="4"/>
        <charset val="136"/>
      </rPr>
      <t xml:space="preserve">結構比
</t>
    </r>
    <r>
      <rPr>
        <sz val="10"/>
        <rFont val="Times New Roman"/>
        <family val="1"/>
      </rPr>
      <t>%</t>
    </r>
    <phoneticPr fontId="2" type="noConversion"/>
  </si>
  <si>
    <r>
      <rPr>
        <sz val="11"/>
        <rFont val="標楷體"/>
        <family val="4"/>
        <charset val="136"/>
      </rPr>
      <t>結腸、直腸和肛門癌</t>
    </r>
    <phoneticPr fontId="2" type="noConversion"/>
  </si>
  <si>
    <r>
      <rPr>
        <sz val="11"/>
        <rFont val="標楷體"/>
        <family val="4"/>
        <charset val="136"/>
      </rPr>
      <t>惡性腫瘤</t>
    </r>
    <phoneticPr fontId="2" type="noConversion"/>
  </si>
  <si>
    <r>
      <rPr>
        <sz val="11"/>
        <rFont val="標楷體"/>
        <family val="4"/>
        <charset val="136"/>
      </rPr>
      <t>子宮體癌</t>
    </r>
    <phoneticPr fontId="2" type="noConversion"/>
  </si>
  <si>
    <r>
      <t xml:space="preserve">      4. (1)</t>
    </r>
    <r>
      <rPr>
        <sz val="10"/>
        <rFont val="標楷體"/>
        <family val="4"/>
        <charset val="136"/>
      </rPr>
      <t>每十萬女性人口死亡率；</t>
    </r>
    <r>
      <rPr>
        <sz val="10"/>
        <rFont val="Times New Roman"/>
        <family val="1"/>
      </rPr>
      <t xml:space="preserve">(2) </t>
    </r>
    <r>
      <rPr>
        <sz val="10"/>
        <rFont val="標楷體"/>
        <family val="4"/>
        <charset val="136"/>
      </rPr>
      <t>每十萬男性人口死亡率。</t>
    </r>
    <phoneticPr fontId="2" type="noConversion"/>
  </si>
  <si>
    <r>
      <rPr>
        <sz val="10"/>
        <rFont val="標楷體"/>
        <family val="4"/>
        <charset val="136"/>
      </rPr>
      <t>每十萬人口</t>
    </r>
    <phoneticPr fontId="2" type="noConversion"/>
  </si>
  <si>
    <r>
      <rPr>
        <sz val="10"/>
        <rFont val="標楷體"/>
        <family val="4"/>
        <charset val="136"/>
      </rPr>
      <t xml:space="preserve">結構比
</t>
    </r>
    <r>
      <rPr>
        <sz val="10"/>
        <rFont val="Times New Roman"/>
        <family val="1"/>
      </rPr>
      <t>%</t>
    </r>
    <phoneticPr fontId="2" type="noConversion"/>
  </si>
  <si>
    <r>
      <rPr>
        <sz val="11"/>
        <rFont val="標楷體"/>
        <family val="4"/>
        <charset val="136"/>
      </rPr>
      <t>所有死亡原因</t>
    </r>
    <phoneticPr fontId="2" type="noConversion"/>
  </si>
  <si>
    <r>
      <t xml:space="preserve">      3.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</si>
  <si>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2"/>
        <rFont val="標楷體"/>
        <family val="4"/>
        <charset val="136"/>
      </rPr>
      <t>惡性腫瘤</t>
    </r>
    <phoneticPr fontId="2" type="noConversion"/>
  </si>
  <si>
    <r>
      <rPr>
        <sz val="11"/>
        <rFont val="標楷體"/>
        <family val="4"/>
        <charset val="136"/>
      </rPr>
      <t>腦血管疾病</t>
    </r>
    <phoneticPr fontId="2" type="noConversion"/>
  </si>
  <si>
    <r>
      <rPr>
        <sz val="12"/>
        <rFont val="標楷體"/>
        <family val="4"/>
        <charset val="136"/>
      </rPr>
      <t>合</t>
    </r>
    <r>
      <rPr>
        <sz val="12"/>
        <rFont val="Times New Roman"/>
        <family val="1"/>
      </rPr>
      <t xml:space="preserve">         </t>
    </r>
    <r>
      <rPr>
        <sz val="12"/>
        <rFont val="標楷體"/>
        <family val="4"/>
        <charset val="136"/>
      </rPr>
      <t>計</t>
    </r>
  </si>
  <si>
    <r>
      <rPr>
        <sz val="12"/>
        <rFont val="標楷體"/>
        <family val="4"/>
        <charset val="136"/>
      </rPr>
      <t>男</t>
    </r>
    <r>
      <rPr>
        <sz val="12"/>
        <rFont val="Times New Roman"/>
        <family val="1"/>
      </rPr>
      <t xml:space="preserve">         </t>
    </r>
    <r>
      <rPr>
        <sz val="12"/>
        <rFont val="標楷體"/>
        <family val="4"/>
        <charset val="136"/>
      </rPr>
      <t>性</t>
    </r>
  </si>
  <si>
    <r>
      <rPr>
        <sz val="12"/>
        <rFont val="標楷體"/>
        <family val="4"/>
        <charset val="136"/>
      </rPr>
      <t>女</t>
    </r>
    <r>
      <rPr>
        <sz val="12"/>
        <rFont val="Times New Roman"/>
        <family val="1"/>
      </rPr>
      <t xml:space="preserve">         </t>
    </r>
    <r>
      <rPr>
        <sz val="12"/>
        <rFont val="標楷體"/>
        <family val="4"/>
        <charset val="136"/>
      </rPr>
      <t>性</t>
    </r>
  </si>
  <si>
    <r>
      <rPr>
        <sz val="11"/>
        <rFont val="標楷體"/>
        <family val="4"/>
        <charset val="136"/>
      </rPr>
      <t>新</t>
    </r>
    <r>
      <rPr>
        <sz val="11"/>
        <rFont val="Times New Roman"/>
        <family val="1"/>
      </rPr>
      <t xml:space="preserve">    </t>
    </r>
    <r>
      <rPr>
        <sz val="11"/>
        <rFont val="標楷體"/>
        <family val="4"/>
        <charset val="136"/>
      </rPr>
      <t>生</t>
    </r>
    <r>
      <rPr>
        <sz val="11"/>
        <rFont val="Times New Roman"/>
        <family val="1"/>
      </rPr>
      <t xml:space="preserve">    </t>
    </r>
    <r>
      <rPr>
        <sz val="11"/>
        <rFont val="標楷體"/>
        <family val="4"/>
        <charset val="136"/>
      </rPr>
      <t>兒</t>
    </r>
    <phoneticPr fontId="2" type="noConversion"/>
  </si>
  <si>
    <r>
      <rPr>
        <sz val="11"/>
        <rFont val="標楷體"/>
        <family val="4"/>
        <charset val="136"/>
      </rPr>
      <t>嬰</t>
    </r>
    <r>
      <rPr>
        <sz val="11"/>
        <rFont val="Times New Roman"/>
        <family val="1"/>
      </rPr>
      <t xml:space="preserve">      </t>
    </r>
    <r>
      <rPr>
        <sz val="11"/>
        <rFont val="標楷體"/>
        <family val="4"/>
        <charset val="136"/>
      </rPr>
      <t>兒</t>
    </r>
    <phoneticPr fontId="2" type="noConversion"/>
  </si>
  <si>
    <r>
      <rPr>
        <sz val="11"/>
        <rFont val="標楷體"/>
        <family val="4"/>
        <charset val="136"/>
      </rPr>
      <t>孕</t>
    </r>
    <r>
      <rPr>
        <sz val="11"/>
        <rFont val="Times New Roman"/>
        <family val="1"/>
      </rPr>
      <t xml:space="preserve"> </t>
    </r>
    <r>
      <rPr>
        <sz val="11"/>
        <rFont val="標楷體"/>
        <family val="4"/>
        <charset val="136"/>
      </rPr>
      <t>產</t>
    </r>
    <r>
      <rPr>
        <sz val="11"/>
        <rFont val="Times New Roman"/>
        <family val="1"/>
      </rPr>
      <t xml:space="preserve"> </t>
    </r>
    <r>
      <rPr>
        <sz val="11"/>
        <rFont val="標楷體"/>
        <family val="4"/>
        <charset val="136"/>
      </rPr>
      <t>婦</t>
    </r>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</si>
  <si>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</si>
  <si>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</si>
  <si>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每十萬活產</t>
    </r>
    <r>
      <rPr>
        <sz val="10"/>
        <rFont val="Times New Roman"/>
        <family val="1"/>
      </rPr>
      <t>)</t>
    </r>
    <phoneticPr fontId="2" type="noConversion"/>
  </si>
  <si>
    <r>
      <rPr>
        <sz val="11"/>
        <rFont val="標楷體"/>
        <family val="4"/>
        <charset val="136"/>
      </rPr>
      <t>臺北市</t>
    </r>
    <phoneticPr fontId="2" type="noConversion"/>
  </si>
  <si>
    <r>
      <rPr>
        <sz val="11"/>
        <rFont val="標楷體"/>
        <family val="4"/>
        <charset val="136"/>
      </rPr>
      <t>臺中市</t>
    </r>
    <phoneticPr fontId="2" type="noConversion"/>
  </si>
  <si>
    <r>
      <rPr>
        <sz val="11"/>
        <rFont val="標楷體"/>
        <family val="4"/>
        <charset val="136"/>
      </rPr>
      <t>臺南市</t>
    </r>
    <phoneticPr fontId="2" type="noConversion"/>
  </si>
  <si>
    <r>
      <rPr>
        <sz val="11"/>
        <rFont val="標楷體"/>
        <family val="4"/>
        <charset val="136"/>
      </rPr>
      <t>高雄市</t>
    </r>
    <phoneticPr fontId="2" type="noConversion"/>
  </si>
  <si>
    <r>
      <rPr>
        <sz val="11"/>
        <rFont val="標楷體"/>
        <family val="4"/>
        <charset val="136"/>
      </rPr>
      <t>苗栗縣</t>
    </r>
    <phoneticPr fontId="2" type="noConversion"/>
  </si>
  <si>
    <r>
      <rPr>
        <sz val="11"/>
        <rFont val="標楷體"/>
        <family val="4"/>
        <charset val="136"/>
      </rPr>
      <t>南投縣</t>
    </r>
    <phoneticPr fontId="2" type="noConversion"/>
  </si>
  <si>
    <r>
      <rPr>
        <sz val="11"/>
        <rFont val="標楷體"/>
        <family val="4"/>
        <charset val="136"/>
      </rPr>
      <t>雲林縣</t>
    </r>
    <phoneticPr fontId="2" type="noConversion"/>
  </si>
  <si>
    <r>
      <rPr>
        <sz val="11"/>
        <rFont val="標楷體"/>
        <family val="4"/>
        <charset val="136"/>
      </rPr>
      <t>嘉義縣</t>
    </r>
    <phoneticPr fontId="2" type="noConversion"/>
  </si>
  <si>
    <r>
      <rPr>
        <sz val="11"/>
        <rFont val="標楷體"/>
        <family val="4"/>
        <charset val="136"/>
      </rPr>
      <t>澎湖縣</t>
    </r>
    <phoneticPr fontId="2" type="noConversion"/>
  </si>
  <si>
    <r>
      <rPr>
        <sz val="11"/>
        <rFont val="標楷體"/>
        <family val="4"/>
        <charset val="136"/>
      </rPr>
      <t>基隆市</t>
    </r>
    <phoneticPr fontId="2" type="noConversion"/>
  </si>
  <si>
    <r>
      <rPr>
        <sz val="11"/>
        <rFont val="標楷體"/>
        <family val="4"/>
        <charset val="136"/>
      </rPr>
      <t>嘉義市</t>
    </r>
    <phoneticPr fontId="2" type="noConversion"/>
  </si>
  <si>
    <r>
      <rPr>
        <sz val="10"/>
        <rFont val="標楷體"/>
        <family val="4"/>
        <charset val="136"/>
      </rPr>
      <t>附註：出生數按發生日期統計。</t>
    </r>
    <phoneticPr fontId="2" type="noConversion"/>
  </si>
  <si>
    <r>
      <rPr>
        <sz val="18"/>
        <rFont val="標楷體"/>
        <family val="4"/>
        <charset val="136"/>
      </rPr>
      <t>表</t>
    </r>
    <r>
      <rPr>
        <sz val="18"/>
        <rFont val="Times New Roman"/>
        <family val="1"/>
      </rPr>
      <t>21</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</si>
  <si>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1"/>
        <rFont val="標楷體"/>
        <family val="4"/>
        <charset val="136"/>
      </rPr>
      <t>合</t>
    </r>
    <r>
      <rPr>
        <sz val="11"/>
        <rFont val="Times New Roman"/>
        <family val="1"/>
      </rPr>
      <t xml:space="preserve">          </t>
    </r>
    <r>
      <rPr>
        <sz val="11"/>
        <rFont val="標楷體"/>
        <family val="4"/>
        <charset val="136"/>
      </rPr>
      <t>計</t>
    </r>
  </si>
  <si>
    <r>
      <rPr>
        <sz val="11"/>
        <rFont val="標楷體"/>
        <family val="4"/>
        <charset val="136"/>
      </rPr>
      <t>男</t>
    </r>
    <r>
      <rPr>
        <sz val="11"/>
        <rFont val="Times New Roman"/>
        <family val="1"/>
      </rPr>
      <t xml:space="preserve">         </t>
    </r>
    <r>
      <rPr>
        <sz val="11"/>
        <rFont val="標楷體"/>
        <family val="4"/>
        <charset val="136"/>
      </rPr>
      <t>性</t>
    </r>
  </si>
  <si>
    <r>
      <rPr>
        <sz val="11"/>
        <rFont val="標楷體"/>
        <family val="4"/>
        <charset val="136"/>
      </rPr>
      <t>女</t>
    </r>
    <r>
      <rPr>
        <sz val="11"/>
        <rFont val="Times New Roman"/>
        <family val="1"/>
      </rPr>
      <t xml:space="preserve">         </t>
    </r>
    <r>
      <rPr>
        <sz val="11"/>
        <rFont val="標楷體"/>
        <family val="4"/>
        <charset val="136"/>
      </rPr>
      <t>性</t>
    </r>
  </si>
  <si>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</si>
  <si>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</si>
  <si>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rPr>
        <sz val="11"/>
        <rFont val="標楷體"/>
        <family val="4"/>
        <charset val="136"/>
      </rPr>
      <t>臺南市</t>
    </r>
    <phoneticPr fontId="2" type="noConversion"/>
  </si>
  <si>
    <r>
      <rPr>
        <sz val="11"/>
        <rFont val="標楷體"/>
        <family val="4"/>
        <charset val="136"/>
      </rPr>
      <t>高雄市</t>
    </r>
    <phoneticPr fontId="2" type="noConversion"/>
  </si>
  <si>
    <r>
      <rPr>
        <sz val="11"/>
        <rFont val="標楷體"/>
        <family val="4"/>
        <charset val="136"/>
      </rPr>
      <t>彰化縣</t>
    </r>
    <phoneticPr fontId="2" type="noConversion"/>
  </si>
  <si>
    <r>
      <rPr>
        <sz val="11"/>
        <rFont val="標楷體"/>
        <family val="4"/>
        <charset val="136"/>
      </rPr>
      <t>臺東縣</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</si>
  <si>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</si>
  <si>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</si>
  <si>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19</t>
    </r>
    <r>
      <rPr>
        <sz val="18"/>
        <rFont val="標楷體"/>
        <family val="4"/>
        <charset val="136"/>
      </rPr>
      <t>　縣市別糖尿病死亡概況</t>
    </r>
    <phoneticPr fontId="2" type="noConversion"/>
  </si>
  <si>
    <r>
      <rPr>
        <sz val="11"/>
        <rFont val="標楷體"/>
        <family val="4"/>
        <charset val="136"/>
      </rPr>
      <t>彰化縣</t>
    </r>
    <phoneticPr fontId="2" type="noConversion"/>
  </si>
  <si>
    <r>
      <rPr>
        <sz val="11"/>
        <rFont val="標楷體"/>
        <family val="4"/>
        <charset val="136"/>
      </rPr>
      <t>新竹市</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</si>
  <si>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</si>
  <si>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1"/>
        <rFont val="標楷體"/>
        <family val="4"/>
        <charset val="136"/>
      </rPr>
      <t>新北市</t>
    </r>
    <phoneticPr fontId="2" type="noConversion"/>
  </si>
  <si>
    <r>
      <rPr>
        <sz val="11"/>
        <rFont val="標楷體"/>
        <family val="4"/>
        <charset val="136"/>
      </rPr>
      <t>新竹縣</t>
    </r>
    <phoneticPr fontId="2" type="noConversion"/>
  </si>
  <si>
    <r>
      <rPr>
        <sz val="11"/>
        <rFont val="標楷體"/>
        <family val="4"/>
        <charset val="136"/>
      </rPr>
      <t>澎湖縣</t>
    </r>
    <phoneticPr fontId="2" type="noConversion"/>
  </si>
  <si>
    <r>
      <rPr>
        <sz val="11"/>
        <rFont val="標楷體"/>
        <family val="4"/>
        <charset val="136"/>
      </rPr>
      <t>基隆市</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</si>
  <si>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</si>
  <si>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8"/>
        <rFont val="標楷體"/>
        <family val="4"/>
        <charset val="136"/>
      </rPr>
      <t>表</t>
    </r>
    <r>
      <rPr>
        <sz val="18"/>
        <rFont val="Times New Roman"/>
        <family val="1"/>
      </rPr>
      <t>15</t>
    </r>
    <r>
      <rPr>
        <sz val="18"/>
        <rFont val="標楷體"/>
        <family val="4"/>
        <charset val="136"/>
      </rPr>
      <t>　縣市別惡性腫瘤死亡概況</t>
    </r>
    <phoneticPr fontId="2" type="noConversion"/>
  </si>
  <si>
    <r>
      <rPr>
        <sz val="11"/>
        <rFont val="標楷體"/>
        <family val="4"/>
        <charset val="136"/>
      </rPr>
      <t>屏東縣</t>
    </r>
    <phoneticPr fontId="2" type="noConversion"/>
  </si>
  <si>
    <r>
      <rPr>
        <sz val="11"/>
        <rFont val="標楷體"/>
        <family val="4"/>
        <charset val="136"/>
      </rPr>
      <t>總</t>
    </r>
    <r>
      <rPr>
        <sz val="11"/>
        <rFont val="Times New Roman"/>
        <family val="1"/>
      </rPr>
      <t xml:space="preserve">  </t>
    </r>
    <r>
      <rPr>
        <sz val="11"/>
        <rFont val="標楷體"/>
        <family val="4"/>
        <charset val="136"/>
      </rPr>
      <t>計</t>
    </r>
    <phoneticPr fontId="2" type="noConversion"/>
  </si>
  <si>
    <r>
      <rPr>
        <sz val="18"/>
        <rFont val="標楷體"/>
        <family val="4"/>
        <charset val="136"/>
      </rPr>
      <t>表</t>
    </r>
    <r>
      <rPr>
        <sz val="18"/>
        <rFont val="Times New Roman"/>
        <family val="1"/>
      </rPr>
      <t>13</t>
    </r>
    <r>
      <rPr>
        <sz val="18"/>
        <rFont val="標楷體"/>
        <family val="4"/>
        <charset val="136"/>
      </rPr>
      <t>　主要癌症死亡原因</t>
    </r>
    <phoneticPr fontId="2" type="noConversion"/>
  </si>
  <si>
    <r>
      <rPr>
        <sz val="11"/>
        <rFont val="標楷體"/>
        <family val="4"/>
        <charset val="136"/>
      </rPr>
      <t>單位：人、每十萬人口、</t>
    </r>
    <r>
      <rPr>
        <sz val="11"/>
        <rFont val="Times New Roman"/>
        <family val="1"/>
      </rPr>
      <t>%</t>
    </r>
    <phoneticPr fontId="2" type="noConversion"/>
  </si>
  <si>
    <r>
      <rPr>
        <sz val="9"/>
        <rFont val="標楷體"/>
        <family val="4"/>
        <charset val="136"/>
      </rPr>
      <t>肝和肝內膽管癌</t>
    </r>
    <phoneticPr fontId="2" type="noConversion"/>
  </si>
  <si>
    <r>
      <rPr>
        <sz val="9"/>
        <rFont val="標楷體"/>
        <family val="4"/>
        <charset val="136"/>
      </rPr>
      <t>結腸、直腸和肛門癌</t>
    </r>
    <phoneticPr fontId="2" type="noConversion"/>
  </si>
  <si>
    <r>
      <rPr>
        <sz val="9"/>
        <rFont val="標楷體"/>
        <family val="4"/>
        <charset val="136"/>
      </rPr>
      <t>結腸、直腸和肛門癌</t>
    </r>
    <phoneticPr fontId="2" type="noConversion"/>
  </si>
  <si>
    <r>
      <rPr>
        <sz val="9"/>
        <rFont val="標楷體"/>
        <family val="4"/>
        <charset val="136"/>
      </rPr>
      <t>肝和肝內膽管癌</t>
    </r>
    <phoneticPr fontId="2" type="noConversion"/>
  </si>
  <si>
    <r>
      <rPr>
        <sz val="10"/>
        <rFont val="標楷體"/>
        <family val="4"/>
        <charset val="136"/>
      </rPr>
      <t>附註</t>
    </r>
    <r>
      <rPr>
        <sz val="10"/>
        <rFont val="Times New Roman"/>
        <family val="1"/>
      </rPr>
      <t>: 1. 109</t>
    </r>
    <r>
      <rPr>
        <sz val="10"/>
        <rFont val="標楷體"/>
        <family val="4"/>
        <charset val="136"/>
      </rPr>
      <t>年年中人口數計</t>
    </r>
    <r>
      <rPr>
        <sz val="10"/>
        <rFont val="Times New Roman"/>
        <family val="1"/>
      </rPr>
      <t xml:space="preserve"> 23,582,179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11,689,476,</t>
    </r>
    <r>
      <rPr>
        <sz val="10"/>
        <rFont val="標楷體"/>
        <family val="4"/>
        <charset val="136"/>
      </rPr>
      <t>女性</t>
    </r>
    <r>
      <rPr>
        <sz val="10"/>
        <rFont val="Times New Roman"/>
        <family val="1"/>
      </rPr>
      <t xml:space="preserve"> 11,892,703 </t>
    </r>
    <r>
      <rPr>
        <sz val="10"/>
        <rFont val="標楷體"/>
        <family val="4"/>
        <charset val="136"/>
      </rPr>
      <t>人</t>
    </r>
    <phoneticPr fontId="2" type="noConversion"/>
  </si>
  <si>
    <r>
      <rPr>
        <sz val="10"/>
        <color indexed="9"/>
        <rFont val="標楷體"/>
        <family val="4"/>
        <charset val="136"/>
      </rPr>
      <t>附註</t>
    </r>
    <r>
      <rPr>
        <sz val="10"/>
        <color indexed="9"/>
        <rFont val="Times New Roman"/>
        <family val="1"/>
      </rPr>
      <t xml:space="preserve">: </t>
    </r>
    <r>
      <rPr>
        <sz val="10"/>
        <rFont val="Times New Roman"/>
        <family val="1"/>
      </rPr>
      <t>2. (1)</t>
    </r>
    <r>
      <rPr>
        <sz val="10"/>
        <rFont val="標楷體"/>
        <family val="4"/>
        <charset val="136"/>
      </rPr>
      <t>每十萬女性人口死亡率。</t>
    </r>
    <phoneticPr fontId="2" type="noConversion"/>
  </si>
  <si>
    <r>
      <rPr>
        <sz val="10"/>
        <color indexed="9"/>
        <rFont val="標楷體"/>
        <family val="4"/>
        <charset val="136"/>
      </rPr>
      <t>附註</t>
    </r>
    <r>
      <rPr>
        <sz val="10"/>
        <color indexed="9"/>
        <rFont val="Times New Roman"/>
        <family val="1"/>
      </rPr>
      <t>: 2.</t>
    </r>
    <r>
      <rPr>
        <sz val="10"/>
        <rFont val="Times New Roman"/>
        <family val="1"/>
      </rPr>
      <t xml:space="preserve"> (2)</t>
    </r>
    <r>
      <rPr>
        <sz val="10"/>
        <rFont val="標楷體"/>
        <family val="4"/>
        <charset val="136"/>
      </rPr>
      <t>每十萬男性人口死亡率。</t>
    </r>
    <phoneticPr fontId="2" type="noConversion"/>
  </si>
  <si>
    <r>
      <rPr>
        <sz val="10"/>
        <color indexed="9"/>
        <rFont val="標楷體"/>
        <family val="4"/>
        <charset val="136"/>
      </rPr>
      <t>附註</t>
    </r>
    <r>
      <rPr>
        <sz val="10"/>
        <color indexed="9"/>
        <rFont val="Times New Roman"/>
        <family val="1"/>
      </rPr>
      <t xml:space="preserve">: 3. </t>
    </r>
    <r>
      <rPr>
        <sz val="10"/>
        <color indexed="9"/>
        <rFont val="標楷體"/>
        <family val="4"/>
        <charset val="136"/>
      </rPr>
      <t>標準化死亡率係以</t>
    </r>
    <r>
      <rPr>
        <sz val="10"/>
        <color indexed="9"/>
        <rFont val="Times New Roman"/>
        <family val="1"/>
      </rPr>
      <t>2000</t>
    </r>
    <r>
      <rPr>
        <sz val="10"/>
        <color indexed="9"/>
        <rFont val="標楷體"/>
        <family val="4"/>
        <charset val="136"/>
      </rPr>
      <t>年</t>
    </r>
    <r>
      <rPr>
        <sz val="10"/>
        <color indexed="9"/>
        <rFont val="Times New Roman"/>
        <family val="1"/>
      </rPr>
      <t>WHO</t>
    </r>
    <r>
      <rPr>
        <sz val="10"/>
        <color indexed="9"/>
        <rFont val="標楷體"/>
        <family val="4"/>
        <charset val="136"/>
      </rPr>
      <t>之世界標準人口數為準</t>
    </r>
  </si>
  <si>
    <r>
      <t xml:space="preserve">       </t>
    </r>
    <r>
      <rPr>
        <sz val="10"/>
        <rFont val="標楷體"/>
        <family val="4"/>
        <charset val="136"/>
      </rPr>
      <t>合</t>
    </r>
    <r>
      <rPr>
        <sz val="10"/>
        <rFont val="Times New Roman"/>
        <family val="1"/>
      </rPr>
      <t xml:space="preserve">            </t>
    </r>
    <r>
      <rPr>
        <sz val="10"/>
        <rFont val="標楷體"/>
        <family val="4"/>
        <charset val="136"/>
      </rPr>
      <t>計</t>
    </r>
  </si>
  <si>
    <r>
      <t xml:space="preserve">       </t>
    </r>
    <r>
      <rPr>
        <sz val="10"/>
        <rFont val="標楷體"/>
        <family val="4"/>
        <charset val="136"/>
      </rPr>
      <t>男</t>
    </r>
    <r>
      <rPr>
        <sz val="10"/>
        <rFont val="Times New Roman"/>
        <family val="1"/>
      </rPr>
      <t xml:space="preserve">            </t>
    </r>
    <r>
      <rPr>
        <sz val="10"/>
        <rFont val="標楷體"/>
        <family val="4"/>
        <charset val="136"/>
      </rPr>
      <t>性</t>
    </r>
  </si>
  <si>
    <r>
      <t xml:space="preserve">       </t>
    </r>
    <r>
      <rPr>
        <sz val="10"/>
        <rFont val="標楷體"/>
        <family val="4"/>
        <charset val="136"/>
      </rPr>
      <t>女</t>
    </r>
    <r>
      <rPr>
        <sz val="10"/>
        <rFont val="Times New Roman"/>
        <family val="1"/>
      </rPr>
      <t xml:space="preserve">            </t>
    </r>
    <r>
      <rPr>
        <sz val="10"/>
        <rFont val="標楷體"/>
        <family val="4"/>
        <charset val="136"/>
      </rPr>
      <t>性</t>
    </r>
  </si>
  <si>
    <r>
      <rPr>
        <sz val="10"/>
        <rFont val="標楷體"/>
        <family val="4"/>
        <charset val="136"/>
      </rPr>
      <t>附註</t>
    </r>
    <r>
      <rPr>
        <sz val="10"/>
        <rFont val="Times New Roman"/>
        <family val="1"/>
      </rPr>
      <t>: 109</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 xml:space="preserve">1,287,900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673,413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614,487 </t>
    </r>
    <r>
      <rPr>
        <sz val="10"/>
        <rFont val="標楷體"/>
        <family val="4"/>
        <charset val="136"/>
      </rPr>
      <t>人。</t>
    </r>
    <phoneticPr fontId="2" type="noConversion"/>
  </si>
  <si>
    <r>
      <rPr>
        <sz val="9"/>
        <rFont val="標楷體"/>
        <family val="4"/>
        <charset val="136"/>
      </rPr>
      <t>惡性腫瘤</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</si>
  <si>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6-11</t>
    </r>
    <r>
      <rPr>
        <sz val="10"/>
        <rFont val="標楷體"/>
        <family val="4"/>
        <charset val="136"/>
      </rPr>
      <t>歲年中人口數計</t>
    </r>
    <r>
      <rPr>
        <sz val="10"/>
        <rFont val="Times New Roman"/>
        <family val="1"/>
      </rPr>
      <t xml:space="preserve">1,205,510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625,844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579,666 </t>
    </r>
    <r>
      <rPr>
        <sz val="10"/>
        <rFont val="標楷體"/>
        <family val="4"/>
        <charset val="136"/>
      </rPr>
      <t>人。</t>
    </r>
    <phoneticPr fontId="2" type="noConversion"/>
  </si>
  <si>
    <r>
      <rPr>
        <sz val="9"/>
        <rFont val="標楷體"/>
        <family val="4"/>
        <charset val="136"/>
      </rPr>
      <t>先天性畸形變形及染色體異常</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</si>
  <si>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 xml:space="preserve">1,002,919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519,471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483,448 </t>
    </r>
    <r>
      <rPr>
        <sz val="10"/>
        <rFont val="標楷體"/>
        <family val="4"/>
        <charset val="136"/>
      </rPr>
      <t>人。</t>
    </r>
    <phoneticPr fontId="2" type="noConversion"/>
  </si>
  <si>
    <r>
      <rPr>
        <sz val="9"/>
        <rFont val="標楷體"/>
        <family val="4"/>
        <charset val="136"/>
      </rPr>
      <t>嬰兒猝死症候群（</t>
    </r>
    <r>
      <rPr>
        <sz val="9"/>
        <rFont val="Times New Roman"/>
        <family val="1"/>
      </rPr>
      <t>SIDS</t>
    </r>
    <r>
      <rPr>
        <sz val="9"/>
        <rFont val="標楷體"/>
        <family val="4"/>
        <charset val="136"/>
      </rPr>
      <t>）</t>
    </r>
    <phoneticPr fontId="2" type="noConversion"/>
  </si>
  <si>
    <r>
      <rPr>
        <sz val="9"/>
        <rFont val="標楷體"/>
        <family val="4"/>
        <charset val="136"/>
      </rPr>
      <t>加害（他殺）</t>
    </r>
    <phoneticPr fontId="2" type="noConversion"/>
  </si>
  <si>
    <r>
      <rPr>
        <sz val="9"/>
        <rFont val="標楷體"/>
        <family val="4"/>
        <charset val="136"/>
      </rPr>
      <t>骨骼肌肉系統及結締組織之疾病</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</si>
  <si>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0-11</t>
    </r>
    <r>
      <rPr>
        <sz val="10"/>
        <rFont val="標楷體"/>
        <family val="4"/>
        <charset val="136"/>
      </rPr>
      <t>歲年中人口數計</t>
    </r>
    <r>
      <rPr>
        <sz val="10"/>
        <rFont val="Times New Roman"/>
        <family val="1"/>
      </rPr>
      <t xml:space="preserve">2,371,188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1,229,777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1,141,411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</si>
  <si>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0-17</t>
    </r>
    <r>
      <rPr>
        <sz val="10"/>
        <rFont val="標楷體"/>
        <family val="4"/>
        <charset val="136"/>
      </rPr>
      <t>歲年中人口數計</t>
    </r>
    <r>
      <rPr>
        <sz val="10"/>
        <rFont val="Times New Roman"/>
        <family val="1"/>
      </rPr>
      <t xml:space="preserve">3,659,087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1,903,190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1,755,897 </t>
    </r>
    <r>
      <rPr>
        <sz val="10"/>
        <rFont val="標楷體"/>
        <family val="4"/>
        <charset val="136"/>
      </rPr>
      <t>人。</t>
    </r>
    <phoneticPr fontId="2" type="noConversion"/>
  </si>
  <si>
    <r>
      <rPr>
        <sz val="9"/>
        <rFont val="標楷體"/>
        <family val="4"/>
        <charset val="136"/>
      </rPr>
      <t>高血壓性疾病</t>
    </r>
    <phoneticPr fontId="2" type="noConversion"/>
  </si>
  <si>
    <r>
      <rPr>
        <sz val="9"/>
        <rFont val="標楷體"/>
        <family val="4"/>
        <charset val="136"/>
      </rPr>
      <t>衰老</t>
    </r>
    <r>
      <rPr>
        <sz val="9"/>
        <rFont val="Times New Roman"/>
        <family val="1"/>
      </rPr>
      <t>/</t>
    </r>
    <r>
      <rPr>
        <sz val="9"/>
        <rFont val="標楷體"/>
        <family val="4"/>
        <charset val="136"/>
      </rPr>
      <t>老邁</t>
    </r>
    <phoneticPr fontId="2" type="noConversion"/>
  </si>
  <si>
    <r>
      <rPr>
        <sz val="9"/>
        <rFont val="標楷體"/>
        <family val="4"/>
        <charset val="136"/>
      </rPr>
      <t>敗血症</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</si>
  <si>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65</t>
    </r>
    <r>
      <rPr>
        <sz val="10"/>
        <rFont val="標楷體"/>
        <family val="4"/>
        <charset val="136"/>
      </rPr>
      <t>歲以上年中人口數計</t>
    </r>
    <r>
      <rPr>
        <sz val="10"/>
        <rFont val="Times New Roman"/>
        <family val="1"/>
      </rPr>
      <t xml:space="preserve">3,697,221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1,686,802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2,010,420 </t>
    </r>
    <r>
      <rPr>
        <sz val="10"/>
        <rFont val="標楷體"/>
        <family val="4"/>
        <charset val="136"/>
      </rPr>
      <t>人。</t>
    </r>
    <phoneticPr fontId="2" type="noConversion"/>
  </si>
  <si>
    <r>
      <rPr>
        <sz val="9"/>
        <rFont val="標楷體"/>
        <family val="4"/>
        <charset val="136"/>
      </rPr>
      <t>所有死亡原因</t>
    </r>
    <phoneticPr fontId="2" type="noConversion"/>
  </si>
  <si>
    <r>
      <rPr>
        <sz val="9"/>
        <rFont val="標楷體"/>
        <family val="4"/>
        <charset val="136"/>
      </rPr>
      <t>肺炎</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</si>
  <si>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45-64</t>
    </r>
    <r>
      <rPr>
        <sz val="10"/>
        <rFont val="標楷體"/>
        <family val="4"/>
        <charset val="136"/>
      </rPr>
      <t>歲年中人口數計</t>
    </r>
    <r>
      <rPr>
        <sz val="10"/>
        <rFont val="Times New Roman"/>
        <family val="1"/>
      </rPr>
      <t xml:space="preserve">7,071,678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3,455,772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3,615,906 </t>
    </r>
    <r>
      <rPr>
        <sz val="10"/>
        <rFont val="標楷體"/>
        <family val="4"/>
        <charset val="136"/>
      </rPr>
      <t>人。</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</si>
  <si>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25-44</t>
    </r>
    <r>
      <rPr>
        <sz val="10"/>
        <rFont val="標楷體"/>
        <family val="4"/>
        <charset val="136"/>
      </rPr>
      <t>歲年中人口數計</t>
    </r>
    <r>
      <rPr>
        <sz val="10"/>
        <rFont val="Times New Roman"/>
        <family val="1"/>
      </rPr>
      <t xml:space="preserve">7,117,629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3,584,610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3,533,020 </t>
    </r>
    <r>
      <rPr>
        <sz val="10"/>
        <rFont val="標楷體"/>
        <family val="4"/>
        <charset val="136"/>
      </rPr>
      <t>人。</t>
    </r>
    <phoneticPr fontId="2" type="noConversion"/>
  </si>
  <si>
    <r>
      <rPr>
        <sz val="9"/>
        <rFont val="標楷體"/>
        <family val="4"/>
        <charset val="136"/>
      </rPr>
      <t>腎炎、腎病症候群及腎病變</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</si>
  <si>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15-24</t>
    </r>
    <r>
      <rPr>
        <sz val="10"/>
        <rFont val="標楷體"/>
        <family val="4"/>
        <charset val="136"/>
      </rPr>
      <t>歲年中人口數計</t>
    </r>
    <r>
      <rPr>
        <sz val="10"/>
        <rFont val="Times New Roman"/>
        <family val="1"/>
      </rPr>
      <t xml:space="preserve">2,708,778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1,410,862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1,297,916 </t>
    </r>
    <r>
      <rPr>
        <sz val="10"/>
        <rFont val="標楷體"/>
        <family val="4"/>
        <charset val="136"/>
      </rPr>
      <t>人。</t>
    </r>
    <phoneticPr fontId="2" type="noConversion"/>
  </si>
  <si>
    <r>
      <rPr>
        <sz val="9"/>
        <rFont val="標楷體"/>
        <family val="4"/>
        <charset val="136"/>
      </rPr>
      <t>事故傷害</t>
    </r>
    <phoneticPr fontId="2" type="noConversion"/>
  </si>
  <si>
    <r>
      <rPr>
        <sz val="9"/>
        <rFont val="標楷體"/>
        <family val="4"/>
        <charset val="136"/>
      </rPr>
      <t>骨骼肌肉系統及結締組織之疾病</t>
    </r>
    <phoneticPr fontId="2" type="noConversion"/>
  </si>
  <si>
    <r>
      <rPr>
        <sz val="9"/>
        <rFont val="標楷體"/>
        <family val="4"/>
        <charset val="136"/>
      </rPr>
      <t>貧血</t>
    </r>
    <phoneticPr fontId="2" type="noConversion"/>
  </si>
  <si>
    <r>
      <rPr>
        <sz val="10"/>
        <rFont val="標楷體"/>
        <family val="4"/>
        <charset val="136"/>
      </rPr>
      <t>附註</t>
    </r>
    <r>
      <rPr>
        <sz val="10"/>
        <rFont val="Times New Roman"/>
        <family val="1"/>
      </rPr>
      <t>: 109</t>
    </r>
    <r>
      <rPr>
        <sz val="10"/>
        <rFont val="標楷體"/>
        <family val="4"/>
        <charset val="136"/>
      </rPr>
      <t>年</t>
    </r>
    <r>
      <rPr>
        <sz val="10"/>
        <rFont val="Times New Roman"/>
        <family val="1"/>
      </rPr>
      <t>1-14</t>
    </r>
    <r>
      <rPr>
        <sz val="10"/>
        <rFont val="標楷體"/>
        <family val="4"/>
        <charset val="136"/>
      </rPr>
      <t>歲年中人口數計</t>
    </r>
    <r>
      <rPr>
        <sz val="10"/>
        <rFont val="Times New Roman"/>
        <family val="1"/>
      </rPr>
      <t xml:space="preserve">2,824,115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1,466,969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1,357,146 </t>
    </r>
    <r>
      <rPr>
        <sz val="10"/>
        <rFont val="標楷體"/>
        <family val="4"/>
        <charset val="136"/>
      </rPr>
      <t>人。</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</si>
  <si>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</si>
  <si>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9"/>
        <rFont val="標楷體"/>
        <family val="4"/>
        <charset val="136"/>
      </rPr>
      <t>先天性畸形、變形及染色體異常</t>
    </r>
    <phoneticPr fontId="2" type="noConversion"/>
  </si>
  <si>
    <r>
      <t>P20-P28</t>
    </r>
    <r>
      <rPr>
        <sz val="9"/>
        <rFont val="標楷體"/>
        <family val="4"/>
        <charset val="136"/>
      </rPr>
      <t>　</t>
    </r>
    <phoneticPr fontId="2" type="noConversion"/>
  </si>
  <si>
    <r>
      <rPr>
        <sz val="9"/>
        <rFont val="標楷體"/>
        <family val="4"/>
        <charset val="136"/>
      </rPr>
      <t>嬰兒猝死症候群（</t>
    </r>
    <r>
      <rPr>
        <sz val="9"/>
        <rFont val="Times New Roman"/>
        <family val="1"/>
      </rPr>
      <t>SIDS</t>
    </r>
    <r>
      <rPr>
        <sz val="9"/>
        <rFont val="標楷體"/>
        <family val="4"/>
        <charset val="136"/>
      </rPr>
      <t>）</t>
    </r>
    <phoneticPr fontId="2" type="noConversion"/>
  </si>
  <si>
    <r>
      <rPr>
        <sz val="9"/>
        <rFont val="標楷體"/>
        <family val="4"/>
        <charset val="136"/>
      </rPr>
      <t>胎兒及新生兒出血及血液疾患</t>
    </r>
    <phoneticPr fontId="2" type="noConversion"/>
  </si>
  <si>
    <r>
      <rPr>
        <sz val="9"/>
        <rFont val="標楷體"/>
        <family val="4"/>
        <charset val="136"/>
      </rPr>
      <t>肺炎</t>
    </r>
    <phoneticPr fontId="2" type="noConversion"/>
  </si>
  <si>
    <r>
      <rPr>
        <sz val="9"/>
        <rFont val="標楷體"/>
        <family val="4"/>
        <charset val="136"/>
      </rPr>
      <t>胎兒及新生兒出血及血液疾患</t>
    </r>
    <phoneticPr fontId="2" type="noConversion"/>
  </si>
  <si>
    <r>
      <rPr>
        <sz val="9"/>
        <rFont val="標楷體"/>
        <family val="4"/>
        <charset val="136"/>
      </rPr>
      <t>其他</t>
    </r>
    <phoneticPr fontId="2" type="noConversion"/>
  </si>
  <si>
    <r>
      <rPr>
        <sz val="10"/>
        <rFont val="標楷體"/>
        <family val="4"/>
        <charset val="136"/>
      </rPr>
      <t>附註</t>
    </r>
    <r>
      <rPr>
        <sz val="10"/>
        <rFont val="Times New Roman"/>
        <family val="1"/>
      </rPr>
      <t>: 109</t>
    </r>
    <r>
      <rPr>
        <sz val="10"/>
        <rFont val="標楷體"/>
        <family val="4"/>
        <charset val="136"/>
      </rPr>
      <t>年出生數計</t>
    </r>
    <r>
      <rPr>
        <sz val="10"/>
        <rFont val="Times New Roman"/>
        <family val="1"/>
      </rPr>
      <t xml:space="preserve">161,288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83,748 </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77,540 </t>
    </r>
    <r>
      <rPr>
        <sz val="10"/>
        <rFont val="標楷體"/>
        <family val="4"/>
        <charset val="136"/>
      </rPr>
      <t>人。</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</si>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</sst>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8" formatCode="_(* #,##0.00000_);_(* \(#,##0.00000\);_(* &quot;-&quot;??_);_(@_)"/>
    <numFmt numFmtId="212" formatCode="0.0000"/>
    <numFmt numFmtId="216" formatCode="_-* #,##0.0_-;\-* #,##0.0_-;_-* &quot;-&quot;??_-;_-@_-"/>
    <numFmt numFmtId="219" formatCode="#,##0.0_);\(#,##0.0\)"/>
    <numFmt numFmtId="220" formatCode="0_);[Red]\(0\)"/>
    <numFmt numFmtId="221" formatCode="0.0_);\(0.0\)"/>
    <numFmt numFmtId="222" formatCode="#,##0_);[Red]\(#,##0\)"/>
    <numFmt numFmtId="230" formatCode="#,##0.0000_);[Red]\(#,##0.0000\)"/>
    <numFmt numFmtId="231" formatCode="0.0000_);[Red]\(0.0000\)"/>
    <numFmt numFmtId="233" formatCode="0.0000_ "/>
  </numFmts>
  <fonts count="42"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6"/>
      <name val="Times New Roman"/>
      <family val="1"/>
    </font>
    <font>
      <sz val="8.5"/>
      <name val="Times New Roman"/>
      <family val="1"/>
    </font>
    <font>
      <sz val="14"/>
      <name val="Times New Roman"/>
      <family val="1"/>
    </font>
    <font>
      <b/>
      <sz val="9"/>
      <color indexed="81"/>
      <name val="細明體"/>
      <family val="3"/>
      <charset val="136"/>
    </font>
    <font>
      <b/>
      <sz val="9"/>
      <color indexed="81"/>
      <name val="Tahoma"/>
      <family val="2"/>
    </font>
    <font>
      <sz val="9"/>
      <color indexed="81"/>
      <name val="Tahoma"/>
      <family val="2"/>
    </font>
    <font>
      <sz val="9"/>
      <color indexed="81"/>
      <name val="細明體"/>
      <family val="3"/>
      <charset val="136"/>
    </font>
    <font>
      <sz val="9"/>
      <name val="新細明體"/>
      <family val="1"/>
      <charset val="136"/>
    </font>
    <font>
      <sz val="10"/>
      <color indexed="9"/>
      <name val="Times New Roman"/>
      <family val="1"/>
    </font>
    <font>
      <b/>
      <sz val="10"/>
      <name val="Times New Roman"/>
      <family val="1"/>
    </font>
    <font>
      <sz val="12"/>
      <color theme="1"/>
      <name val="新細明體"/>
      <family val="1"/>
      <charset val="136"/>
      <scheme val="minor"/>
    </font>
    <font>
      <sz val="12"/>
      <color theme="1"/>
      <name val="Times New Roman"/>
      <family val="1"/>
    </font>
    <font>
      <sz val="12"/>
      <color rgb="FFFF0000"/>
      <name val="Times New Roman"/>
      <family val="1"/>
    </font>
    <font>
      <sz val="10"/>
      <color theme="0"/>
      <name val="Times New Roman"/>
      <family val="1"/>
    </font>
  </fonts>
  <fills count="6">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rgb="FFFFFF00"/>
        <bgColor indexed="64"/>
      </patternFill>
    </fill>
  </fills>
  <borders count="24">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hair">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style="thin">
        <color indexed="64"/>
      </bottom>
      <diagonal/>
    </border>
  </borders>
  <cellStyleXfs count="57">
    <xf numFmtId="0" fontId="0" fillId="0" borderId="0">
      <alignment vertical="center"/>
    </xf>
    <xf numFmtId="3" fontId="21"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1" fillId="0" borderId="0" applyFont="0" applyFill="0" applyBorder="0" applyAlignment="0" applyProtection="0"/>
    <xf numFmtId="5" fontId="21" fillId="0" borderId="0" applyFont="0" applyFill="0" applyBorder="0" applyAlignment="0" applyProtection="0"/>
    <xf numFmtId="14" fontId="21" fillId="0" borderId="0" applyFont="0" applyFill="0" applyBorder="0" applyAlignment="0" applyProtection="0"/>
    <xf numFmtId="2" fontId="21" fillId="0" borderId="0" applyFont="0" applyFill="0" applyBorder="0" applyAlignment="0" applyProtection="0"/>
    <xf numFmtId="194" fontId="22" fillId="0" borderId="1" applyNumberFormat="0" applyFill="0" applyBorder="0" applyProtection="0">
      <alignment horizontal="left"/>
    </xf>
    <xf numFmtId="0" fontId="23" fillId="0" borderId="0" applyNumberFormat="0" applyFont="0" applyFill="0" applyAlignment="0" applyProtection="0"/>
    <xf numFmtId="0" fontId="24" fillId="0" borderId="0" applyNumberFormat="0" applyFont="0" applyFill="0" applyAlignment="0" applyProtection="0"/>
    <xf numFmtId="0" fontId="10" fillId="0" borderId="0"/>
    <xf numFmtId="10" fontId="21" fillId="0" borderId="0" applyFont="0" applyFill="0" applyBorder="0" applyAlignment="0" applyProtection="0"/>
    <xf numFmtId="194" fontId="25" fillId="0" borderId="1" applyNumberFormat="0" applyFill="0" applyBorder="0" applyProtection="0">
      <alignment horizontal="left"/>
    </xf>
    <xf numFmtId="194" fontId="25" fillId="0" borderId="1" applyNumberFormat="0" applyFill="0" applyBorder="0" applyProtection="0">
      <alignment horizontal="right"/>
    </xf>
    <xf numFmtId="0" fontId="21" fillId="0" borderId="2" applyNumberFormat="0" applyFont="0" applyBorder="0" applyAlignment="0" applyProtection="0"/>
    <xf numFmtId="194" fontId="26" fillId="0" borderId="0" applyNumberFormat="0" applyFill="0" applyBorder="0" applyAlignment="0" applyProtection="0">
      <alignment horizontal="left"/>
    </xf>
    <xf numFmtId="0" fontId="1" fillId="0" borderId="0"/>
    <xf numFmtId="0" fontId="1" fillId="0" borderId="0"/>
    <xf numFmtId="0" fontId="1" fillId="0" borderId="0"/>
    <xf numFmtId="0" fontId="38" fillId="0" borderId="0">
      <alignment vertical="center"/>
    </xf>
    <xf numFmtId="0" fontId="15" fillId="0" borderId="0"/>
    <xf numFmtId="0" fontId="1" fillId="0" borderId="0">
      <alignment vertical="center"/>
    </xf>
    <xf numFmtId="0" fontId="38" fillId="0" borderId="0">
      <alignment vertical="center"/>
    </xf>
    <xf numFmtId="0" fontId="38" fillId="0" borderId="0">
      <alignment vertical="center"/>
    </xf>
    <xf numFmtId="0" fontId="14" fillId="0" borderId="0">
      <alignment vertical="center"/>
    </xf>
    <xf numFmtId="0" fontId="38"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38" fillId="0" borderId="0">
      <alignment vertical="center"/>
    </xf>
    <xf numFmtId="0" fontId="1" fillId="0" borderId="0"/>
    <xf numFmtId="0" fontId="38"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0" fontId="15"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0" fontId="9" fillId="0" borderId="0" applyFont="0" applyFill="0" applyBorder="0" applyAlignment="0" applyProtection="0"/>
    <xf numFmtId="181" fontId="15" fillId="0" borderId="0" applyFont="0" applyFill="0" applyBorder="0" applyAlignment="0" applyProtection="0"/>
    <xf numFmtId="6" fontId="15" fillId="0" borderId="0" applyFont="0" applyFill="0" applyBorder="0" applyAlignment="0" applyProtection="0"/>
    <xf numFmtId="0" fontId="19" fillId="0" borderId="0" applyNumberFormat="0" applyFill="0" applyBorder="0" applyAlignment="0" applyProtection="0">
      <alignment vertical="top"/>
      <protection locked="0"/>
    </xf>
  </cellStyleXfs>
  <cellXfs count="1101">
    <xf numFmtId="0" fontId="0" fillId="0" borderId="0" xfId="0">
      <alignment vertical="center"/>
    </xf>
    <xf numFmtId="0" fontId="18" fillId="2" borderId="0" xfId="0" applyFont="1" applyFill="1" applyAlignment="1">
      <alignment vertical="center"/>
    </xf>
    <xf numFmtId="0" fontId="10" fillId="2" borderId="0" xfId="0" applyFont="1" applyFill="1" applyAlignment="1">
      <alignment vertical="center"/>
    </xf>
    <xf numFmtId="49" fontId="18"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8" fillId="2" borderId="0" xfId="0" quotePrefix="1" applyNumberFormat="1" applyFont="1" applyFill="1" applyAlignment="1" applyProtection="1">
      <alignment horizontal="center" vertical="center" wrapText="1"/>
      <protection locked="0"/>
    </xf>
    <xf numFmtId="0" fontId="18"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8"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3" fillId="2" borderId="0" xfId="0" applyFont="1" applyFill="1" applyAlignment="1">
      <alignment vertical="center"/>
    </xf>
    <xf numFmtId="0" fontId="13" fillId="2" borderId="0" xfId="0" applyFont="1" applyFill="1" applyBorder="1" applyAlignment="1">
      <alignment vertical="center"/>
    </xf>
    <xf numFmtId="0" fontId="13" fillId="2" borderId="0" xfId="40" applyFont="1" applyFill="1" applyAlignment="1">
      <alignment vertical="center"/>
    </xf>
    <xf numFmtId="0" fontId="13" fillId="2" borderId="0" xfId="40" applyFont="1" applyFill="1"/>
    <xf numFmtId="0" fontId="13" fillId="2" borderId="0" xfId="40" applyFont="1" applyFill="1" applyBorder="1" applyAlignment="1">
      <alignment vertical="center"/>
    </xf>
    <xf numFmtId="49" fontId="12" fillId="2" borderId="0" xfId="40" applyNumberFormat="1" applyFont="1" applyFill="1" applyAlignment="1">
      <alignment vertical="center"/>
    </xf>
    <xf numFmtId="0" fontId="9" fillId="2" borderId="0" xfId="40" applyFont="1" applyFill="1" applyAlignment="1">
      <alignment vertical="center"/>
    </xf>
    <xf numFmtId="0" fontId="11" fillId="2" borderId="0" xfId="40" applyFont="1" applyFill="1" applyAlignment="1">
      <alignment vertical="center"/>
    </xf>
    <xf numFmtId="0" fontId="10" fillId="2" borderId="0" xfId="40" applyFont="1" applyFill="1" applyAlignment="1">
      <alignment vertical="center"/>
    </xf>
    <xf numFmtId="178" fontId="9" fillId="2" borderId="0" xfId="0" applyNumberFormat="1" applyFont="1" applyFill="1" applyAlignment="1">
      <alignment vertical="center"/>
    </xf>
    <xf numFmtId="0" fontId="13" fillId="2" borderId="1" xfId="48" quotePrefix="1" applyFont="1" applyFill="1" applyBorder="1" applyAlignment="1">
      <alignment horizontal="center" vertical="center"/>
    </xf>
    <xf numFmtId="177" fontId="13" fillId="2" borderId="8" xfId="48" quotePrefix="1" applyNumberFormat="1" applyFont="1" applyFill="1" applyBorder="1" applyAlignment="1">
      <alignment horizontal="center" vertical="center"/>
    </xf>
    <xf numFmtId="177" fontId="13" fillId="2" borderId="1" xfId="48" quotePrefix="1" applyNumberFormat="1" applyFont="1" applyFill="1" applyBorder="1" applyAlignment="1">
      <alignment horizontal="center" vertical="center"/>
    </xf>
    <xf numFmtId="0" fontId="13" fillId="2" borderId="8" xfId="48" quotePrefix="1" applyFont="1" applyFill="1" applyBorder="1" applyAlignment="1">
      <alignment horizontal="center" vertical="center"/>
    </xf>
    <xf numFmtId="0" fontId="13" fillId="2" borderId="0" xfId="48" applyFont="1" applyFill="1" applyBorder="1" applyAlignment="1">
      <alignment horizontal="right" vertical="center"/>
    </xf>
    <xf numFmtId="0" fontId="9" fillId="2" borderId="0" xfId="47" applyFont="1" applyFill="1" applyAlignment="1">
      <alignment vertical="center"/>
    </xf>
    <xf numFmtId="3" fontId="9" fillId="2" borderId="0" xfId="47" applyNumberFormat="1" applyFont="1" applyFill="1" applyAlignment="1">
      <alignment vertical="center"/>
    </xf>
    <xf numFmtId="176" fontId="9" fillId="2" borderId="0" xfId="46" applyNumberFormat="1" applyFont="1" applyFill="1" applyAlignment="1">
      <alignment vertical="center"/>
    </xf>
    <xf numFmtId="0" fontId="9" fillId="2" borderId="0" xfId="46" applyFont="1" applyFill="1" applyAlignment="1">
      <alignment vertical="center"/>
    </xf>
    <xf numFmtId="176" fontId="9" fillId="2" borderId="0" xfId="46" applyNumberFormat="1" applyFont="1" applyFill="1" applyBorder="1" applyAlignment="1">
      <alignment vertical="center"/>
    </xf>
    <xf numFmtId="0" fontId="9" fillId="2" borderId="0" xfId="46" applyFont="1" applyFill="1" applyBorder="1" applyAlignment="1">
      <alignment vertical="center"/>
    </xf>
    <xf numFmtId="0" fontId="13" fillId="2" borderId="9" xfId="45" applyFont="1" applyFill="1" applyBorder="1" applyAlignment="1">
      <alignment horizontal="center" vertical="center"/>
    </xf>
    <xf numFmtId="0" fontId="13" fillId="2" borderId="10" xfId="45" applyFont="1" applyFill="1" applyBorder="1" applyAlignment="1">
      <alignment horizontal="center" vertical="center"/>
    </xf>
    <xf numFmtId="190" fontId="13" fillId="2" borderId="0" xfId="45" applyNumberFormat="1" applyFont="1" applyFill="1" applyAlignment="1">
      <alignment vertical="center"/>
    </xf>
    <xf numFmtId="0" fontId="10" fillId="2" borderId="0" xfId="45" applyFont="1" applyFill="1" applyAlignment="1">
      <alignment vertical="center"/>
    </xf>
    <xf numFmtId="0" fontId="13" fillId="2" borderId="3" xfId="45" quotePrefix="1" applyFont="1" applyFill="1" applyBorder="1" applyAlignment="1" applyProtection="1">
      <alignment horizontal="center" vertical="center"/>
    </xf>
    <xf numFmtId="0" fontId="9" fillId="2" borderId="0" xfId="44" applyFont="1" applyFill="1" applyAlignment="1">
      <alignment vertical="center"/>
    </xf>
    <xf numFmtId="184" fontId="9" fillId="2" borderId="0" xfId="44" applyNumberFormat="1" applyFont="1" applyFill="1" applyAlignment="1">
      <alignment horizontal="center"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0" fillId="2" borderId="7" xfId="0" applyFont="1" applyFill="1" applyBorder="1" applyAlignment="1">
      <alignment vertical="center"/>
    </xf>
    <xf numFmtId="3" fontId="10" fillId="2" borderId="4" xfId="0" applyNumberFormat="1" applyFont="1" applyFill="1" applyBorder="1" applyAlignment="1">
      <alignment horizontal="center" vertical="center"/>
    </xf>
    <xf numFmtId="1" fontId="10" fillId="2" borderId="4" xfId="0" applyNumberFormat="1" applyFont="1" applyFill="1" applyBorder="1" applyAlignment="1">
      <alignment horizontal="center" vertical="center"/>
    </xf>
    <xf numFmtId="0" fontId="18" fillId="2" borderId="0" xfId="0" quotePrefix="1" applyFont="1" applyFill="1" applyAlignment="1">
      <alignment horizontal="center" vertical="center" wrapText="1"/>
    </xf>
    <xf numFmtId="187" fontId="13" fillId="2" borderId="0" xfId="0" applyNumberFormat="1" applyFont="1" applyFill="1" applyAlignment="1">
      <alignment horizontal="right" vertical="center" wrapText="1"/>
    </xf>
    <xf numFmtId="187" fontId="13" fillId="2" borderId="0" xfId="0" applyNumberFormat="1" applyFont="1" applyFill="1" applyBorder="1" applyAlignment="1">
      <alignment horizontal="right" vertical="center" wrapText="1"/>
    </xf>
    <xf numFmtId="0" fontId="10" fillId="2" borderId="0" xfId="0" applyFont="1" applyFill="1" applyAlignment="1">
      <alignment vertical="center" wrapText="1"/>
    </xf>
    <xf numFmtId="0" fontId="13" fillId="2" borderId="0" xfId="40" applyFont="1" applyFill="1" applyAlignment="1">
      <alignment wrapText="1"/>
    </xf>
    <xf numFmtId="0" fontId="13" fillId="2" borderId="0" xfId="40" applyFont="1" applyFill="1" applyBorder="1" applyAlignment="1">
      <alignment wrapText="1"/>
    </xf>
    <xf numFmtId="0" fontId="16" fillId="2" borderId="0" xfId="42" applyFont="1" applyFill="1" applyAlignment="1" applyProtection="1">
      <alignment vertical="center"/>
      <protection locked="0"/>
    </xf>
    <xf numFmtId="0" fontId="9" fillId="2" borderId="0" xfId="41" applyFont="1" applyFill="1"/>
    <xf numFmtId="41" fontId="13" fillId="2" borderId="1" xfId="0" applyNumberFormat="1" applyFont="1" applyFill="1" applyBorder="1" applyAlignment="1">
      <alignment horizontal="right" vertical="center"/>
    </xf>
    <xf numFmtId="191" fontId="13" fillId="2" borderId="7" xfId="0" applyNumberFormat="1" applyFont="1" applyFill="1" applyBorder="1" applyAlignment="1">
      <alignment horizontal="right" vertical="center"/>
    </xf>
    <xf numFmtId="191" fontId="13"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8" fillId="2" borderId="0" xfId="0" applyFont="1" applyFill="1" applyAlignment="1">
      <alignment horizontal="center" vertical="center"/>
    </xf>
    <xf numFmtId="191" fontId="13" fillId="2" borderId="3" xfId="0" applyNumberFormat="1" applyFont="1" applyFill="1" applyBorder="1" applyAlignment="1">
      <alignment horizontal="right" vertical="center"/>
    </xf>
    <xf numFmtId="191" fontId="13" fillId="2" borderId="4" xfId="0" applyNumberFormat="1" applyFont="1" applyFill="1" applyBorder="1" applyAlignment="1">
      <alignment horizontal="right" vertical="center"/>
    </xf>
    <xf numFmtId="0" fontId="13" fillId="2" borderId="0" xfId="48" applyFont="1" applyFill="1" applyAlignment="1">
      <alignment horizontal="left" vertical="center"/>
    </xf>
    <xf numFmtId="0" fontId="18" fillId="2" borderId="7" xfId="0" quotePrefix="1" applyFont="1" applyFill="1" applyBorder="1" applyAlignment="1">
      <alignment horizontal="center" vertical="center" wrapText="1"/>
    </xf>
    <xf numFmtId="187" fontId="13" fillId="2" borderId="7" xfId="0" applyNumberFormat="1" applyFont="1" applyFill="1" applyBorder="1" applyAlignment="1">
      <alignment horizontal="right" vertical="center" wrapText="1"/>
    </xf>
    <xf numFmtId="0" fontId="9" fillId="2" borderId="0" xfId="46" applyFont="1" applyFill="1" applyAlignment="1">
      <alignment horizontal="center" vertical="center"/>
    </xf>
    <xf numFmtId="0" fontId="9" fillId="2" borderId="0" xfId="48" applyFont="1" applyFill="1" applyAlignment="1">
      <alignment vertical="center"/>
    </xf>
    <xf numFmtId="0" fontId="13" fillId="2" borderId="5" xfId="48" applyFont="1" applyFill="1" applyBorder="1" applyAlignment="1">
      <alignment horizontal="center" vertical="center"/>
    </xf>
    <xf numFmtId="0" fontId="13" fillId="2" borderId="4" xfId="48" applyFont="1" applyFill="1" applyBorder="1" applyAlignment="1">
      <alignment horizontal="center" vertical="center"/>
    </xf>
    <xf numFmtId="0" fontId="10" fillId="2" borderId="3" xfId="47" applyFont="1" applyFill="1" applyBorder="1" applyAlignment="1">
      <alignment horizontal="center" vertical="center"/>
    </xf>
    <xf numFmtId="0" fontId="10" fillId="2" borderId="3" xfId="47" quotePrefix="1" applyFont="1" applyFill="1" applyBorder="1" applyAlignment="1" applyProtection="1">
      <alignment horizontal="center" vertical="center"/>
    </xf>
    <xf numFmtId="0" fontId="9" fillId="2" borderId="0" xfId="47" applyFont="1" applyFill="1" applyAlignment="1">
      <alignment horizontal="center" vertical="center"/>
    </xf>
    <xf numFmtId="0" fontId="13" fillId="2" borderId="11" xfId="45" quotePrefix="1" applyFont="1" applyFill="1" applyBorder="1" applyAlignment="1">
      <alignment horizontal="center" vertical="center"/>
    </xf>
    <xf numFmtId="0" fontId="9" fillId="2" borderId="0" xfId="45" applyFont="1" applyFill="1" applyAlignment="1">
      <alignment vertical="center"/>
    </xf>
    <xf numFmtId="0" fontId="9" fillId="2" borderId="0" xfId="45" applyFont="1" applyFill="1" applyAlignment="1">
      <alignment horizontal="center" vertical="center"/>
    </xf>
    <xf numFmtId="0" fontId="18" fillId="2" borderId="0" xfId="0" applyFont="1" applyFill="1" applyAlignment="1">
      <alignment horizontal="center" vertical="center" wrapText="1"/>
    </xf>
    <xf numFmtId="2" fontId="9" fillId="2" borderId="0" xfId="46" applyNumberFormat="1" applyFont="1" applyFill="1" applyAlignment="1">
      <alignment horizontal="center" vertical="center"/>
    </xf>
    <xf numFmtId="0" fontId="9" fillId="2" borderId="0" xfId="45" applyFont="1" applyFill="1" applyAlignment="1">
      <alignment horizontal="centerContinuous"/>
    </xf>
    <xf numFmtId="0" fontId="9" fillId="2" borderId="0" xfId="40" applyFont="1" applyFill="1" applyBorder="1" applyAlignment="1">
      <alignment vertical="center"/>
    </xf>
    <xf numFmtId="49" fontId="12" fillId="2" borderId="0" xfId="40" applyNumberFormat="1" applyFont="1" applyFill="1" applyBorder="1" applyAlignment="1">
      <alignment vertical="center"/>
    </xf>
    <xf numFmtId="0" fontId="11" fillId="2" borderId="0" xfId="40" applyFont="1" applyFill="1" applyBorder="1" applyAlignment="1">
      <alignment vertical="center"/>
    </xf>
    <xf numFmtId="0" fontId="10" fillId="2" borderId="0" xfId="40" applyFont="1" applyFill="1" applyBorder="1" applyAlignment="1">
      <alignment vertical="center"/>
    </xf>
    <xf numFmtId="0" fontId="9" fillId="2" borderId="0" xfId="40" applyFont="1" applyFill="1"/>
    <xf numFmtId="0" fontId="12" fillId="2" borderId="9" xfId="43" quotePrefix="1" applyNumberFormat="1" applyFont="1" applyFill="1" applyBorder="1" applyAlignment="1">
      <alignment horizontal="center" vertical="center" wrapText="1"/>
    </xf>
    <xf numFmtId="49" fontId="12" fillId="2" borderId="0" xfId="43" applyNumberFormat="1" applyFont="1" applyFill="1" applyAlignment="1">
      <alignment horizontal="center" vertical="center"/>
    </xf>
    <xf numFmtId="180" fontId="10" fillId="2" borderId="0" xfId="43" applyNumberFormat="1" applyFont="1" applyFill="1" applyAlignment="1">
      <alignment vertical="center"/>
    </xf>
    <xf numFmtId="41" fontId="13" fillId="2" borderId="0" xfId="43" applyNumberFormat="1" applyFont="1" applyFill="1" applyAlignment="1">
      <alignment horizontal="right" vertical="center"/>
    </xf>
    <xf numFmtId="49" fontId="13" fillId="2" borderId="3" xfId="43" applyNumberFormat="1" applyFont="1" applyFill="1" applyBorder="1" applyAlignment="1">
      <alignment horizontal="center" vertical="center"/>
    </xf>
    <xf numFmtId="49" fontId="13" fillId="2" borderId="3" xfId="43" quotePrefix="1" applyNumberFormat="1" applyFont="1" applyFill="1" applyBorder="1" applyAlignment="1">
      <alignment horizontal="center" vertical="center"/>
    </xf>
    <xf numFmtId="49" fontId="13" fillId="2" borderId="4" xfId="43" quotePrefix="1" applyNumberFormat="1" applyFont="1" applyFill="1" applyBorder="1" applyAlignment="1">
      <alignment horizontal="center" vertical="center"/>
    </xf>
    <xf numFmtId="41" fontId="13" fillId="2" borderId="7" xfId="43" applyNumberFormat="1" applyFont="1" applyFill="1" applyBorder="1" applyAlignment="1">
      <alignment horizontal="right" vertical="center"/>
    </xf>
    <xf numFmtId="49" fontId="9" fillId="2" borderId="0" xfId="43" applyNumberFormat="1" applyFont="1" applyFill="1" applyAlignment="1">
      <alignment vertical="center"/>
    </xf>
    <xf numFmtId="180" fontId="9" fillId="2" borderId="0" xfId="43" applyNumberFormat="1" applyFont="1" applyFill="1" applyAlignment="1">
      <alignment vertical="center"/>
    </xf>
    <xf numFmtId="0" fontId="9" fillId="2" borderId="0" xfId="42" applyFont="1" applyFill="1" applyAlignment="1" applyProtection="1">
      <alignment horizontal="centerContinuous"/>
      <protection locked="0"/>
    </xf>
    <xf numFmtId="0" fontId="9" fillId="2" borderId="0" xfId="42" applyFont="1" applyFill="1" applyProtection="1">
      <protection locked="0"/>
    </xf>
    <xf numFmtId="0" fontId="9" fillId="2" borderId="0" xfId="42" applyFont="1" applyFill="1" applyAlignment="1" applyProtection="1">
      <alignment vertical="center"/>
      <protection locked="0"/>
    </xf>
    <xf numFmtId="3" fontId="9" fillId="2" borderId="0" xfId="42" applyNumberFormat="1" applyFont="1" applyFill="1" applyBorder="1" applyAlignment="1" applyProtection="1">
      <alignment vertical="center"/>
      <protection locked="0"/>
    </xf>
    <xf numFmtId="2" fontId="9" fillId="2" borderId="0" xfId="42" applyNumberFormat="1" applyFont="1" applyFill="1" applyBorder="1" applyAlignment="1" applyProtection="1">
      <alignment vertical="center"/>
      <protection locked="0"/>
    </xf>
    <xf numFmtId="3" fontId="9" fillId="2" borderId="0" xfId="42" applyNumberFormat="1" applyFont="1" applyFill="1" applyBorder="1" applyAlignment="1" applyProtection="1">
      <alignment horizontal="right" vertical="center"/>
      <protection locked="0"/>
    </xf>
    <xf numFmtId="177" fontId="18" fillId="2" borderId="12" xfId="0" quotePrefix="1" applyNumberFormat="1" applyFont="1" applyFill="1" applyBorder="1" applyAlignment="1" applyProtection="1">
      <alignment horizontal="center" vertical="center" wrapText="1"/>
      <protection locked="0"/>
    </xf>
    <xf numFmtId="3" fontId="10" fillId="2" borderId="12" xfId="0" applyNumberFormat="1" applyFont="1" applyFill="1" applyBorder="1" applyAlignment="1">
      <alignment vertical="center" wrapText="1"/>
    </xf>
    <xf numFmtId="0" fontId="18"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8"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49" fontId="9" fillId="2" borderId="1" xfId="44" applyNumberFormat="1" applyFont="1" applyFill="1" applyBorder="1" applyAlignment="1">
      <alignment horizontal="centerContinuous" vertical="center"/>
    </xf>
    <xf numFmtId="0" fontId="9" fillId="2" borderId="0" xfId="44" quotePrefix="1" applyFont="1" applyFill="1" applyBorder="1" applyAlignment="1">
      <alignment horizontal="center" vertical="center"/>
    </xf>
    <xf numFmtId="0" fontId="9" fillId="2" borderId="7" xfId="44" applyFont="1" applyFill="1" applyBorder="1" applyAlignment="1">
      <alignment horizontal="centerContinuous" vertical="center"/>
    </xf>
    <xf numFmtId="49" fontId="18" fillId="2" borderId="5" xfId="44" applyNumberFormat="1" applyFont="1" applyFill="1" applyBorder="1" applyAlignment="1">
      <alignment horizontal="centerContinuous" vertical="center"/>
    </xf>
    <xf numFmtId="49" fontId="18" fillId="2" borderId="0" xfId="44" applyNumberFormat="1" applyFont="1" applyFill="1" applyAlignment="1">
      <alignment vertical="center"/>
    </xf>
    <xf numFmtId="49" fontId="18" fillId="2" borderId="3" xfId="44" quotePrefix="1" applyNumberFormat="1" applyFont="1" applyFill="1" applyBorder="1" applyAlignment="1">
      <alignment horizontal="center" vertical="center"/>
    </xf>
    <xf numFmtId="49" fontId="18" fillId="2" borderId="4" xfId="44" applyNumberFormat="1" applyFont="1" applyFill="1" applyBorder="1" applyAlignment="1">
      <alignment horizontal="centerContinuous" vertical="center"/>
    </xf>
    <xf numFmtId="49" fontId="18" fillId="2" borderId="3" xfId="46" applyNumberFormat="1" applyFont="1" applyFill="1" applyBorder="1" applyAlignment="1">
      <alignment horizontal="left" vertical="center" indent="1"/>
    </xf>
    <xf numFmtId="49" fontId="18" fillId="2" borderId="3" xfId="46" applyNumberFormat="1" applyFont="1" applyFill="1" applyBorder="1" applyAlignment="1">
      <alignment horizontal="center" vertical="center"/>
    </xf>
    <xf numFmtId="0" fontId="13" fillId="2" borderId="10" xfId="45" quotePrefix="1" applyFont="1" applyFill="1" applyBorder="1" applyAlignment="1">
      <alignment horizontal="center" vertical="center"/>
    </xf>
    <xf numFmtId="0" fontId="13" fillId="2" borderId="0" xfId="45" quotePrefix="1" applyFont="1" applyFill="1" applyBorder="1" applyAlignment="1" applyProtection="1">
      <alignment horizontal="center" vertical="center"/>
    </xf>
    <xf numFmtId="0" fontId="9" fillId="2" borderId="3" xfId="45" applyFont="1" applyFill="1" applyBorder="1" applyAlignment="1">
      <alignment horizontal="center" vertical="center"/>
    </xf>
    <xf numFmtId="0" fontId="9" fillId="2" borderId="0" xfId="46" applyFont="1" applyFill="1" applyAlignment="1">
      <alignment horizontal="left" vertical="center"/>
    </xf>
    <xf numFmtId="0" fontId="10" fillId="2" borderId="0" xfId="47" applyFont="1" applyFill="1" applyBorder="1" applyAlignment="1">
      <alignment horizontal="center" vertical="center"/>
    </xf>
    <xf numFmtId="0" fontId="10" fillId="2" borderId="0" xfId="47" quotePrefix="1" applyFont="1" applyFill="1" applyBorder="1" applyAlignment="1" applyProtection="1">
      <alignment horizontal="center" vertical="center"/>
    </xf>
    <xf numFmtId="0" fontId="9" fillId="2" borderId="0" xfId="46" applyFont="1" applyFill="1" applyAlignment="1">
      <alignment horizontal="left" vertical="center" indent="18"/>
    </xf>
    <xf numFmtId="0" fontId="10" fillId="2" borderId="7" xfId="47" applyFont="1" applyFill="1" applyBorder="1" applyAlignment="1" applyProtection="1">
      <alignment horizontal="right" vertical="center"/>
    </xf>
    <xf numFmtId="0" fontId="10" fillId="2" borderId="4" xfId="47" applyFont="1" applyFill="1" applyBorder="1" applyAlignment="1" applyProtection="1">
      <alignment horizontal="right" vertical="center"/>
    </xf>
    <xf numFmtId="0" fontId="13" fillId="2" borderId="0" xfId="45" quotePrefix="1" applyFont="1" applyFill="1" applyBorder="1" applyAlignment="1">
      <alignment horizontal="center" vertical="center"/>
    </xf>
    <xf numFmtId="0" fontId="13" fillId="2" borderId="3" xfId="45" quotePrefix="1" applyFont="1" applyFill="1" applyBorder="1" applyAlignment="1">
      <alignment horizontal="center" vertical="center"/>
    </xf>
    <xf numFmtId="0" fontId="13" fillId="2" borderId="0" xfId="45" applyFont="1" applyFill="1" applyBorder="1" applyAlignment="1">
      <alignment horizontal="center" vertical="center"/>
    </xf>
    <xf numFmtId="176" fontId="13" fillId="2" borderId="0" xfId="0" applyNumberFormat="1" applyFont="1" applyFill="1" applyAlignment="1">
      <alignment vertical="center" wrapText="1"/>
    </xf>
    <xf numFmtId="176" fontId="9" fillId="2" borderId="13" xfId="46" applyNumberFormat="1" applyFont="1" applyFill="1" applyBorder="1" applyAlignment="1">
      <alignment vertical="center"/>
    </xf>
    <xf numFmtId="0" fontId="9" fillId="2" borderId="0" xfId="42" applyFont="1" applyFill="1" applyAlignment="1"/>
    <xf numFmtId="190" fontId="13" fillId="2" borderId="0" xfId="45" applyNumberFormat="1" applyFont="1" applyFill="1" applyAlignment="1">
      <alignment horizontal="right" vertical="center"/>
    </xf>
    <xf numFmtId="190" fontId="13" fillId="2" borderId="0" xfId="53" applyNumberFormat="1" applyFont="1" applyFill="1" applyBorder="1" applyAlignment="1">
      <alignment horizontal="right" vertical="center"/>
    </xf>
    <xf numFmtId="190" fontId="13" fillId="2" borderId="7" xfId="45" applyNumberFormat="1" applyFont="1" applyFill="1" applyBorder="1" applyAlignment="1">
      <alignment horizontal="right" vertical="center"/>
    </xf>
    <xf numFmtId="190" fontId="13" fillId="2" borderId="0" xfId="45" applyNumberFormat="1" applyFont="1" applyFill="1" applyBorder="1" applyAlignment="1">
      <alignment horizontal="right" vertical="center"/>
    </xf>
    <xf numFmtId="14" fontId="13" fillId="2" borderId="8" xfId="48" quotePrefix="1" applyNumberFormat="1" applyFont="1" applyFill="1" applyBorder="1" applyAlignment="1">
      <alignment horizontal="center" vertical="center"/>
    </xf>
    <xf numFmtId="49" fontId="28" fillId="2" borderId="3" xfId="48" quotePrefix="1" applyNumberFormat="1" applyFont="1" applyFill="1" applyBorder="1" applyAlignment="1">
      <alignment horizontal="center" vertical="center"/>
    </xf>
    <xf numFmtId="177" fontId="12" fillId="2" borderId="12" xfId="0" quotePrefix="1" applyNumberFormat="1"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49" fontId="29" fillId="2" borderId="0" xfId="0" applyNumberFormat="1" applyFont="1" applyFill="1" applyAlignment="1" applyProtection="1">
      <alignment horizontal="center" vertical="center" wrapText="1"/>
      <protection locked="0"/>
    </xf>
    <xf numFmtId="49" fontId="29" fillId="2" borderId="0" xfId="0" quotePrefix="1" applyNumberFormat="1" applyFont="1" applyFill="1" applyAlignment="1" applyProtection="1">
      <alignment horizontal="center" vertical="center" wrapText="1"/>
      <protection locked="0"/>
    </xf>
    <xf numFmtId="0" fontId="29" fillId="2" borderId="0" xfId="0" applyNumberFormat="1" applyFont="1" applyFill="1" applyAlignment="1" applyProtection="1">
      <alignment horizontal="center" vertical="center" wrapText="1"/>
      <protection locked="0"/>
    </xf>
    <xf numFmtId="0" fontId="29" fillId="2" borderId="1" xfId="0" applyNumberFormat="1" applyFont="1" applyFill="1" applyBorder="1" applyAlignment="1" applyProtection="1">
      <alignment horizontal="center" vertical="center" wrapText="1"/>
      <protection locked="0"/>
    </xf>
    <xf numFmtId="49" fontId="29" fillId="2" borderId="6" xfId="0" quotePrefix="1" applyNumberFormat="1" applyFont="1" applyFill="1" applyBorder="1" applyAlignment="1" applyProtection="1">
      <alignment horizontal="center" vertical="center" wrapText="1"/>
      <protection locked="0"/>
    </xf>
    <xf numFmtId="49" fontId="18" fillId="2" borderId="7" xfId="0" applyNumberFormat="1" applyFont="1" applyFill="1" applyBorder="1" applyAlignment="1">
      <alignment horizontal="right" vertical="center" wrapText="1"/>
    </xf>
    <xf numFmtId="49" fontId="18" fillId="2" borderId="0" xfId="0" applyNumberFormat="1" applyFont="1" applyFill="1" applyAlignment="1">
      <alignment horizontal="right" vertical="center"/>
    </xf>
    <xf numFmtId="189" fontId="9" fillId="2" borderId="0" xfId="44" applyNumberFormat="1" applyFont="1" applyFill="1" applyBorder="1" applyAlignment="1">
      <alignment horizontal="right" vertical="center"/>
    </xf>
    <xf numFmtId="184" fontId="9" fillId="2" borderId="0" xfId="44" applyNumberFormat="1" applyFont="1" applyFill="1" applyBorder="1" applyAlignment="1">
      <alignment horizontal="right" vertical="center"/>
    </xf>
    <xf numFmtId="184" fontId="9" fillId="2" borderId="0" xfId="44" applyNumberFormat="1" applyFont="1" applyFill="1" applyBorder="1" applyAlignment="1">
      <alignment horizontal="center" vertical="center"/>
    </xf>
    <xf numFmtId="0" fontId="10" fillId="2" borderId="0" xfId="45" applyFont="1" applyFill="1" applyBorder="1" applyAlignment="1">
      <alignment vertical="center"/>
    </xf>
    <xf numFmtId="0" fontId="9" fillId="2" borderId="0" xfId="45" applyFont="1" applyFill="1" applyBorder="1" applyAlignment="1">
      <alignment vertical="center"/>
    </xf>
    <xf numFmtId="176" fontId="13" fillId="2" borderId="1" xfId="0" applyNumberFormat="1" applyFont="1" applyFill="1" applyBorder="1" applyAlignment="1" applyProtection="1">
      <alignment vertical="center"/>
      <protection locked="0"/>
    </xf>
    <xf numFmtId="176" fontId="13" fillId="2" borderId="3" xfId="0" applyNumberFormat="1" applyFont="1" applyFill="1" applyBorder="1" applyAlignment="1" applyProtection="1">
      <alignment vertical="center"/>
      <protection locked="0"/>
    </xf>
    <xf numFmtId="176" fontId="13" fillId="2" borderId="5" xfId="0" applyNumberFormat="1" applyFont="1" applyFill="1" applyBorder="1" applyAlignment="1" applyProtection="1">
      <alignment vertical="center"/>
      <protection locked="0"/>
    </xf>
    <xf numFmtId="176" fontId="13" fillId="2" borderId="0" xfId="0" applyNumberFormat="1" applyFont="1" applyFill="1" applyBorder="1" applyAlignment="1">
      <alignment vertical="center" wrapText="1"/>
    </xf>
    <xf numFmtId="176" fontId="13" fillId="2" borderId="7" xfId="0" applyNumberFormat="1" applyFont="1" applyFill="1" applyBorder="1" applyAlignment="1">
      <alignment vertical="center" wrapText="1"/>
    </xf>
    <xf numFmtId="0" fontId="18"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8" fillId="2" borderId="12" xfId="0" quotePrefix="1" applyNumberFormat="1" applyFont="1" applyFill="1" applyBorder="1" applyAlignment="1" applyProtection="1">
      <alignment horizontal="center" vertical="center" wrapText="1"/>
      <protection locked="0"/>
    </xf>
    <xf numFmtId="0" fontId="18" fillId="2" borderId="6" xfId="0" applyNumberFormat="1" applyFont="1" applyFill="1" applyBorder="1" applyAlignment="1" applyProtection="1">
      <alignment horizontal="center" vertical="center" wrapText="1"/>
      <protection locked="0"/>
    </xf>
    <xf numFmtId="176" fontId="13" fillId="2" borderId="3" xfId="0" applyNumberFormat="1" applyFont="1" applyFill="1" applyBorder="1" applyAlignment="1">
      <alignment vertical="center" wrapText="1"/>
    </xf>
    <xf numFmtId="176" fontId="13" fillId="2" borderId="4" xfId="0" applyNumberFormat="1" applyFont="1" applyFill="1" applyBorder="1" applyAlignment="1">
      <alignment vertical="center" wrapText="1"/>
    </xf>
    <xf numFmtId="49" fontId="18" fillId="2" borderId="14" xfId="0" quotePrefix="1" applyNumberFormat="1" applyFont="1" applyFill="1" applyBorder="1" applyAlignment="1" applyProtection="1">
      <alignment horizontal="center" vertical="center" wrapText="1"/>
      <protection locked="0"/>
    </xf>
    <xf numFmtId="176" fontId="13" fillId="2" borderId="0" xfId="0" applyNumberFormat="1" applyFont="1" applyFill="1" applyAlignment="1" applyProtection="1">
      <alignment vertical="center"/>
      <protection locked="0"/>
    </xf>
    <xf numFmtId="49" fontId="29" fillId="2" borderId="12" xfId="0" quotePrefix="1" applyNumberFormat="1" applyFont="1" applyFill="1" applyBorder="1" applyAlignment="1" applyProtection="1">
      <alignment horizontal="center" vertical="center" wrapText="1"/>
      <protection locked="0"/>
    </xf>
    <xf numFmtId="49" fontId="29" fillId="2" borderId="14" xfId="0" quotePrefix="1" applyNumberFormat="1" applyFont="1" applyFill="1" applyBorder="1" applyAlignment="1" applyProtection="1">
      <alignment horizontal="center" vertical="center" wrapText="1"/>
      <protection locked="0"/>
    </xf>
    <xf numFmtId="3" fontId="13" fillId="2" borderId="14" xfId="0" applyNumberFormat="1" applyFont="1" applyFill="1" applyBorder="1" applyAlignment="1">
      <alignment vertical="center"/>
    </xf>
    <xf numFmtId="3" fontId="13" fillId="2" borderId="12" xfId="0" applyNumberFormat="1" applyFont="1" applyFill="1" applyBorder="1" applyAlignment="1">
      <alignment vertical="center" wrapText="1"/>
    </xf>
    <xf numFmtId="3" fontId="13" fillId="2" borderId="6" xfId="0" applyNumberFormat="1" applyFont="1" applyFill="1" applyBorder="1" applyAlignment="1">
      <alignment vertical="center" wrapText="1"/>
    </xf>
    <xf numFmtId="188" fontId="13" fillId="2" borderId="0" xfId="0" applyNumberFormat="1" applyFont="1" applyFill="1" applyAlignment="1">
      <alignment horizontal="right" vertical="center" wrapText="1"/>
    </xf>
    <xf numFmtId="188" fontId="13" fillId="2" borderId="7" xfId="0" applyNumberFormat="1" applyFont="1" applyFill="1" applyBorder="1" applyAlignment="1">
      <alignment horizontal="right" vertical="center" wrapText="1"/>
    </xf>
    <xf numFmtId="41" fontId="13" fillId="2" borderId="12" xfId="0" applyNumberFormat="1" applyFont="1" applyFill="1" applyBorder="1" applyAlignment="1">
      <alignment horizontal="right" vertical="center"/>
    </xf>
    <xf numFmtId="41" fontId="13" fillId="2" borderId="14" xfId="0" applyNumberFormat="1" applyFont="1" applyFill="1" applyBorder="1" applyAlignment="1">
      <alignment horizontal="right" vertical="center"/>
    </xf>
    <xf numFmtId="0" fontId="10" fillId="2" borderId="15" xfId="41" applyFont="1" applyFill="1" applyBorder="1" applyAlignment="1">
      <alignment horizontal="center" vertical="center"/>
    </xf>
    <xf numFmtId="0" fontId="13" fillId="2" borderId="0" xfId="40" applyFont="1" applyFill="1" applyBorder="1"/>
    <xf numFmtId="189" fontId="9" fillId="2" borderId="0" xfId="44" applyNumberFormat="1" applyFont="1" applyFill="1" applyAlignment="1">
      <alignment horizontal="right" vertical="center"/>
    </xf>
    <xf numFmtId="184" fontId="9" fillId="2" borderId="0" xfId="44" applyNumberFormat="1" applyFont="1" applyFill="1" applyAlignment="1">
      <alignment horizontal="right" vertical="center"/>
    </xf>
    <xf numFmtId="0" fontId="9" fillId="2" borderId="0" xfId="40" applyFont="1" applyFill="1" applyBorder="1"/>
    <xf numFmtId="176" fontId="13" fillId="2" borderId="1" xfId="0" applyNumberFormat="1" applyFont="1" applyFill="1" applyBorder="1" applyAlignment="1">
      <alignment vertical="center" wrapText="1"/>
    </xf>
    <xf numFmtId="49" fontId="18" fillId="2" borderId="7" xfId="46" applyNumberFormat="1" applyFont="1" applyFill="1" applyBorder="1" applyAlignment="1">
      <alignment horizontal="center" vertical="center"/>
    </xf>
    <xf numFmtId="0" fontId="9" fillId="2" borderId="0" xfId="47" applyFont="1" applyFill="1" applyBorder="1" applyAlignment="1">
      <alignment vertical="center"/>
    </xf>
    <xf numFmtId="184" fontId="13" fillId="2" borderId="3" xfId="48" applyNumberFormat="1" applyFont="1" applyFill="1" applyBorder="1" applyAlignment="1">
      <alignment horizontal="left" vertical="center"/>
    </xf>
    <xf numFmtId="184" fontId="13" fillId="2" borderId="16" xfId="48" applyNumberFormat="1" applyFont="1" applyFill="1" applyBorder="1" applyAlignment="1">
      <alignment horizontal="left" vertical="center"/>
    </xf>
    <xf numFmtId="184" fontId="13" fillId="2" borderId="0" xfId="48" applyNumberFormat="1" applyFont="1" applyFill="1" applyBorder="1" applyAlignment="1">
      <alignment horizontal="left" vertical="center"/>
    </xf>
    <xf numFmtId="0" fontId="9" fillId="2" borderId="0" xfId="46" applyFont="1" applyFill="1" applyBorder="1" applyAlignment="1">
      <alignment horizontal="center" vertical="center"/>
    </xf>
    <xf numFmtId="0" fontId="9" fillId="2" borderId="0" xfId="48" applyFont="1" applyFill="1" applyAlignment="1">
      <alignment horizontal="left" vertical="center"/>
    </xf>
    <xf numFmtId="49" fontId="18" fillId="2" borderId="3" xfId="46" applyNumberFormat="1" applyFont="1" applyFill="1" applyBorder="1" applyAlignment="1">
      <alignment horizontal="left" vertical="center"/>
    </xf>
    <xf numFmtId="49" fontId="18" fillId="2" borderId="3" xfId="48" quotePrefix="1" applyNumberFormat="1" applyFont="1" applyFill="1" applyBorder="1" applyAlignment="1">
      <alignment horizontal="center" vertical="center"/>
    </xf>
    <xf numFmtId="49" fontId="18" fillId="2" borderId="4" xfId="48" quotePrefix="1" applyNumberFormat="1" applyFont="1" applyFill="1" applyBorder="1" applyAlignment="1">
      <alignment horizontal="center" vertical="center"/>
    </xf>
    <xf numFmtId="49" fontId="29" fillId="2" borderId="7" xfId="0" quotePrefix="1" applyNumberFormat="1" applyFont="1" applyFill="1" applyBorder="1" applyAlignment="1" applyProtection="1">
      <alignment horizontal="center" vertical="center" wrapText="1"/>
      <protection locked="0"/>
    </xf>
    <xf numFmtId="177" fontId="12" fillId="2" borderId="1" xfId="0" quotePrefix="1" applyNumberFormat="1" applyFont="1" applyFill="1" applyBorder="1" applyAlignment="1" applyProtection="1">
      <alignment horizontal="center" vertical="center" wrapText="1"/>
      <protection locked="0"/>
    </xf>
    <xf numFmtId="177" fontId="12" fillId="2" borderId="0" xfId="0" quotePrefix="1" applyNumberFormat="1" applyFont="1" applyFill="1" applyBorder="1" applyAlignment="1" applyProtection="1">
      <alignment horizontal="center" vertical="center" wrapText="1"/>
      <protection locked="0"/>
    </xf>
    <xf numFmtId="0" fontId="12" fillId="2" borderId="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12" fillId="2" borderId="7" xfId="0" quotePrefix="1" applyNumberFormat="1" applyFont="1" applyFill="1" applyBorder="1" applyAlignment="1" applyProtection="1">
      <alignment horizontal="center" vertical="center" wrapText="1"/>
      <protection locked="0"/>
    </xf>
    <xf numFmtId="0" fontId="18"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3" fillId="2" borderId="0" xfId="32" applyFont="1" applyFill="1" applyAlignment="1">
      <alignment vertical="center"/>
    </xf>
    <xf numFmtId="3" fontId="10" fillId="2" borderId="7" xfId="0" applyNumberFormat="1" applyFont="1" applyFill="1" applyBorder="1" applyAlignment="1">
      <alignment horizontal="center" vertical="center"/>
    </xf>
    <xf numFmtId="219" fontId="13" fillId="2" borderId="0" xfId="43" applyNumberFormat="1" applyFont="1" applyFill="1" applyAlignment="1">
      <alignment horizontal="right" vertical="center"/>
    </xf>
    <xf numFmtId="219" fontId="13" fillId="2" borderId="7" xfId="43" applyNumberFormat="1" applyFont="1" applyFill="1" applyBorder="1" applyAlignment="1">
      <alignment horizontal="right" vertical="center"/>
    </xf>
    <xf numFmtId="219" fontId="13" fillId="2" borderId="0" xfId="43" applyNumberFormat="1" applyFont="1" applyFill="1" applyAlignment="1">
      <alignment vertical="center"/>
    </xf>
    <xf numFmtId="219" fontId="13" fillId="2" borderId="7" xfId="43" applyNumberFormat="1" applyFont="1" applyFill="1" applyBorder="1" applyAlignment="1">
      <alignment vertical="center"/>
    </xf>
    <xf numFmtId="221" fontId="13" fillId="2" borderId="0" xfId="48" applyNumberFormat="1" applyFont="1" applyFill="1" applyBorder="1" applyAlignment="1">
      <alignment horizontal="right" vertical="center"/>
    </xf>
    <xf numFmtId="189" fontId="9" fillId="2" borderId="7" xfId="44" applyNumberFormat="1" applyFont="1" applyFill="1" applyBorder="1" applyAlignment="1">
      <alignment horizontal="right" vertical="center"/>
    </xf>
    <xf numFmtId="41" fontId="13" fillId="2" borderId="6" xfId="0" applyNumberFormat="1" applyFont="1" applyFill="1" applyBorder="1" applyAlignment="1">
      <alignment horizontal="right" vertical="center"/>
    </xf>
    <xf numFmtId="0" fontId="9" fillId="2" borderId="0" xfId="47" quotePrefix="1" applyFont="1" applyFill="1" applyBorder="1" applyAlignment="1" applyProtection="1">
      <alignment horizontal="center" vertical="center"/>
    </xf>
    <xf numFmtId="0" fontId="9" fillId="2" borderId="0" xfId="48" quotePrefix="1" applyFont="1" applyFill="1" applyBorder="1" applyAlignment="1">
      <alignment horizontal="center" vertical="center"/>
    </xf>
    <xf numFmtId="0" fontId="18" fillId="2" borderId="1" xfId="0" quotePrefix="1" applyFont="1" applyFill="1" applyBorder="1" applyAlignment="1">
      <alignment horizontal="center" vertical="center" wrapText="1"/>
    </xf>
    <xf numFmtId="187" fontId="13" fillId="2" borderId="1" xfId="0" applyNumberFormat="1" applyFont="1" applyFill="1" applyBorder="1" applyAlignment="1">
      <alignment horizontal="right" vertical="center" wrapText="1"/>
    </xf>
    <xf numFmtId="188" fontId="13" fillId="2" borderId="1" xfId="0" applyNumberFormat="1" applyFont="1" applyFill="1" applyBorder="1" applyAlignment="1">
      <alignment horizontal="right" vertical="center" wrapText="1"/>
    </xf>
    <xf numFmtId="0" fontId="18" fillId="2" borderId="0" xfId="0" quotePrefix="1" applyFont="1" applyFill="1" applyBorder="1" applyAlignment="1">
      <alignment horizontal="center" vertical="center" wrapText="1"/>
    </xf>
    <xf numFmtId="188" fontId="13" fillId="2" borderId="0" xfId="0" applyNumberFormat="1" applyFont="1" applyFill="1" applyBorder="1" applyAlignment="1">
      <alignment horizontal="right" vertical="center" wrapText="1"/>
    </xf>
    <xf numFmtId="178" fontId="13" fillId="2" borderId="7" xfId="0" applyNumberFormat="1" applyFont="1" applyFill="1" applyBorder="1" applyAlignment="1">
      <alignment horizontal="right" vertical="center"/>
    </xf>
    <xf numFmtId="178" fontId="13" fillId="2" borderId="4" xfId="0" applyNumberFormat="1" applyFont="1" applyFill="1" applyBorder="1" applyAlignment="1">
      <alignment horizontal="right" vertical="center"/>
    </xf>
    <xf numFmtId="49" fontId="18" fillId="2" borderId="0" xfId="46" applyNumberFormat="1" applyFont="1" applyFill="1" applyBorder="1" applyAlignment="1">
      <alignment horizontal="center" vertical="center"/>
    </xf>
    <xf numFmtId="189" fontId="9" fillId="2" borderId="12" xfId="44" applyNumberFormat="1" applyFont="1" applyFill="1" applyBorder="1" applyAlignment="1">
      <alignment horizontal="right" vertical="center"/>
    </xf>
    <xf numFmtId="189" fontId="9" fillId="2" borderId="6" xfId="0" applyNumberFormat="1" applyFont="1" applyFill="1" applyBorder="1" applyAlignment="1">
      <alignment vertical="center"/>
    </xf>
    <xf numFmtId="189" fontId="9" fillId="2" borderId="7" xfId="0" applyNumberFormat="1" applyFont="1" applyFill="1" applyBorder="1" applyAlignment="1">
      <alignment vertical="center"/>
    </xf>
    <xf numFmtId="189" fontId="9" fillId="2" borderId="7" xfId="0" applyNumberFormat="1" applyFont="1" applyFill="1" applyBorder="1" applyAlignment="1">
      <alignment horizontal="right" vertical="center"/>
    </xf>
    <xf numFmtId="0" fontId="9" fillId="2" borderId="7" xfId="45" applyFont="1" applyFill="1" applyBorder="1" applyAlignment="1" applyProtection="1">
      <alignment horizontal="center" vertical="center" wrapText="1"/>
    </xf>
    <xf numFmtId="0" fontId="9" fillId="2" borderId="3" xfId="0" applyFont="1" applyFill="1" applyBorder="1" applyAlignment="1" applyProtection="1">
      <alignment horizontal="center" vertical="center"/>
      <protection locked="0"/>
    </xf>
    <xf numFmtId="3" fontId="9" fillId="2" borderId="0" xfId="0" applyNumberFormat="1" applyFont="1" applyFill="1" applyAlignment="1">
      <alignment vertical="center"/>
    </xf>
    <xf numFmtId="176" fontId="9" fillId="2" borderId="0" xfId="0" applyNumberFormat="1" applyFont="1" applyFill="1" applyBorder="1" applyAlignment="1" applyProtection="1">
      <alignment vertical="center"/>
      <protection locked="0"/>
    </xf>
    <xf numFmtId="176" fontId="9" fillId="2" borderId="3" xfId="0" applyNumberFormat="1" applyFont="1" applyFill="1" applyBorder="1" applyAlignment="1" applyProtection="1">
      <alignment vertical="center"/>
      <protection locked="0"/>
    </xf>
    <xf numFmtId="176" fontId="9" fillId="3" borderId="0" xfId="0" applyNumberFormat="1" applyFont="1" applyFill="1" applyBorder="1" applyAlignment="1" applyProtection="1">
      <alignment vertical="center"/>
      <protection locked="0"/>
    </xf>
    <xf numFmtId="188" fontId="9" fillId="2" borderId="5" xfId="40" applyNumberFormat="1" applyFont="1" applyFill="1" applyBorder="1" applyAlignment="1">
      <alignment vertical="center"/>
    </xf>
    <xf numFmtId="196" fontId="9" fillId="2" borderId="0" xfId="40" applyNumberFormat="1" applyFont="1" applyFill="1" applyBorder="1" applyAlignment="1">
      <alignment horizontal="right" vertical="center"/>
    </xf>
    <xf numFmtId="196" fontId="9" fillId="2" borderId="0" xfId="40" applyNumberFormat="1" applyFont="1" applyFill="1" applyAlignment="1">
      <alignment horizontal="right" vertical="center"/>
    </xf>
    <xf numFmtId="188" fontId="9" fillId="2" borderId="3" xfId="40" applyNumberFormat="1" applyFont="1" applyFill="1" applyBorder="1" applyAlignment="1">
      <alignment vertical="center"/>
    </xf>
    <xf numFmtId="176" fontId="9" fillId="4" borderId="0" xfId="0" applyNumberFormat="1" applyFont="1" applyFill="1" applyBorder="1" applyAlignment="1" applyProtection="1">
      <alignment vertical="center"/>
      <protection locked="0"/>
    </xf>
    <xf numFmtId="3" fontId="9" fillId="2" borderId="0" xfId="0" applyNumberFormat="1" applyFont="1" applyFill="1" applyBorder="1" applyAlignment="1" applyProtection="1">
      <alignment vertical="center"/>
      <protection locked="0"/>
    </xf>
    <xf numFmtId="176" fontId="9" fillId="2" borderId="4" xfId="0" applyNumberFormat="1" applyFont="1" applyFill="1" applyBorder="1" applyAlignment="1" applyProtection="1">
      <alignment vertical="center"/>
      <protection locked="0"/>
    </xf>
    <xf numFmtId="0" fontId="9" fillId="2" borderId="6" xfId="40" applyFont="1" applyFill="1" applyBorder="1" applyAlignment="1">
      <alignment vertical="center"/>
    </xf>
    <xf numFmtId="176" fontId="9" fillId="4" borderId="7" xfId="0" applyNumberFormat="1" applyFont="1" applyFill="1" applyBorder="1" applyAlignment="1" applyProtection="1">
      <alignment vertical="center"/>
      <protection locked="0"/>
    </xf>
    <xf numFmtId="188" fontId="9" fillId="2" borderId="4" xfId="40" applyNumberFormat="1" applyFont="1" applyFill="1" applyBorder="1" applyAlignment="1">
      <alignment vertical="center"/>
    </xf>
    <xf numFmtId="0" fontId="9" fillId="2" borderId="5" xfId="0" applyFont="1" applyFill="1" applyBorder="1" applyAlignment="1" applyProtection="1">
      <alignment horizontal="center" vertical="center"/>
      <protection locked="0"/>
    </xf>
    <xf numFmtId="3" fontId="9" fillId="2" borderId="1" xfId="0" applyNumberFormat="1" applyFont="1" applyFill="1" applyBorder="1" applyAlignment="1" applyProtection="1">
      <alignment vertical="center"/>
      <protection locked="0"/>
    </xf>
    <xf numFmtId="176" fontId="9" fillId="2" borderId="1" xfId="0" applyNumberFormat="1" applyFont="1" applyFill="1" applyBorder="1" applyAlignment="1" applyProtection="1">
      <alignment vertical="center"/>
      <protection locked="0"/>
    </xf>
    <xf numFmtId="176" fontId="9" fillId="2" borderId="5" xfId="0" applyNumberFormat="1" applyFont="1" applyFill="1" applyBorder="1" applyAlignment="1" applyProtection="1">
      <alignment vertical="center"/>
      <protection locked="0"/>
    </xf>
    <xf numFmtId="196" fontId="9" fillId="2" borderId="14" xfId="40" applyNumberFormat="1" applyFont="1" applyFill="1" applyBorder="1" applyAlignment="1">
      <alignment horizontal="right" vertical="center"/>
    </xf>
    <xf numFmtId="196" fontId="9" fillId="2" borderId="1" xfId="40" applyNumberFormat="1" applyFont="1" applyFill="1" applyBorder="1" applyAlignment="1">
      <alignment horizontal="right" vertical="center"/>
    </xf>
    <xf numFmtId="196" fontId="9" fillId="2" borderId="12" xfId="40" applyNumberFormat="1" applyFont="1" applyFill="1" applyBorder="1" applyAlignment="1">
      <alignment horizontal="right" vertical="center"/>
    </xf>
    <xf numFmtId="0" fontId="9" fillId="2" borderId="4" xfId="0" applyFont="1" applyFill="1" applyBorder="1" applyAlignment="1" applyProtection="1">
      <alignment horizontal="center" vertical="center"/>
      <protection locked="0"/>
    </xf>
    <xf numFmtId="3" fontId="9" fillId="2" borderId="6" xfId="0" applyNumberFormat="1" applyFont="1" applyFill="1" applyBorder="1" applyAlignment="1">
      <alignment vertical="center"/>
    </xf>
    <xf numFmtId="176" fontId="9" fillId="2" borderId="7" xfId="0" applyNumberFormat="1" applyFont="1" applyFill="1" applyBorder="1" applyAlignment="1" applyProtection="1">
      <alignment vertical="center"/>
      <protection locked="0"/>
    </xf>
    <xf numFmtId="196" fontId="9" fillId="2" borderId="6" xfId="40" applyNumberFormat="1" applyFont="1" applyFill="1" applyBorder="1" applyAlignment="1">
      <alignment horizontal="right" vertical="center"/>
    </xf>
    <xf numFmtId="196" fontId="9" fillId="2" borderId="7" xfId="40" applyNumberFormat="1" applyFont="1" applyFill="1" applyBorder="1" applyAlignment="1">
      <alignment horizontal="right" vertical="center"/>
    </xf>
    <xf numFmtId="3" fontId="9" fillId="2" borderId="7" xfId="0" applyNumberFormat="1" applyFont="1" applyFill="1" applyBorder="1" applyAlignment="1">
      <alignment vertical="center"/>
    </xf>
    <xf numFmtId="176" fontId="9" fillId="2" borderId="0" xfId="0" applyNumberFormat="1" applyFont="1" applyFill="1" applyAlignment="1" applyProtection="1">
      <alignment vertical="center"/>
      <protection locked="0"/>
    </xf>
    <xf numFmtId="3" fontId="9" fillId="2" borderId="14" xfId="0" applyNumberFormat="1" applyFont="1" applyFill="1" applyBorder="1" applyAlignment="1">
      <alignment vertical="center" wrapText="1"/>
    </xf>
    <xf numFmtId="195" fontId="9" fillId="2" borderId="1" xfId="0" applyNumberFormat="1" applyFont="1" applyFill="1" applyBorder="1" applyAlignment="1">
      <alignment vertical="center" wrapText="1"/>
    </xf>
    <xf numFmtId="176" fontId="9" fillId="2" borderId="1" xfId="0" applyNumberFormat="1" applyFont="1" applyFill="1" applyBorder="1" applyAlignment="1">
      <alignment vertical="center" wrapText="1"/>
    </xf>
    <xf numFmtId="49" fontId="9" fillId="2" borderId="1" xfId="0" applyNumberFormat="1" applyFont="1" applyFill="1" applyBorder="1" applyAlignment="1">
      <alignment vertical="center" wrapText="1"/>
    </xf>
    <xf numFmtId="178" fontId="9" fillId="2" borderId="1" xfId="0" quotePrefix="1" applyNumberFormat="1" applyFont="1" applyFill="1" applyBorder="1" applyAlignment="1" applyProtection="1">
      <alignment vertical="center" wrapText="1"/>
      <protection locked="0"/>
    </xf>
    <xf numFmtId="188" fontId="9" fillId="2" borderId="1" xfId="40" applyNumberFormat="1" applyFont="1" applyFill="1" applyBorder="1" applyAlignment="1">
      <alignment vertical="center"/>
    </xf>
    <xf numFmtId="0" fontId="9" fillId="2" borderId="12" xfId="0" applyFont="1" applyFill="1" applyBorder="1" applyAlignment="1" applyProtection="1">
      <alignment horizontal="center" vertical="center"/>
      <protection locked="0"/>
    </xf>
    <xf numFmtId="3" fontId="9" fillId="2" borderId="12" xfId="0" applyNumberFormat="1" applyFont="1" applyFill="1" applyBorder="1" applyAlignment="1">
      <alignment vertical="center" wrapText="1"/>
    </xf>
    <xf numFmtId="195" fontId="9" fillId="2" borderId="0" xfId="0" applyNumberFormat="1" applyFont="1" applyFill="1" applyBorder="1" applyAlignment="1">
      <alignment vertical="center" wrapText="1"/>
    </xf>
    <xf numFmtId="176" fontId="9" fillId="2" borderId="0" xfId="0" applyNumberFormat="1" applyFont="1" applyFill="1" applyBorder="1" applyAlignment="1">
      <alignment vertical="center" wrapText="1"/>
    </xf>
    <xf numFmtId="49" fontId="9" fillId="2" borderId="0" xfId="0" applyNumberFormat="1" applyFont="1" applyFill="1" applyBorder="1" applyAlignment="1">
      <alignment vertical="center" wrapText="1"/>
    </xf>
    <xf numFmtId="178" fontId="9" fillId="2" borderId="0" xfId="0" quotePrefix="1" applyNumberFormat="1" applyFont="1" applyFill="1" applyBorder="1" applyAlignment="1" applyProtection="1">
      <alignment vertical="center" wrapText="1"/>
      <protection locked="0"/>
    </xf>
    <xf numFmtId="0" fontId="9" fillId="2" borderId="6" xfId="0" applyFont="1" applyFill="1" applyBorder="1" applyAlignment="1" applyProtection="1">
      <alignment horizontal="center" vertical="center"/>
      <protection locked="0"/>
    </xf>
    <xf numFmtId="3" fontId="9" fillId="2" borderId="6" xfId="0" applyNumberFormat="1" applyFont="1" applyFill="1" applyBorder="1" applyAlignment="1">
      <alignment vertical="center" wrapText="1"/>
    </xf>
    <xf numFmtId="195" fontId="9" fillId="2" borderId="7" xfId="0" applyNumberFormat="1" applyFont="1" applyFill="1" applyBorder="1" applyAlignment="1">
      <alignment vertical="center" wrapText="1"/>
    </xf>
    <xf numFmtId="176" fontId="9" fillId="2" borderId="7" xfId="0" applyNumberFormat="1" applyFont="1" applyFill="1" applyBorder="1" applyAlignment="1">
      <alignment vertical="center" wrapText="1"/>
    </xf>
    <xf numFmtId="49" fontId="9" fillId="2" borderId="7" xfId="0" applyNumberFormat="1" applyFont="1" applyFill="1" applyBorder="1" applyAlignment="1">
      <alignment vertical="center" wrapText="1"/>
    </xf>
    <xf numFmtId="178" fontId="9" fillId="2" borderId="7" xfId="0" applyNumberFormat="1" applyFont="1" applyFill="1" applyBorder="1" applyAlignment="1" applyProtection="1">
      <alignment vertical="center" wrapText="1"/>
      <protection locked="0"/>
    </xf>
    <xf numFmtId="178" fontId="9" fillId="2" borderId="7" xfId="0" quotePrefix="1" applyNumberFormat="1" applyFont="1" applyFill="1" applyBorder="1" applyAlignment="1" applyProtection="1">
      <alignment vertical="center" wrapText="1"/>
      <protection locked="0"/>
    </xf>
    <xf numFmtId="178" fontId="9" fillId="2" borderId="1" xfId="0" quotePrefix="1" applyNumberFormat="1" applyFont="1" applyFill="1" applyBorder="1" applyAlignment="1" applyProtection="1">
      <alignment horizontal="right" vertical="center" wrapText="1"/>
      <protection locked="0"/>
    </xf>
    <xf numFmtId="178" fontId="9" fillId="2" borderId="0" xfId="0" quotePrefix="1" applyNumberFormat="1" applyFont="1" applyFill="1" applyBorder="1" applyAlignment="1" applyProtection="1">
      <alignment horizontal="right" vertical="center" wrapText="1"/>
      <protection locked="0"/>
    </xf>
    <xf numFmtId="178" fontId="9" fillId="2" borderId="7" xfId="0" applyNumberFormat="1" applyFont="1" applyFill="1" applyBorder="1" applyAlignment="1" applyProtection="1">
      <alignment horizontal="right" vertical="center" wrapText="1"/>
      <protection locked="0"/>
    </xf>
    <xf numFmtId="178" fontId="9" fillId="2" borderId="7" xfId="0" quotePrefix="1" applyNumberFormat="1" applyFont="1" applyFill="1" applyBorder="1" applyAlignment="1" applyProtection="1">
      <alignment horizontal="right" vertical="center" wrapText="1"/>
      <protection locked="0"/>
    </xf>
    <xf numFmtId="3" fontId="9" fillId="3" borderId="14" xfId="0" applyNumberFormat="1" applyFont="1" applyFill="1" applyBorder="1" applyAlignment="1">
      <alignment vertical="center"/>
    </xf>
    <xf numFmtId="3" fontId="9" fillId="3" borderId="12" xfId="0" applyNumberFormat="1" applyFont="1" applyFill="1" applyBorder="1" applyAlignment="1">
      <alignment vertical="center"/>
    </xf>
    <xf numFmtId="3" fontId="9" fillId="4" borderId="12" xfId="0" applyNumberFormat="1" applyFont="1" applyFill="1" applyBorder="1" applyAlignment="1">
      <alignment vertical="center"/>
    </xf>
    <xf numFmtId="3" fontId="9" fillId="2" borderId="12" xfId="40" applyNumberFormat="1" applyFont="1" applyFill="1" applyBorder="1" applyAlignment="1">
      <alignment vertical="center"/>
    </xf>
    <xf numFmtId="3" fontId="9" fillId="4" borderId="6" xfId="0" applyNumberFormat="1" applyFont="1" applyFill="1" applyBorder="1" applyAlignment="1" applyProtection="1">
      <alignment vertical="center"/>
      <protection locked="0"/>
    </xf>
    <xf numFmtId="3" fontId="9" fillId="2" borderId="14" xfId="40" applyNumberFormat="1" applyFont="1" applyFill="1" applyBorder="1" applyAlignment="1">
      <alignment vertical="center"/>
    </xf>
    <xf numFmtId="3" fontId="9" fillId="4" borderId="12" xfId="0" applyNumberFormat="1" applyFont="1" applyFill="1" applyBorder="1" applyAlignment="1" applyProtection="1">
      <alignment vertical="center"/>
      <protection locked="0"/>
    </xf>
    <xf numFmtId="3" fontId="9" fillId="4" borderId="6" xfId="0" applyNumberFormat="1" applyFont="1" applyFill="1" applyBorder="1" applyAlignment="1">
      <alignment vertical="center"/>
    </xf>
    <xf numFmtId="3" fontId="9" fillId="2" borderId="14" xfId="0" applyNumberFormat="1" applyFont="1" applyFill="1" applyBorder="1" applyAlignment="1">
      <alignment vertical="center"/>
    </xf>
    <xf numFmtId="3" fontId="9" fillId="2" borderId="12" xfId="0" applyNumberFormat="1" applyFont="1" applyFill="1" applyBorder="1" applyAlignment="1">
      <alignment vertical="center"/>
    </xf>
    <xf numFmtId="3" fontId="9" fillId="2" borderId="12" xfId="0" applyNumberFormat="1" applyFont="1" applyFill="1" applyBorder="1" applyAlignment="1" applyProtection="1">
      <alignment vertical="center"/>
      <protection locked="0"/>
    </xf>
    <xf numFmtId="3" fontId="9" fillId="2" borderId="14" xfId="0" applyNumberFormat="1" applyFont="1" applyFill="1" applyBorder="1" applyAlignment="1" applyProtection="1">
      <alignment vertical="center"/>
      <protection locked="0"/>
    </xf>
    <xf numFmtId="0" fontId="9" fillId="2" borderId="0" xfId="0" applyFont="1" applyFill="1">
      <alignment vertical="center"/>
    </xf>
    <xf numFmtId="0" fontId="4" fillId="2" borderId="0" xfId="0" applyFont="1" applyFill="1" applyAlignment="1">
      <alignment horizontal="centerContinuous" vertical="center"/>
    </xf>
    <xf numFmtId="0" fontId="18"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3" fillId="2" borderId="0" xfId="0" applyFont="1" applyFill="1" applyAlignment="1">
      <alignment horizontal="centerContinuous" vertical="center"/>
    </xf>
    <xf numFmtId="2" fontId="13"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43"/>
    </xf>
    <xf numFmtId="0" fontId="18" fillId="2" borderId="0" xfId="0" applyFont="1" applyFill="1" applyAlignment="1">
      <alignment horizontal="right" vertical="center"/>
    </xf>
    <xf numFmtId="0" fontId="18" fillId="2" borderId="0" xfId="0" applyFont="1" applyFill="1" applyAlignment="1">
      <alignment horizontal="centerContinuous"/>
    </xf>
    <xf numFmtId="49" fontId="9" fillId="2" borderId="0" xfId="0" applyNumberFormat="1" applyFont="1" applyFill="1" applyAlignment="1" applyProtection="1">
      <alignment horizontal="left" vertical="center" indent="44"/>
      <protection locked="0"/>
    </xf>
    <xf numFmtId="2" fontId="4" fillId="2" borderId="0" xfId="46" applyNumberFormat="1" applyFont="1" applyFill="1" applyAlignment="1">
      <alignment horizontal="left" vertical="center"/>
    </xf>
    <xf numFmtId="0" fontId="9" fillId="2" borderId="0" xfId="46" applyFont="1" applyFill="1"/>
    <xf numFmtId="0" fontId="9" fillId="2" borderId="0" xfId="45" applyFont="1" applyFill="1" applyAlignment="1"/>
    <xf numFmtId="0" fontId="10" fillId="2" borderId="0" xfId="45" applyFont="1" applyFill="1" applyAlignment="1">
      <alignment horizontal="right"/>
    </xf>
    <xf numFmtId="0" fontId="9" fillId="2" borderId="0" xfId="44" applyFont="1" applyFill="1" applyAlignment="1">
      <alignment horizontal="centerContinuous"/>
    </xf>
    <xf numFmtId="0" fontId="30" fillId="2" borderId="0" xfId="44" applyFont="1" applyFill="1" applyAlignment="1">
      <alignment horizontal="centerContinuous" vertical="center"/>
    </xf>
    <xf numFmtId="0" fontId="9" fillId="2" borderId="0" xfId="44" applyFont="1" applyFill="1" applyAlignment="1">
      <alignment horizontal="centerContinuous" vertical="center"/>
    </xf>
    <xf numFmtId="0" fontId="18" fillId="2" borderId="0" xfId="44" applyFont="1" applyFill="1" applyAlignment="1">
      <alignment horizontal="centerContinuous" vertical="center"/>
    </xf>
    <xf numFmtId="0" fontId="9" fillId="2" borderId="0" xfId="44" applyFont="1" applyFill="1"/>
    <xf numFmtId="49" fontId="9" fillId="2" borderId="0" xfId="44" applyNumberFormat="1" applyFont="1" applyFill="1" applyBorder="1" applyAlignment="1">
      <alignment horizontal="left" vertical="center"/>
    </xf>
    <xf numFmtId="0" fontId="18" fillId="2" borderId="0" xfId="44" applyFont="1" applyFill="1" applyAlignment="1">
      <alignment vertical="center"/>
    </xf>
    <xf numFmtId="0" fontId="16" fillId="2" borderId="0" xfId="0" applyFont="1" applyFill="1" applyAlignment="1">
      <alignment vertical="center"/>
    </xf>
    <xf numFmtId="0" fontId="9" fillId="2" borderId="0" xfId="0" applyFont="1" applyFill="1" applyAlignment="1">
      <alignment horizontal="centerContinuous"/>
    </xf>
    <xf numFmtId="0" fontId="9" fillId="2" borderId="0" xfId="0" applyFont="1" applyFill="1" applyAlignment="1">
      <alignment horizontal="left" vertical="center"/>
    </xf>
    <xf numFmtId="0" fontId="10" fillId="2" borderId="0" xfId="0" applyFont="1" applyFill="1" applyBorder="1" applyAlignment="1">
      <alignment horizontal="right" vertical="center"/>
    </xf>
    <xf numFmtId="0" fontId="4" fillId="2" borderId="0" xfId="40" applyFont="1" applyFill="1" applyAlignment="1">
      <alignment horizontal="centerContinuous"/>
    </xf>
    <xf numFmtId="0" fontId="9" fillId="2" borderId="0" xfId="40" applyFont="1" applyFill="1" applyAlignment="1">
      <alignment horizontal="centerContinuous"/>
    </xf>
    <xf numFmtId="0" fontId="9" fillId="2" borderId="0" xfId="40" applyFont="1" applyFill="1" applyAlignment="1">
      <alignment horizontal="centerContinuous" vertical="center"/>
    </xf>
    <xf numFmtId="0" fontId="11" fillId="2" borderId="0" xfId="40" applyFont="1" applyFill="1" applyAlignment="1">
      <alignment horizontal="centerContinuous" vertical="center"/>
    </xf>
    <xf numFmtId="0" fontId="10" fillId="2" borderId="0" xfId="40" applyFont="1" applyFill="1" applyAlignment="1">
      <alignment horizontal="centerContinuous" vertical="center"/>
    </xf>
    <xf numFmtId="0" fontId="13" fillId="2" borderId="0" xfId="40" applyFont="1" applyFill="1" applyAlignment="1">
      <alignment horizontal="centerContinuous" vertical="center"/>
    </xf>
    <xf numFmtId="0" fontId="9" fillId="2" borderId="0" xfId="40" applyFont="1" applyFill="1" applyAlignment="1">
      <alignment horizontal="left" indent="36"/>
    </xf>
    <xf numFmtId="0" fontId="9" fillId="0" borderId="0" xfId="0" applyFont="1">
      <alignment vertical="center"/>
    </xf>
    <xf numFmtId="0" fontId="4" fillId="2" borderId="0" xfId="40" applyFont="1" applyFill="1" applyAlignment="1">
      <alignment horizontal="center"/>
    </xf>
    <xf numFmtId="0" fontId="9" fillId="2" borderId="0" xfId="40" applyFont="1" applyFill="1" applyAlignment="1">
      <alignment horizontal="center"/>
    </xf>
    <xf numFmtId="0" fontId="9" fillId="2" borderId="0" xfId="40" applyFont="1" applyFill="1" applyAlignment="1">
      <alignment horizontal="center" vertical="center"/>
    </xf>
    <xf numFmtId="0" fontId="11" fillId="2" borderId="0" xfId="40" applyFont="1" applyFill="1" applyAlignment="1">
      <alignment horizontal="center" vertical="center"/>
    </xf>
    <xf numFmtId="0" fontId="10" fillId="2" borderId="0" xfId="40" applyFont="1" applyFill="1" applyAlignment="1">
      <alignment horizontal="center" vertical="center"/>
    </xf>
    <xf numFmtId="0" fontId="13" fillId="2" borderId="0" xfId="40" applyFont="1" applyFill="1" applyAlignment="1">
      <alignment horizontal="center" vertical="center"/>
    </xf>
    <xf numFmtId="0" fontId="4" fillId="2" borderId="0" xfId="40" applyFont="1" applyFill="1" applyAlignment="1">
      <alignment horizontal="left" indent="31"/>
    </xf>
    <xf numFmtId="49" fontId="12" fillId="2" borderId="0" xfId="40" applyNumberFormat="1" applyFont="1" applyFill="1" applyAlignment="1">
      <alignment horizontal="center" vertical="center"/>
    </xf>
    <xf numFmtId="0" fontId="9" fillId="2" borderId="0" xfId="40" applyFont="1" applyFill="1" applyAlignment="1">
      <alignment horizontal="left" indent="38"/>
    </xf>
    <xf numFmtId="0" fontId="4" fillId="2" borderId="0" xfId="42" applyFont="1" applyFill="1" applyAlignment="1" applyProtection="1">
      <alignment horizontal="centerContinuous" vertical="center"/>
      <protection locked="0"/>
    </xf>
    <xf numFmtId="0" fontId="9" fillId="2" borderId="0" xfId="42" quotePrefix="1" applyFont="1" applyFill="1" applyAlignment="1" applyProtection="1">
      <alignment horizontal="left"/>
      <protection locked="0"/>
    </xf>
    <xf numFmtId="2" fontId="4" fillId="2" borderId="0" xfId="41" applyNumberFormat="1" applyFont="1" applyFill="1" applyBorder="1" applyAlignment="1">
      <alignment horizontal="center" vertical="center"/>
    </xf>
    <xf numFmtId="0" fontId="9" fillId="2" borderId="0" xfId="41" applyFont="1" applyFill="1" applyBorder="1" applyAlignment="1">
      <alignment horizontal="center" vertical="center"/>
    </xf>
    <xf numFmtId="0" fontId="9" fillId="2" borderId="7" xfId="41" applyFont="1" applyFill="1" applyBorder="1" applyAlignment="1">
      <alignment horizontal="center" vertical="center"/>
    </xf>
    <xf numFmtId="0" fontId="9" fillId="2" borderId="0" xfId="41"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2" fontId="9" fillId="2" borderId="0" xfId="0" applyNumberFormat="1" applyFont="1" applyFill="1" applyBorder="1" applyAlignment="1">
      <alignment horizontal="left" vertical="center"/>
    </xf>
    <xf numFmtId="49"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49" fontId="9" fillId="2" borderId="0" xfId="32" applyNumberFormat="1" applyFont="1" applyFill="1" applyAlignment="1" applyProtection="1">
      <alignment horizontal="centerContinuous"/>
      <protection locked="0"/>
    </xf>
    <xf numFmtId="0" fontId="18" fillId="2" borderId="0" xfId="32" applyFont="1" applyFill="1" applyAlignment="1">
      <alignment horizontal="centerContinuous" vertical="center"/>
    </xf>
    <xf numFmtId="0" fontId="13" fillId="2" borderId="0" xfId="32" applyFont="1" applyFill="1" applyAlignment="1">
      <alignment horizontal="centerContinuous" vertical="center"/>
    </xf>
    <xf numFmtId="0" fontId="9" fillId="2" borderId="0" xfId="32" applyFont="1" applyFill="1" applyAlignment="1">
      <alignment horizontal="centerContinuous" vertical="center"/>
    </xf>
    <xf numFmtId="0" fontId="39" fillId="2" borderId="0" xfId="32" applyFont="1" applyFill="1" applyAlignment="1">
      <alignment vertical="center"/>
    </xf>
    <xf numFmtId="2" fontId="13"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3" xfId="0" applyFont="1" applyFill="1" applyBorder="1" applyAlignment="1">
      <alignment horizontal="centerContinuous" vertical="center"/>
    </xf>
    <xf numFmtId="0" fontId="10" fillId="2" borderId="0" xfId="0" applyFont="1" applyFill="1" applyBorder="1" applyAlignment="1">
      <alignment horizontal="centerContinuous" vertical="center"/>
    </xf>
    <xf numFmtId="1" fontId="10" fillId="2" borderId="3" xfId="0" applyNumberFormat="1" applyFont="1" applyFill="1" applyBorder="1" applyAlignment="1">
      <alignment horizontal="centerContinuous" vertical="center"/>
    </xf>
    <xf numFmtId="3" fontId="10" fillId="2" borderId="3" xfId="0" applyNumberFormat="1" applyFont="1" applyFill="1" applyBorder="1" applyAlignment="1">
      <alignment horizontal="centerContinuous" vertical="center"/>
    </xf>
    <xf numFmtId="3" fontId="10" fillId="2" borderId="0" xfId="0" applyNumberFormat="1" applyFont="1" applyFill="1" applyBorder="1" applyAlignment="1">
      <alignment horizontal="centerContinuous" vertical="center"/>
    </xf>
    <xf numFmtId="0" fontId="10" fillId="2" borderId="16" xfId="0" applyFont="1" applyFill="1" applyBorder="1" applyAlignment="1">
      <alignment horizontal="center" vertical="center"/>
    </xf>
    <xf numFmtId="3" fontId="10" fillId="2" borderId="5" xfId="0" applyNumberFormat="1" applyFont="1" applyFill="1" applyBorder="1" applyAlignment="1">
      <alignment horizontal="center" vertical="center"/>
    </xf>
    <xf numFmtId="1" fontId="10" fillId="2" borderId="5"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3" fontId="10" fillId="2" borderId="3" xfId="0" applyNumberFormat="1" applyFont="1" applyFill="1" applyBorder="1" applyAlignment="1">
      <alignment horizontal="center" vertical="center"/>
    </xf>
    <xf numFmtId="1" fontId="10" fillId="2" borderId="3" xfId="0" applyNumberFormat="1" applyFont="1" applyFill="1" applyBorder="1" applyAlignment="1">
      <alignment horizontal="center" vertical="center"/>
    </xf>
    <xf numFmtId="3" fontId="10" fillId="2" borderId="0" xfId="0" applyNumberFormat="1" applyFont="1" applyFill="1" applyBorder="1" applyAlignment="1">
      <alignment horizontal="center" vertical="center"/>
    </xf>
    <xf numFmtId="0" fontId="10" fillId="2" borderId="15" xfId="0" applyFont="1" applyFill="1" applyBorder="1" applyAlignment="1">
      <alignment vertical="center"/>
    </xf>
    <xf numFmtId="0" fontId="10" fillId="2" borderId="5" xfId="0" applyFont="1" applyFill="1" applyBorder="1" applyAlignment="1">
      <alignment horizontal="right" vertical="center"/>
    </xf>
    <xf numFmtId="49" fontId="18" fillId="2" borderId="11" xfId="0" applyNumberFormat="1" applyFont="1" applyFill="1" applyBorder="1" applyAlignment="1">
      <alignment horizontal="right" vertical="center"/>
    </xf>
    <xf numFmtId="49" fontId="18" fillId="2" borderId="10" xfId="0" applyNumberFormat="1" applyFont="1" applyFill="1" applyBorder="1" applyAlignment="1">
      <alignment horizontal="right" vertical="center"/>
    </xf>
    <xf numFmtId="0" fontId="10" fillId="2" borderId="14"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6"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0" fontId="9" fillId="2" borderId="14" xfId="40" applyFont="1" applyFill="1" applyBorder="1" applyAlignment="1">
      <alignment horizontal="center" vertical="center"/>
    </xf>
    <xf numFmtId="0" fontId="9" fillId="2" borderId="12" xfId="40" applyFont="1" applyFill="1" applyBorder="1" applyAlignment="1">
      <alignment horizontal="center" vertical="center"/>
    </xf>
    <xf numFmtId="0" fontId="9" fillId="2" borderId="6" xfId="40" applyFont="1" applyFill="1" applyBorder="1" applyAlignment="1">
      <alignment horizontal="center" vertical="center"/>
    </xf>
    <xf numFmtId="49" fontId="12" fillId="2" borderId="0" xfId="0" applyNumberFormat="1" applyFont="1" applyFill="1" applyAlignment="1" applyProtection="1">
      <alignment horizontal="center" vertical="center" wrapText="1"/>
      <protection locked="0"/>
    </xf>
    <xf numFmtId="0" fontId="13" fillId="2" borderId="3" xfId="0" applyFont="1" applyFill="1" applyBorder="1" applyAlignment="1">
      <alignment horizontal="center" vertical="center"/>
    </xf>
    <xf numFmtId="49" fontId="12" fillId="2" borderId="0" xfId="0" quotePrefix="1" applyNumberFormat="1" applyFont="1" applyFill="1" applyAlignment="1" applyProtection="1">
      <alignment horizontal="center" vertical="center" wrapText="1"/>
      <protection locked="0"/>
    </xf>
    <xf numFmtId="0" fontId="12" fillId="2" borderId="0" xfId="0" quotePrefix="1" applyNumberFormat="1" applyFont="1" applyFill="1" applyAlignment="1" applyProtection="1">
      <alignment horizontal="center" vertical="center" wrapText="1"/>
      <protection locked="0"/>
    </xf>
    <xf numFmtId="177" fontId="12" fillId="2" borderId="0" xfId="0" quotePrefix="1" applyNumberFormat="1" applyFont="1" applyFill="1" applyAlignment="1" applyProtection="1">
      <alignment horizontal="center" vertical="center" wrapText="1"/>
      <protection locked="0"/>
    </xf>
    <xf numFmtId="0" fontId="13" fillId="2" borderId="4" xfId="0" applyFont="1" applyFill="1" applyBorder="1" applyAlignment="1">
      <alignment horizontal="center" vertical="center"/>
    </xf>
    <xf numFmtId="49" fontId="12" fillId="2" borderId="7" xfId="0" applyNumberFormat="1" applyFont="1" applyFill="1" applyBorder="1" applyAlignment="1">
      <alignment horizontal="center" vertical="center" wrapText="1"/>
    </xf>
    <xf numFmtId="2" fontId="12" fillId="2" borderId="7" xfId="0" applyNumberFormat="1" applyFont="1" applyFill="1" applyBorder="1" applyAlignment="1">
      <alignment horizontal="center" vertical="center" wrapText="1"/>
    </xf>
    <xf numFmtId="176" fontId="40" fillId="2" borderId="0" xfId="0" applyNumberFormat="1" applyFont="1" applyFill="1" applyBorder="1" applyAlignment="1" applyProtection="1">
      <alignment vertical="center"/>
      <protection locked="0"/>
    </xf>
    <xf numFmtId="176" fontId="40" fillId="2" borderId="4" xfId="0" applyNumberFormat="1" applyFont="1" applyFill="1" applyBorder="1" applyAlignment="1" applyProtection="1">
      <alignment vertical="center"/>
      <protection locked="0"/>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3" fillId="2" borderId="3" xfId="0" applyNumberFormat="1" applyFont="1" applyFill="1" applyBorder="1" applyProtection="1">
      <alignment vertical="center"/>
      <protection locked="0"/>
    </xf>
    <xf numFmtId="176" fontId="13" fillId="2" borderId="0" xfId="0" applyNumberFormat="1" applyFont="1" applyFill="1" applyProtection="1">
      <alignment vertical="center"/>
      <protection locked="0"/>
    </xf>
    <xf numFmtId="0" fontId="13" fillId="2" borderId="0" xfId="0" applyFont="1" applyFill="1">
      <alignment vertical="center"/>
    </xf>
    <xf numFmtId="0" fontId="10" fillId="2" borderId="0" xfId="0" applyFont="1" applyFill="1" applyAlignment="1" applyProtection="1">
      <alignment horizontal="center" vertical="center"/>
      <protection locked="0"/>
    </xf>
    <xf numFmtId="0" fontId="18"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8"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3" fillId="2" borderId="3" xfId="32" applyNumberFormat="1" applyFont="1" applyFill="1" applyBorder="1" applyProtection="1">
      <alignment vertical="center"/>
      <protection locked="0"/>
    </xf>
    <xf numFmtId="49" fontId="18"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8" fillId="2" borderId="12" xfId="32" applyFont="1" applyFill="1" applyBorder="1" applyAlignment="1" applyProtection="1">
      <alignment horizontal="center" vertical="center" wrapText="1"/>
      <protection locked="0"/>
    </xf>
    <xf numFmtId="188" fontId="13" fillId="2" borderId="3" xfId="32" applyNumberFormat="1" applyFont="1" applyFill="1" applyBorder="1" applyProtection="1">
      <alignment vertical="center"/>
      <protection locked="0"/>
    </xf>
    <xf numFmtId="0" fontId="18" fillId="2" borderId="0" xfId="32" applyFont="1" applyFill="1" applyAlignment="1" applyProtection="1">
      <alignment horizontal="center" vertical="center" wrapText="1"/>
      <protection locked="0"/>
    </xf>
    <xf numFmtId="0" fontId="18"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3"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8" fillId="2" borderId="14"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91" fontId="10" fillId="2" borderId="1" xfId="32" applyNumberFormat="1" applyFont="1" applyFill="1" applyBorder="1" applyProtection="1">
      <alignment vertical="center"/>
      <protection locked="0"/>
    </xf>
    <xf numFmtId="0" fontId="18" fillId="2" borderId="12" xfId="0" applyFont="1" applyFill="1" applyBorder="1" applyAlignment="1" applyProtection="1">
      <alignment horizontal="center" vertical="center" wrapText="1"/>
      <protection locked="0"/>
    </xf>
    <xf numFmtId="176" fontId="13" fillId="2" borderId="4" xfId="0" applyNumberFormat="1" applyFont="1" applyFill="1" applyBorder="1" applyProtection="1">
      <alignment vertical="center"/>
      <protection locked="0"/>
    </xf>
    <xf numFmtId="0" fontId="18" fillId="2" borderId="14"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8" fillId="2" borderId="7" xfId="0" applyFont="1" applyFill="1" applyBorder="1" applyAlignment="1" applyProtection="1">
      <alignment horizontal="center" vertical="center" wrapText="1"/>
      <protection locked="0"/>
    </xf>
    <xf numFmtId="176" fontId="13" fillId="2" borderId="7" xfId="0" applyNumberFormat="1" applyFont="1" applyFill="1" applyBorder="1" applyProtection="1">
      <alignment vertical="center"/>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8"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2" fillId="2" borderId="12" xfId="0" quotePrefix="1" applyFont="1" applyFill="1" applyBorder="1" applyAlignment="1" applyProtection="1">
      <alignment horizontal="center" vertical="center" wrapText="1"/>
      <protection locked="0"/>
    </xf>
    <xf numFmtId="0" fontId="12" fillId="2" borderId="6" xfId="0" quotePrefix="1" applyFont="1" applyFill="1" applyBorder="1" applyAlignment="1" applyProtection="1">
      <alignment horizontal="center" vertical="center" wrapText="1"/>
      <protection locked="0"/>
    </xf>
    <xf numFmtId="41" fontId="13" fillId="2" borderId="0" xfId="0" applyNumberFormat="1" applyFont="1" applyFill="1">
      <alignment vertical="center"/>
    </xf>
    <xf numFmtId="41" fontId="13" fillId="2" borderId="6" xfId="0" applyNumberFormat="1" applyFont="1" applyFill="1" applyBorder="1">
      <alignment vertical="center"/>
    </xf>
    <xf numFmtId="41" fontId="13" fillId="2" borderId="7" xfId="0" applyNumberFormat="1" applyFont="1" applyFill="1" applyBorder="1">
      <alignment vertical="center"/>
    </xf>
    <xf numFmtId="220" fontId="13" fillId="2" borderId="7" xfId="0" applyNumberFormat="1" applyFont="1" applyFill="1" applyBorder="1">
      <alignment vertical="center"/>
    </xf>
    <xf numFmtId="220" fontId="13" fillId="2" borderId="6" xfId="0" applyNumberFormat="1" applyFont="1" applyFill="1" applyBorder="1">
      <alignment vertical="center"/>
    </xf>
    <xf numFmtId="41" fontId="13" fillId="2" borderId="14" xfId="0" applyNumberFormat="1" applyFont="1" applyFill="1" applyBorder="1">
      <alignment vertical="center"/>
    </xf>
    <xf numFmtId="41" fontId="13" fillId="2" borderId="1" xfId="0" applyNumberFormat="1" applyFont="1" applyFill="1" applyBorder="1">
      <alignment vertical="center"/>
    </xf>
    <xf numFmtId="41" fontId="13" fillId="2" borderId="12" xfId="0" applyNumberFormat="1" applyFont="1" applyFill="1" applyBorder="1">
      <alignment vertical="center"/>
    </xf>
    <xf numFmtId="41" fontId="13" fillId="2" borderId="0" xfId="0" applyNumberFormat="1" applyFont="1" applyFill="1" applyAlignment="1">
      <alignment horizontal="right" vertical="center"/>
    </xf>
    <xf numFmtId="220" fontId="13" fillId="2" borderId="0" xfId="0" applyNumberFormat="1" applyFont="1" applyFill="1" applyAlignment="1">
      <alignment horizontal="right" vertical="center"/>
    </xf>
    <xf numFmtId="220" fontId="13" fillId="2" borderId="12" xfId="0" applyNumberFormat="1" applyFont="1" applyFill="1" applyBorder="1">
      <alignment vertical="center"/>
    </xf>
    <xf numFmtId="0" fontId="9" fillId="2" borderId="3" xfId="42" quotePrefix="1" applyFont="1" applyFill="1" applyBorder="1" applyAlignment="1" applyProtection="1">
      <alignment horizontal="center" vertical="center"/>
      <protection locked="0"/>
    </xf>
    <xf numFmtId="0" fontId="9" fillId="2" borderId="3" xfId="42" applyFont="1" applyFill="1" applyBorder="1" applyAlignment="1" applyProtection="1">
      <alignment horizontal="center" vertical="center"/>
      <protection locked="0"/>
    </xf>
    <xf numFmtId="0" fontId="9" fillId="2" borderId="4" xfId="42" quotePrefix="1" applyFont="1" applyFill="1" applyBorder="1" applyAlignment="1" applyProtection="1">
      <alignment horizontal="center" vertical="center"/>
      <protection locked="0"/>
    </xf>
    <xf numFmtId="176" fontId="40" fillId="2" borderId="7" xfId="0" applyNumberFormat="1" applyFont="1" applyFill="1" applyBorder="1" applyAlignment="1" applyProtection="1">
      <alignment vertical="center"/>
      <protection locked="0"/>
    </xf>
    <xf numFmtId="0" fontId="10" fillId="2" borderId="5" xfId="40" applyFont="1" applyFill="1" applyBorder="1" applyAlignment="1">
      <alignment horizontal="center" vertical="center"/>
    </xf>
    <xf numFmtId="0" fontId="10" fillId="2" borderId="4" xfId="40" applyFont="1" applyFill="1" applyBorder="1" applyAlignment="1">
      <alignment horizontal="center" vertical="center"/>
    </xf>
    <xf numFmtId="14" fontId="10" fillId="2" borderId="9"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wrapText="1"/>
    </xf>
    <xf numFmtId="0" fontId="40" fillId="2" borderId="14" xfId="40" applyFont="1" applyFill="1" applyBorder="1" applyAlignment="1">
      <alignment horizontal="center" vertical="center"/>
    </xf>
    <xf numFmtId="0" fontId="40" fillId="2" borderId="12" xfId="40" applyFont="1" applyFill="1" applyBorder="1" applyAlignment="1">
      <alignment horizontal="center" vertical="center"/>
    </xf>
    <xf numFmtId="0" fontId="40" fillId="2" borderId="6" xfId="40" applyFont="1" applyFill="1" applyBorder="1" applyAlignment="1">
      <alignment horizontal="center" vertical="center"/>
    </xf>
    <xf numFmtId="3" fontId="40" fillId="2" borderId="12" xfId="0" applyNumberFormat="1" applyFont="1" applyFill="1" applyBorder="1" applyAlignment="1" applyProtection="1">
      <alignment vertical="center"/>
      <protection locked="0"/>
    </xf>
    <xf numFmtId="3" fontId="40" fillId="2" borderId="6" xfId="0" applyNumberFormat="1" applyFont="1" applyFill="1" applyBorder="1" applyAlignment="1" applyProtection="1">
      <alignment vertical="center"/>
      <protection locked="0"/>
    </xf>
    <xf numFmtId="3" fontId="40" fillId="2" borderId="12" xfId="0" applyNumberFormat="1" applyFont="1" applyFill="1" applyBorder="1" applyAlignment="1">
      <alignment vertical="center" wrapText="1"/>
    </xf>
    <xf numFmtId="195" fontId="40" fillId="2" borderId="0" xfId="0" applyNumberFormat="1" applyFont="1" applyFill="1" applyBorder="1" applyAlignment="1">
      <alignment vertical="center" wrapText="1"/>
    </xf>
    <xf numFmtId="176" fontId="40" fillId="2" borderId="0" xfId="0" applyNumberFormat="1" applyFont="1" applyFill="1" applyBorder="1" applyAlignment="1">
      <alignment vertical="center" wrapText="1"/>
    </xf>
    <xf numFmtId="3" fontId="40" fillId="2" borderId="6" xfId="0" applyNumberFormat="1" applyFont="1" applyFill="1" applyBorder="1" applyAlignment="1">
      <alignment vertical="center" wrapText="1"/>
    </xf>
    <xf numFmtId="195" fontId="40" fillId="2" borderId="7" xfId="0" applyNumberFormat="1" applyFont="1" applyFill="1" applyBorder="1" applyAlignment="1">
      <alignment vertical="center" wrapText="1"/>
    </xf>
    <xf numFmtId="176" fontId="40" fillId="2" borderId="7" xfId="0" applyNumberFormat="1" applyFont="1" applyFill="1" applyBorder="1" applyAlignment="1">
      <alignment vertical="center" wrapText="1"/>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4" xfId="0" applyNumberFormat="1" applyFont="1" applyFill="1" applyBorder="1">
      <alignment vertical="center"/>
    </xf>
    <xf numFmtId="49" fontId="18" fillId="2" borderId="0" xfId="0" applyNumberFormat="1" applyFont="1" applyFill="1" applyAlignment="1">
      <alignment horizontal="right" vertical="center" wrapText="1"/>
    </xf>
    <xf numFmtId="0" fontId="18" fillId="2" borderId="12"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8" fillId="2" borderId="6" xfId="0" quotePrefix="1" applyFont="1" applyFill="1" applyBorder="1" applyAlignment="1" applyProtection="1">
      <alignment horizontal="center" vertical="center" wrapText="1"/>
      <protection locked="0"/>
    </xf>
    <xf numFmtId="176" fontId="9" fillId="2" borderId="0" xfId="46" applyNumberFormat="1" applyFont="1" applyFill="1" applyBorder="1" applyAlignment="1">
      <alignment horizontal="right" vertical="center"/>
    </xf>
    <xf numFmtId="176" fontId="9" fillId="2" borderId="13" xfId="46" applyNumberFormat="1" applyFont="1" applyFill="1" applyBorder="1" applyAlignment="1">
      <alignment horizontal="right" vertical="center"/>
    </xf>
    <xf numFmtId="176" fontId="9" fillId="2" borderId="0" xfId="46" applyNumberFormat="1" applyFont="1" applyFill="1" applyBorder="1" applyAlignment="1" applyProtection="1">
      <alignment horizontal="right" vertical="center"/>
    </xf>
    <xf numFmtId="176" fontId="9" fillId="2" borderId="13" xfId="46" applyNumberFormat="1" applyFont="1" applyFill="1" applyBorder="1" applyAlignment="1" applyProtection="1">
      <alignment horizontal="right" vertical="center"/>
    </xf>
    <xf numFmtId="176" fontId="9" fillId="2" borderId="0" xfId="46" applyNumberFormat="1" applyFont="1" applyFill="1" applyAlignment="1">
      <alignment horizontal="right" vertical="center"/>
    </xf>
    <xf numFmtId="176" fontId="9" fillId="2" borderId="0" xfId="46" applyNumberFormat="1" applyFont="1" applyFill="1" applyAlignment="1" applyProtection="1">
      <alignment horizontal="right" vertical="center"/>
    </xf>
    <xf numFmtId="176" fontId="9" fillId="2" borderId="7" xfId="46" applyNumberFormat="1" applyFont="1" applyFill="1" applyBorder="1" applyAlignment="1">
      <alignment horizontal="right" vertical="center"/>
    </xf>
    <xf numFmtId="176" fontId="9" fillId="2" borderId="17" xfId="46" applyNumberFormat="1" applyFont="1" applyFill="1" applyBorder="1" applyAlignment="1">
      <alignment horizontal="right" vertical="center"/>
    </xf>
    <xf numFmtId="176" fontId="9" fillId="2" borderId="7" xfId="46" applyNumberFormat="1" applyFont="1" applyFill="1" applyBorder="1" applyAlignment="1" applyProtection="1">
      <alignment horizontal="right" vertical="center"/>
    </xf>
    <xf numFmtId="176" fontId="9" fillId="2" borderId="17" xfId="46" applyNumberFormat="1" applyFont="1" applyFill="1" applyBorder="1" applyAlignment="1" applyProtection="1">
      <alignment horizontal="right" vertical="center"/>
    </xf>
    <xf numFmtId="176" fontId="13" fillId="2" borderId="0" xfId="47" applyNumberFormat="1" applyFont="1" applyFill="1" applyBorder="1" applyAlignment="1" applyProtection="1">
      <alignment horizontal="right" vertical="center"/>
    </xf>
    <xf numFmtId="176" fontId="13" fillId="2" borderId="7" xfId="47" applyNumberFormat="1" applyFont="1" applyFill="1" applyBorder="1" applyAlignment="1" applyProtection="1">
      <alignment horizontal="right" vertical="center"/>
    </xf>
    <xf numFmtId="176" fontId="13" fillId="2" borderId="17" xfId="47" applyNumberFormat="1" applyFont="1" applyFill="1" applyBorder="1" applyAlignment="1" applyProtection="1">
      <alignment horizontal="right" vertical="center"/>
    </xf>
    <xf numFmtId="3" fontId="13" fillId="2" borderId="0" xfId="47" applyNumberFormat="1" applyFont="1" applyFill="1" applyBorder="1" applyAlignment="1" applyProtection="1">
      <alignment horizontal="right" vertical="center"/>
    </xf>
    <xf numFmtId="3" fontId="13" fillId="2" borderId="18" xfId="47" applyNumberFormat="1" applyFont="1" applyFill="1" applyBorder="1" applyAlignment="1" applyProtection="1">
      <alignment horizontal="right" vertical="center"/>
    </xf>
    <xf numFmtId="176" fontId="13" fillId="2" borderId="13" xfId="47" applyNumberFormat="1" applyFont="1" applyFill="1" applyBorder="1" applyAlignment="1" applyProtection="1">
      <alignment horizontal="right" vertical="center"/>
    </xf>
    <xf numFmtId="3" fontId="13" fillId="2" borderId="0" xfId="47" applyNumberFormat="1" applyFont="1" applyFill="1" applyAlignment="1" applyProtection="1">
      <alignment horizontal="right" vertical="center"/>
    </xf>
    <xf numFmtId="3" fontId="13" fillId="2" borderId="12" xfId="47" applyNumberFormat="1" applyFont="1" applyFill="1" applyBorder="1" applyAlignment="1" applyProtection="1">
      <alignment horizontal="right" vertical="center"/>
    </xf>
    <xf numFmtId="3" fontId="13" fillId="2" borderId="7" xfId="47" applyNumberFormat="1" applyFont="1" applyFill="1" applyBorder="1" applyAlignment="1" applyProtection="1">
      <alignment horizontal="right" vertical="center"/>
    </xf>
    <xf numFmtId="3" fontId="13" fillId="2" borderId="19" xfId="47" applyNumberFormat="1" applyFont="1" applyFill="1" applyBorder="1" applyAlignment="1" applyProtection="1">
      <alignment horizontal="right" vertical="center"/>
    </xf>
    <xf numFmtId="176" fontId="13" fillId="2" borderId="0" xfId="47" applyNumberFormat="1" applyFont="1" applyFill="1" applyAlignment="1">
      <alignment horizontal="right" vertical="center"/>
    </xf>
    <xf numFmtId="0" fontId="10" fillId="2" borderId="3" xfId="47" quotePrefix="1" applyFont="1" applyFill="1" applyBorder="1" applyAlignment="1" applyProtection="1">
      <alignment horizontal="left" vertical="center" indent="1"/>
    </xf>
    <xf numFmtId="3" fontId="13" fillId="2" borderId="0" xfId="47" applyNumberFormat="1" applyFont="1" applyFill="1" applyAlignment="1">
      <alignment horizontal="right" vertical="center"/>
    </xf>
    <xf numFmtId="176" fontId="13" fillId="2" borderId="0" xfId="47" applyNumberFormat="1" applyFont="1" applyFill="1" applyBorder="1" applyAlignment="1" applyProtection="1">
      <alignment horizontal="right" vertical="center"/>
      <protection locked="0"/>
    </xf>
    <xf numFmtId="0" fontId="13" fillId="2" borderId="10" xfId="47" quotePrefix="1" applyFont="1" applyFill="1" applyBorder="1" applyAlignment="1" applyProtection="1">
      <alignment horizontal="center" vertical="center"/>
    </xf>
    <xf numFmtId="49" fontId="18" fillId="2" borderId="11" xfId="46" applyNumberFormat="1" applyFont="1" applyFill="1" applyBorder="1" applyAlignment="1">
      <alignment horizontal="left" vertical="center"/>
    </xf>
    <xf numFmtId="0" fontId="13" fillId="2" borderId="0" xfId="47" applyFont="1" applyFill="1" applyAlignment="1" applyProtection="1">
      <alignment horizontal="center" vertical="center"/>
    </xf>
    <xf numFmtId="3" fontId="9" fillId="2" borderId="0" xfId="47" applyNumberFormat="1" applyFont="1" applyFill="1" applyBorder="1" applyAlignment="1">
      <alignment vertical="center"/>
    </xf>
    <xf numFmtId="0" fontId="13" fillId="2" borderId="3" xfId="48" quotePrefix="1" applyFont="1" applyFill="1" applyBorder="1" applyAlignment="1">
      <alignment horizontal="left" vertical="center"/>
    </xf>
    <xf numFmtId="184" fontId="13" fillId="2" borderId="0" xfId="48" applyNumberFormat="1" applyFont="1" applyFill="1" applyAlignment="1">
      <alignment horizontal="left" vertical="center"/>
    </xf>
    <xf numFmtId="221" fontId="13" fillId="2" borderId="0" xfId="48" applyNumberFormat="1" applyFont="1" applyFill="1" applyAlignment="1">
      <alignment horizontal="right" vertical="center"/>
    </xf>
    <xf numFmtId="184" fontId="13" fillId="2" borderId="12" xfId="48" applyNumberFormat="1" applyFont="1" applyFill="1" applyBorder="1" applyAlignment="1">
      <alignment horizontal="left" vertical="center"/>
    </xf>
    <xf numFmtId="184" fontId="13" fillId="2" borderId="15" xfId="48" applyNumberFormat="1" applyFont="1" applyFill="1" applyBorder="1" applyAlignment="1">
      <alignment horizontal="left" vertical="center"/>
    </xf>
    <xf numFmtId="221" fontId="13" fillId="2" borderId="7" xfId="48" applyNumberFormat="1" applyFont="1" applyFill="1" applyBorder="1" applyAlignment="1">
      <alignment horizontal="right" vertical="center"/>
    </xf>
    <xf numFmtId="184" fontId="13" fillId="2" borderId="7" xfId="48" applyNumberFormat="1" applyFont="1" applyFill="1" applyBorder="1" applyAlignment="1">
      <alignment horizontal="left" vertical="center"/>
    </xf>
    <xf numFmtId="184" fontId="13" fillId="2" borderId="4" xfId="48" applyNumberFormat="1" applyFont="1" applyFill="1" applyBorder="1" applyAlignment="1">
      <alignment horizontal="left" vertical="center"/>
    </xf>
    <xf numFmtId="178" fontId="13" fillId="2" borderId="0" xfId="48" applyNumberFormat="1" applyFont="1" applyFill="1" applyBorder="1" applyAlignment="1">
      <alignment horizontal="right" vertical="center"/>
    </xf>
    <xf numFmtId="178" fontId="13" fillId="2" borderId="0" xfId="48" applyNumberFormat="1" applyFont="1" applyFill="1" applyAlignment="1">
      <alignment horizontal="right" vertical="center"/>
    </xf>
    <xf numFmtId="178" fontId="13" fillId="2" borderId="16" xfId="48" applyNumberFormat="1" applyFont="1" applyFill="1" applyBorder="1" applyAlignment="1">
      <alignment horizontal="right" vertical="center"/>
    </xf>
    <xf numFmtId="0" fontId="10" fillId="2" borderId="0" xfId="46" applyFont="1" applyFill="1" applyBorder="1" applyAlignment="1">
      <alignment horizontal="right" vertical="center"/>
    </xf>
    <xf numFmtId="176" fontId="9" fillId="2" borderId="18" xfId="46" applyNumberFormat="1" applyFont="1" applyFill="1" applyBorder="1" applyAlignment="1">
      <alignment vertical="center"/>
    </xf>
    <xf numFmtId="188" fontId="13" fillId="2" borderId="4" xfId="32" applyNumberFormat="1" applyFont="1" applyFill="1" applyBorder="1" applyProtection="1">
      <alignment vertical="center"/>
      <protection locked="0"/>
    </xf>
    <xf numFmtId="0" fontId="9" fillId="2" borderId="3" xfId="48" quotePrefix="1" applyFont="1" applyFill="1" applyBorder="1" applyAlignment="1">
      <alignment horizontal="left" vertical="center"/>
    </xf>
    <xf numFmtId="0" fontId="9" fillId="2" borderId="3" xfId="47" quotePrefix="1" applyFont="1" applyFill="1" applyBorder="1" applyAlignment="1" applyProtection="1">
      <alignment horizontal="left" vertical="center" indent="1"/>
    </xf>
    <xf numFmtId="0" fontId="9" fillId="2" borderId="3" xfId="45" quotePrefix="1" applyFont="1" applyFill="1" applyBorder="1" applyAlignment="1" applyProtection="1">
      <alignment horizontal="center" vertical="center"/>
    </xf>
    <xf numFmtId="49" fontId="9" fillId="2" borderId="3" xfId="46" applyNumberFormat="1" applyFont="1" applyFill="1" applyBorder="1" applyAlignment="1">
      <alignment horizontal="left" vertical="center" indent="1"/>
    </xf>
    <xf numFmtId="0" fontId="9" fillId="2" borderId="15" xfId="0" applyFont="1" applyFill="1" applyBorder="1" applyAlignment="1">
      <alignment vertical="center"/>
    </xf>
    <xf numFmtId="0" fontId="9" fillId="2" borderId="0" xfId="0" applyFont="1" applyFill="1" applyBorder="1" applyAlignment="1">
      <alignment vertical="center" wrapText="1"/>
    </xf>
    <xf numFmtId="0" fontId="9" fillId="2" borderId="3" xfId="0" applyFont="1" applyFill="1" applyBorder="1" applyAlignment="1" applyProtection="1">
      <alignment vertical="center" wrapText="1"/>
      <protection locked="0"/>
    </xf>
    <xf numFmtId="3" fontId="9" fillId="2" borderId="0" xfId="42" applyNumberFormat="1" applyFont="1" applyFill="1" applyAlignment="1">
      <alignment vertical="center"/>
    </xf>
    <xf numFmtId="0" fontId="16" fillId="0" borderId="0" xfId="0" applyFont="1" applyBorder="1" applyAlignment="1">
      <alignment horizontal="left" vertical="center"/>
    </xf>
    <xf numFmtId="0" fontId="13" fillId="0" borderId="0" xfId="0" applyFont="1">
      <alignment vertical="center"/>
    </xf>
    <xf numFmtId="0" fontId="19" fillId="0" borderId="0" xfId="56" applyFont="1" applyFill="1" applyAlignment="1" applyProtection="1">
      <alignment vertical="center"/>
    </xf>
    <xf numFmtId="181" fontId="9" fillId="0" borderId="0" xfId="54" applyFont="1" applyAlignment="1">
      <alignment vertical="center"/>
    </xf>
    <xf numFmtId="0" fontId="12" fillId="2" borderId="0" xfId="0" applyFont="1" applyFill="1" applyAlignment="1">
      <alignment vertical="center" wrapText="1"/>
    </xf>
    <xf numFmtId="0" fontId="12" fillId="2" borderId="7" xfId="0" applyFont="1" applyFill="1" applyBorder="1" applyAlignment="1">
      <alignment vertical="center" wrapText="1"/>
    </xf>
    <xf numFmtId="0" fontId="12" fillId="2" borderId="0" xfId="0" applyFont="1" applyFill="1" applyAlignment="1" applyProtection="1">
      <alignment vertical="center" wrapText="1"/>
      <protection locked="0"/>
    </xf>
    <xf numFmtId="0" fontId="12" fillId="2" borderId="3" xfId="0" applyFont="1" applyFill="1" applyBorder="1" applyAlignment="1">
      <alignment vertical="center" wrapText="1"/>
    </xf>
    <xf numFmtId="0" fontId="12" fillId="2" borderId="4" xfId="0" applyFont="1" applyFill="1" applyBorder="1" applyAlignment="1">
      <alignment vertical="center" wrapText="1"/>
    </xf>
    <xf numFmtId="0" fontId="10" fillId="2" borderId="0" xfId="0" applyFont="1" applyFill="1">
      <alignment vertical="center"/>
    </xf>
    <xf numFmtId="0" fontId="12" fillId="2" borderId="3" xfId="0" applyFont="1" applyFill="1" applyBorder="1" applyAlignment="1" applyProtection="1">
      <alignment vertical="center" wrapText="1"/>
      <protection locked="0"/>
    </xf>
    <xf numFmtId="0" fontId="12" fillId="2" borderId="5"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12" fillId="2" borderId="0" xfId="0" applyFont="1" applyFill="1" applyAlignment="1">
      <alignment vertical="center"/>
    </xf>
    <xf numFmtId="0" fontId="12" fillId="2" borderId="1" xfId="0" applyFont="1" applyFill="1" applyBorder="1" applyAlignment="1" applyProtection="1">
      <alignment vertical="center" wrapText="1"/>
      <protection locked="0"/>
    </xf>
    <xf numFmtId="0" fontId="4" fillId="2" borderId="0" xfId="48" applyFont="1" applyFill="1" applyAlignment="1">
      <alignment vertical="center"/>
    </xf>
    <xf numFmtId="0" fontId="9" fillId="2" borderId="0" xfId="48" applyFont="1" applyFill="1"/>
    <xf numFmtId="0" fontId="13" fillId="2" borderId="0" xfId="48" applyFont="1" applyFill="1" applyAlignment="1">
      <alignment horizontal="right" vertical="center"/>
    </xf>
    <xf numFmtId="0" fontId="13" fillId="2" borderId="1" xfId="48" applyFont="1" applyFill="1" applyBorder="1" applyAlignment="1">
      <alignment horizontal="center" vertical="center"/>
    </xf>
    <xf numFmtId="0" fontId="13" fillId="2" borderId="5" xfId="48" quotePrefix="1" applyFont="1" applyFill="1" applyBorder="1" applyAlignment="1">
      <alignment horizontal="center" vertical="center"/>
    </xf>
    <xf numFmtId="0" fontId="13" fillId="2" borderId="7" xfId="48" applyFont="1" applyFill="1" applyBorder="1" applyAlignment="1">
      <alignment horizontal="center" vertical="center"/>
    </xf>
    <xf numFmtId="0" fontId="13" fillId="2" borderId="4" xfId="48" applyFont="1" applyFill="1" applyBorder="1" applyAlignment="1">
      <alignment vertical="center"/>
    </xf>
    <xf numFmtId="0" fontId="13" fillId="2" borderId="15" xfId="48" applyFont="1" applyFill="1" applyBorder="1" applyAlignment="1">
      <alignment horizontal="center" vertical="center"/>
    </xf>
    <xf numFmtId="178" fontId="13" fillId="2" borderId="12" xfId="48" applyNumberFormat="1" applyFont="1" applyFill="1" applyBorder="1" applyAlignment="1">
      <alignment horizontal="right" vertical="center"/>
    </xf>
    <xf numFmtId="184" fontId="9" fillId="2" borderId="0" xfId="48" applyNumberFormat="1" applyFont="1" applyFill="1" applyAlignment="1">
      <alignment horizontal="left" vertical="center"/>
    </xf>
    <xf numFmtId="178" fontId="13" fillId="2" borderId="3" xfId="48" applyNumberFormat="1" applyFont="1" applyFill="1" applyBorder="1" applyAlignment="1">
      <alignment horizontal="right" vertical="center"/>
    </xf>
    <xf numFmtId="0" fontId="13" fillId="2" borderId="0" xfId="44" applyFont="1" applyFill="1" applyAlignment="1">
      <alignment vertical="center"/>
    </xf>
    <xf numFmtId="178" fontId="13" fillId="2" borderId="7" xfId="48" applyNumberFormat="1" applyFont="1" applyFill="1" applyBorder="1" applyAlignment="1">
      <alignment horizontal="right" vertical="center"/>
    </xf>
    <xf numFmtId="178" fontId="13" fillId="2" borderId="15" xfId="48" applyNumberFormat="1" applyFont="1" applyFill="1" applyBorder="1" applyAlignment="1">
      <alignment horizontal="right" vertical="center"/>
    </xf>
    <xf numFmtId="0" fontId="13" fillId="2" borderId="0" xfId="47" applyFont="1" applyFill="1" applyAlignment="1">
      <alignment vertical="center"/>
    </xf>
    <xf numFmtId="0" fontId="13" fillId="2" borderId="0" xfId="47" applyFont="1" applyFill="1" applyAlignment="1" applyProtection="1">
      <alignment vertical="center"/>
    </xf>
    <xf numFmtId="0" fontId="13" fillId="2" borderId="0" xfId="47" applyFont="1" applyFill="1" applyAlignment="1">
      <alignment horizontal="center" vertical="center"/>
    </xf>
    <xf numFmtId="178" fontId="13" fillId="2" borderId="6" xfId="48" applyNumberFormat="1" applyFont="1" applyFill="1" applyBorder="1" applyAlignment="1">
      <alignment horizontal="right" vertical="center"/>
    </xf>
    <xf numFmtId="0" fontId="18" fillId="5" borderId="0" xfId="40" applyFont="1" applyFill="1" applyAlignment="1"/>
    <xf numFmtId="0" fontId="9" fillId="5" borderId="0" xfId="40" applyFont="1" applyFill="1" applyAlignment="1"/>
    <xf numFmtId="0" fontId="9" fillId="2" borderId="0" xfId="47" applyFont="1" applyFill="1" applyBorder="1"/>
    <xf numFmtId="0" fontId="4" fillId="2" borderId="0" xfId="47" applyFont="1" applyFill="1" applyAlignment="1" applyProtection="1">
      <alignment horizontal="centerContinuous" vertical="center"/>
    </xf>
    <xf numFmtId="0" fontId="9" fillId="2" borderId="0" xfId="47" applyFont="1" applyFill="1" applyAlignment="1">
      <alignment horizontal="centerContinuous" vertical="center"/>
    </xf>
    <xf numFmtId="0" fontId="9" fillId="2" borderId="0" xfId="47" applyFont="1" applyFill="1" applyAlignment="1">
      <alignment horizontal="centerContinuous"/>
    </xf>
    <xf numFmtId="0" fontId="10" fillId="2" borderId="0" xfId="46" applyFont="1" applyFill="1" applyAlignment="1">
      <alignment horizontal="right"/>
    </xf>
    <xf numFmtId="0" fontId="13" fillId="2" borderId="0" xfId="47" applyFont="1" applyFill="1" applyBorder="1" applyAlignment="1">
      <alignment horizontal="center" vertical="center"/>
    </xf>
    <xf numFmtId="0" fontId="10" fillId="2" borderId="0" xfId="47" applyFont="1" applyFill="1" applyBorder="1"/>
    <xf numFmtId="0" fontId="10" fillId="2" borderId="3" xfId="47" applyFont="1" applyFill="1" applyBorder="1"/>
    <xf numFmtId="0" fontId="10" fillId="2" borderId="0" xfId="47" applyFont="1" applyFill="1" applyAlignment="1">
      <alignment horizontal="center" vertical="center"/>
    </xf>
    <xf numFmtId="0" fontId="12" fillId="2" borderId="20" xfId="47" applyFont="1" applyFill="1" applyBorder="1" applyAlignment="1">
      <alignment horizontal="center" vertical="center" wrapText="1"/>
    </xf>
    <xf numFmtId="0" fontId="12" fillId="2" borderId="9" xfId="47" applyFont="1" applyFill="1" applyBorder="1" applyAlignment="1">
      <alignment horizontal="center" vertical="center" wrapText="1"/>
    </xf>
    <xf numFmtId="0" fontId="13" fillId="2" borderId="0" xfId="47" applyFont="1" applyFill="1" applyBorder="1" applyAlignment="1">
      <alignment horizontal="right" vertical="center"/>
    </xf>
    <xf numFmtId="0" fontId="13" fillId="2" borderId="0" xfId="47" applyFont="1" applyFill="1" applyAlignment="1">
      <alignment horizontal="right" vertical="center"/>
    </xf>
    <xf numFmtId="0" fontId="10" fillId="2" borderId="9" xfId="47" applyFont="1" applyFill="1" applyBorder="1" applyAlignment="1" applyProtection="1">
      <alignment horizontal="centerContinuous" vertical="center"/>
    </xf>
    <xf numFmtId="0" fontId="10" fillId="2" borderId="9" xfId="47" applyFont="1" applyFill="1" applyBorder="1" applyAlignment="1" applyProtection="1">
      <alignment horizontal="centerContinuous" vertical="center" wrapText="1"/>
    </xf>
    <xf numFmtId="0" fontId="10" fillId="2" borderId="20" xfId="47" applyFont="1" applyFill="1" applyBorder="1" applyAlignment="1" applyProtection="1">
      <alignment horizontal="centerContinuous" vertical="center" wrapText="1"/>
    </xf>
    <xf numFmtId="0" fontId="13" fillId="2" borderId="0" xfId="44" applyFont="1" applyFill="1" applyBorder="1" applyAlignment="1">
      <alignment vertical="center"/>
    </xf>
    <xf numFmtId="0" fontId="13" fillId="2" borderId="0" xfId="47" applyFont="1" applyFill="1" applyBorder="1" applyAlignment="1">
      <alignment vertical="center"/>
    </xf>
    <xf numFmtId="0" fontId="9" fillId="2" borderId="9" xfId="46" applyFont="1" applyFill="1" applyBorder="1" applyAlignment="1" applyProtection="1">
      <alignment horizontal="centerContinuous" vertical="center" wrapText="1"/>
    </xf>
    <xf numFmtId="0" fontId="9" fillId="2" borderId="20" xfId="46" applyFont="1" applyFill="1" applyBorder="1" applyAlignment="1" applyProtection="1">
      <alignment horizontal="centerContinuous" vertical="center"/>
    </xf>
    <xf numFmtId="2" fontId="9" fillId="2" borderId="9" xfId="46" applyNumberFormat="1" applyFont="1" applyFill="1" applyBorder="1" applyAlignment="1" applyProtection="1">
      <alignment horizontal="centerContinuous" vertical="center"/>
    </xf>
    <xf numFmtId="0" fontId="9" fillId="2" borderId="9" xfId="46" applyFont="1" applyFill="1" applyBorder="1" applyAlignment="1">
      <alignment horizontal="centerContinuous" vertical="center"/>
    </xf>
    <xf numFmtId="0" fontId="9" fillId="2" borderId="20" xfId="46" applyFont="1" applyFill="1" applyBorder="1" applyAlignment="1">
      <alignment horizontal="centerContinuous" vertical="center"/>
    </xf>
    <xf numFmtId="2" fontId="9" fillId="2" borderId="20" xfId="46" applyNumberFormat="1" applyFont="1" applyFill="1" applyBorder="1" applyAlignment="1" applyProtection="1">
      <alignment horizontal="centerContinuous" vertical="center"/>
    </xf>
    <xf numFmtId="0" fontId="9" fillId="2" borderId="9" xfId="46" applyFont="1" applyFill="1" applyBorder="1" applyAlignment="1" applyProtection="1">
      <alignment horizontal="centerContinuous" vertical="center"/>
    </xf>
    <xf numFmtId="49" fontId="18" fillId="2" borderId="0" xfId="46" applyNumberFormat="1" applyFont="1" applyFill="1" applyBorder="1" applyAlignment="1">
      <alignment horizontal="left" vertical="center"/>
    </xf>
    <xf numFmtId="0" fontId="9" fillId="2" borderId="0" xfId="45" quotePrefix="1" applyFont="1" applyFill="1" applyBorder="1" applyAlignment="1" applyProtection="1">
      <alignment horizontal="center" vertical="center"/>
    </xf>
    <xf numFmtId="0" fontId="9" fillId="2" borderId="1" xfId="44" applyFont="1" applyFill="1" applyBorder="1" applyAlignment="1">
      <alignment horizontal="centerContinuous" vertical="center"/>
    </xf>
    <xf numFmtId="0" fontId="9" fillId="2" borderId="14" xfId="44" applyFont="1" applyFill="1" applyBorder="1" applyAlignment="1">
      <alignment horizontal="centerContinuous" vertical="center"/>
    </xf>
    <xf numFmtId="0" fontId="10" fillId="2" borderId="6" xfId="44" quotePrefix="1" applyFont="1" applyFill="1" applyBorder="1" applyAlignment="1">
      <alignment horizontal="center" vertical="center"/>
    </xf>
    <xf numFmtId="0" fontId="10" fillId="2" borderId="7" xfId="44" quotePrefix="1" applyFont="1" applyFill="1" applyBorder="1" applyAlignment="1">
      <alignment horizontal="center" vertical="center"/>
    </xf>
    <xf numFmtId="176" fontId="9" fillId="2" borderId="0" xfId="44" applyNumberFormat="1" applyFont="1" applyFill="1" applyAlignment="1">
      <alignment vertical="center"/>
    </xf>
    <xf numFmtId="3" fontId="9" fillId="0" borderId="0" xfId="0" applyNumberFormat="1" applyFont="1">
      <alignment vertical="center"/>
    </xf>
    <xf numFmtId="198" fontId="9" fillId="2" borderId="0" xfId="44" applyNumberFormat="1" applyFont="1" applyFill="1" applyAlignment="1">
      <alignment vertical="center"/>
    </xf>
    <xf numFmtId="176" fontId="9" fillId="2" borderId="0" xfId="44" applyNumberFormat="1" applyFont="1" applyFill="1" applyBorder="1" applyAlignment="1">
      <alignment vertical="center"/>
    </xf>
    <xf numFmtId="3" fontId="9" fillId="0" borderId="0" xfId="0" applyNumberFormat="1" applyFont="1" applyBorder="1">
      <alignment vertical="center"/>
    </xf>
    <xf numFmtId="198" fontId="9" fillId="2" borderId="0" xfId="44" applyNumberFormat="1" applyFont="1" applyFill="1" applyBorder="1" applyAlignment="1">
      <alignment vertical="center"/>
    </xf>
    <xf numFmtId="0" fontId="9" fillId="2" borderId="0" xfId="44" applyFont="1" applyFill="1" applyBorder="1" applyAlignment="1">
      <alignment vertical="center"/>
    </xf>
    <xf numFmtId="0" fontId="13" fillId="2" borderId="3" xfId="0" applyFont="1" applyFill="1" applyBorder="1" applyAlignment="1">
      <alignment vertical="center" wrapText="1"/>
    </xf>
    <xf numFmtId="0" fontId="13" fillId="2" borderId="5" xfId="0" applyFont="1" applyFill="1" applyBorder="1" applyAlignment="1">
      <alignment vertical="center" wrapText="1"/>
    </xf>
    <xf numFmtId="0" fontId="13" fillId="2" borderId="4" xfId="0" applyFont="1" applyFill="1" applyBorder="1" applyAlignment="1">
      <alignment vertical="center" wrapText="1"/>
    </xf>
    <xf numFmtId="0" fontId="10" fillId="2" borderId="0" xfId="40" applyFont="1" applyFill="1" applyBorder="1"/>
    <xf numFmtId="0" fontId="10" fillId="2" borderId="0" xfId="40" applyFont="1" applyFill="1"/>
    <xf numFmtId="0" fontId="13" fillId="2" borderId="1" xfId="0" applyFont="1" applyFill="1" applyBorder="1" applyAlignment="1">
      <alignment vertical="center" wrapText="1"/>
    </xf>
    <xf numFmtId="0" fontId="9" fillId="2" borderId="14" xfId="0" applyFont="1" applyFill="1" applyBorder="1" applyAlignment="1" applyProtection="1">
      <alignment horizontal="center" vertical="center"/>
      <protection locked="0"/>
    </xf>
    <xf numFmtId="0" fontId="13" fillId="2" borderId="0" xfId="0" applyFont="1" applyFill="1" applyBorder="1" applyAlignment="1">
      <alignment vertical="center" wrapText="1"/>
    </xf>
    <xf numFmtId="0" fontId="13" fillId="2" borderId="7" xfId="0" applyFont="1" applyFill="1" applyBorder="1" applyAlignment="1">
      <alignment vertical="center" wrapText="1"/>
    </xf>
    <xf numFmtId="0" fontId="13" fillId="2" borderId="0" xfId="0" applyFont="1" applyFill="1" applyBorder="1" applyAlignment="1" applyProtection="1">
      <alignment vertical="center" wrapText="1"/>
      <protection locked="0"/>
    </xf>
    <xf numFmtId="0" fontId="13" fillId="2" borderId="3" xfId="0" applyFont="1" applyFill="1" applyBorder="1" applyAlignment="1" applyProtection="1">
      <alignment vertical="center" wrapText="1"/>
      <protection locked="0"/>
    </xf>
    <xf numFmtId="3" fontId="9" fillId="2" borderId="0" xfId="40" applyNumberFormat="1" applyFont="1" applyFill="1" applyAlignment="1">
      <alignment vertical="center"/>
    </xf>
    <xf numFmtId="0" fontId="40" fillId="2" borderId="0" xfId="40" applyFont="1" applyFill="1" applyAlignment="1">
      <alignment vertical="center"/>
    </xf>
    <xf numFmtId="0" fontId="13" fillId="2" borderId="3" xfId="0" applyNumberFormat="1" applyFont="1" applyFill="1" applyBorder="1" applyAlignment="1" applyProtection="1">
      <alignment vertical="center" wrapText="1"/>
      <protection locked="0"/>
    </xf>
    <xf numFmtId="0" fontId="13" fillId="2" borderId="5" xfId="0" applyNumberFormat="1"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10" fillId="2" borderId="9" xfId="43" applyNumberFormat="1" applyFont="1" applyFill="1" applyBorder="1" applyAlignment="1">
      <alignment horizontal="center" vertical="center" wrapText="1"/>
    </xf>
    <xf numFmtId="0" fontId="10" fillId="2" borderId="9" xfId="43" quotePrefix="1" applyNumberFormat="1" applyFont="1" applyFill="1" applyBorder="1" applyAlignment="1">
      <alignment horizontal="center" vertical="center" wrapText="1"/>
    </xf>
    <xf numFmtId="49" fontId="13" fillId="2" borderId="0" xfId="43" applyNumberFormat="1" applyFont="1" applyFill="1" applyAlignment="1">
      <alignment horizontal="justify" vertical="center"/>
    </xf>
    <xf numFmtId="49" fontId="10" fillId="2" borderId="0" xfId="43" applyNumberFormat="1" applyFont="1" applyFill="1" applyAlignment="1">
      <alignment vertical="center"/>
    </xf>
    <xf numFmtId="0" fontId="9" fillId="2" borderId="0" xfId="42" applyFont="1" applyFill="1" applyAlignment="1" applyProtection="1">
      <alignment horizontal="center" vertical="center"/>
      <protection locked="0"/>
    </xf>
    <xf numFmtId="0" fontId="9" fillId="2" borderId="4" xfId="42" applyFont="1" applyFill="1" applyBorder="1" applyAlignment="1" applyProtection="1">
      <alignment horizontal="center" vertical="center"/>
      <protection locked="0"/>
    </xf>
    <xf numFmtId="190" fontId="9" fillId="2" borderId="0" xfId="42" applyNumberFormat="1" applyFont="1" applyFill="1" applyAlignment="1">
      <alignment vertical="center"/>
    </xf>
    <xf numFmtId="176" fontId="9" fillId="2" borderId="3" xfId="42" applyNumberFormat="1" applyFont="1" applyFill="1" applyBorder="1" applyAlignment="1">
      <alignment vertical="center"/>
    </xf>
    <xf numFmtId="176" fontId="9" fillId="2" borderId="0" xfId="42" applyNumberFormat="1" applyFont="1" applyFill="1" applyAlignment="1">
      <alignment vertical="center"/>
    </xf>
    <xf numFmtId="3" fontId="9" fillId="2" borderId="0" xfId="42" applyNumberFormat="1" applyFont="1" applyFill="1" applyAlignment="1" applyProtection="1">
      <alignment vertical="center"/>
      <protection locked="0"/>
    </xf>
    <xf numFmtId="3" fontId="9" fillId="2" borderId="6" xfId="42" applyNumberFormat="1" applyFont="1" applyFill="1" applyBorder="1" applyAlignment="1">
      <alignment vertical="center"/>
    </xf>
    <xf numFmtId="190" fontId="9" fillId="2" borderId="7" xfId="42" applyNumberFormat="1" applyFont="1" applyFill="1" applyBorder="1" applyAlignment="1">
      <alignment vertical="center"/>
    </xf>
    <xf numFmtId="176" fontId="9" fillId="2" borderId="4" xfId="42" applyNumberFormat="1" applyFont="1" applyFill="1" applyBorder="1" applyAlignment="1">
      <alignment vertical="center"/>
    </xf>
    <xf numFmtId="176" fontId="9" fillId="2" borderId="7" xfId="42" applyNumberFormat="1" applyFont="1" applyFill="1" applyBorder="1" applyAlignment="1">
      <alignment vertical="center"/>
    </xf>
    <xf numFmtId="0" fontId="13" fillId="2" borderId="0" xfId="42" applyFont="1" applyFill="1" applyBorder="1" applyAlignment="1" applyProtection="1">
      <alignment horizontal="center" vertical="center"/>
      <protection locked="0"/>
    </xf>
    <xf numFmtId="0" fontId="9" fillId="2" borderId="0" xfId="42" applyFont="1" applyFill="1" applyAlignment="1" applyProtection="1">
      <alignment horizontal="center"/>
      <protection locked="0"/>
    </xf>
    <xf numFmtId="0" fontId="13" fillId="2" borderId="0" xfId="41" applyFont="1" applyFill="1"/>
    <xf numFmtId="0" fontId="13" fillId="2" borderId="8" xfId="41" applyFont="1" applyFill="1" applyBorder="1" applyAlignment="1">
      <alignment horizontal="center" vertical="center"/>
    </xf>
    <xf numFmtId="0" fontId="13" fillId="2" borderId="8" xfId="41" applyFont="1" applyFill="1" applyBorder="1" applyAlignment="1">
      <alignment horizontal="centerContinuous" vertical="center"/>
    </xf>
    <xf numFmtId="0" fontId="13" fillId="2" borderId="14" xfId="41" applyFont="1" applyFill="1" applyBorder="1" applyAlignment="1">
      <alignment horizontal="centerContinuous" vertical="center"/>
    </xf>
    <xf numFmtId="0" fontId="10" fillId="2" borderId="15" xfId="41" quotePrefix="1" applyFont="1" applyFill="1" applyBorder="1" applyAlignment="1">
      <alignment horizontal="center" vertical="center"/>
    </xf>
    <xf numFmtId="0" fontId="10" fillId="2" borderId="6" xfId="41" quotePrefix="1" applyFont="1" applyFill="1" applyBorder="1" applyAlignment="1">
      <alignment horizontal="center" vertical="center"/>
    </xf>
    <xf numFmtId="0" fontId="10" fillId="2" borderId="0" xfId="41" applyFont="1" applyFill="1"/>
    <xf numFmtId="182" fontId="13" fillId="2" borderId="3" xfId="0" applyNumberFormat="1" applyFont="1" applyFill="1" applyBorder="1" applyAlignment="1">
      <alignment horizontal="center" vertical="center"/>
    </xf>
    <xf numFmtId="216" fontId="9" fillId="2" borderId="0" xfId="41" applyNumberFormat="1" applyFont="1" applyFill="1"/>
    <xf numFmtId="182" fontId="13" fillId="2" borderId="4" xfId="0" applyNumberFormat="1" applyFont="1" applyFill="1" applyBorder="1" applyAlignment="1">
      <alignment horizontal="center" vertical="center"/>
    </xf>
    <xf numFmtId="0" fontId="9" fillId="2" borderId="0" xfId="41" applyFont="1" applyFill="1" applyAlignment="1">
      <alignment vertical="center"/>
    </xf>
    <xf numFmtId="0" fontId="9" fillId="2" borderId="0" xfId="41" applyFont="1" applyFill="1" applyBorder="1" applyAlignment="1">
      <alignment vertical="center"/>
    </xf>
    <xf numFmtId="0" fontId="13" fillId="2" borderId="0" xfId="0" applyFont="1" applyFill="1" applyAlignment="1">
      <alignment horizontal="center" vertical="center"/>
    </xf>
    <xf numFmtId="0" fontId="13" fillId="2" borderId="9" xfId="0" applyFont="1" applyFill="1" applyBorder="1" applyAlignment="1">
      <alignment horizontal="center" vertical="center"/>
    </xf>
    <xf numFmtId="2" fontId="13" fillId="2" borderId="9" xfId="0" applyNumberFormat="1" applyFont="1" applyFill="1" applyBorder="1" applyAlignment="1">
      <alignment horizontal="center" vertical="center"/>
    </xf>
    <xf numFmtId="2" fontId="13" fillId="2" borderId="9" xfId="0" applyNumberFormat="1" applyFont="1" applyFill="1" applyBorder="1" applyAlignment="1">
      <alignment horizontal="center" vertical="center" wrapText="1"/>
    </xf>
    <xf numFmtId="2" fontId="13" fillId="2" borderId="20" xfId="0" applyNumberFormat="1" applyFont="1" applyFill="1" applyBorder="1" applyAlignment="1">
      <alignment horizontal="center" vertical="center"/>
    </xf>
    <xf numFmtId="2" fontId="13" fillId="2" borderId="20"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49" fontId="10" fillId="2" borderId="11" xfId="0" applyNumberFormat="1" applyFont="1" applyFill="1" applyBorder="1" applyAlignment="1">
      <alignment horizontal="centerContinuous" vertical="center"/>
    </xf>
    <xf numFmtId="14" fontId="10" fillId="2" borderId="0" xfId="0" applyNumberFormat="1" applyFont="1" applyFill="1" applyBorder="1" applyAlignment="1">
      <alignment horizontal="right" vertical="center"/>
    </xf>
    <xf numFmtId="49" fontId="10" fillId="2" borderId="3" xfId="0" applyNumberFormat="1" applyFont="1" applyFill="1" applyBorder="1" applyAlignment="1">
      <alignment horizontal="centerContinuous" vertical="center"/>
    </xf>
    <xf numFmtId="14" fontId="10" fillId="2" borderId="7" xfId="0" applyNumberFormat="1" applyFont="1" applyFill="1" applyBorder="1" applyAlignment="1">
      <alignment horizontal="right" vertical="center"/>
    </xf>
    <xf numFmtId="49" fontId="10" fillId="2" borderId="4" xfId="0" applyNumberFormat="1" applyFont="1" applyFill="1" applyBorder="1" applyAlignment="1">
      <alignment horizontal="centerContinuous"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2" fillId="2" borderId="3" xfId="32" applyFont="1" applyFill="1" applyBorder="1" applyAlignment="1" applyProtection="1">
      <alignment vertical="center" wrapText="1"/>
      <protection locked="0"/>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4" xfId="32" applyFont="1" applyFill="1" applyBorder="1" applyAlignment="1">
      <alignment horizontal="center" vertical="center"/>
    </xf>
    <xf numFmtId="0" fontId="10" fillId="2" borderId="0" xfId="32" applyFont="1" applyFill="1" applyAlignment="1">
      <alignment horizontal="center" vertical="center"/>
    </xf>
    <xf numFmtId="0" fontId="10" fillId="2" borderId="16"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5" xfId="32" applyFont="1" applyFill="1" applyBorder="1" applyAlignment="1">
      <alignment vertical="center"/>
    </xf>
    <xf numFmtId="14" fontId="10" fillId="2" borderId="4" xfId="32" applyNumberFormat="1" applyFont="1" applyFill="1" applyBorder="1" applyAlignment="1">
      <alignment horizontal="center" vertical="center"/>
    </xf>
    <xf numFmtId="0" fontId="12" fillId="2" borderId="4" xfId="32" applyFont="1" applyFill="1" applyBorder="1" applyAlignment="1" applyProtection="1">
      <alignment vertical="center" wrapText="1"/>
      <protection locked="0"/>
    </xf>
    <xf numFmtId="0" fontId="12" fillId="2" borderId="5" xfId="32" applyFont="1" applyFill="1" applyBorder="1" applyAlignment="1" applyProtection="1">
      <alignment vertical="center" wrapText="1"/>
      <protection locked="0"/>
    </xf>
    <xf numFmtId="0" fontId="12" fillId="2" borderId="3" xfId="0" applyNumberFormat="1" applyFont="1" applyFill="1" applyBorder="1" applyAlignment="1" applyProtection="1">
      <alignment vertical="center" wrapText="1"/>
      <protection locked="0"/>
    </xf>
    <xf numFmtId="0" fontId="12" fillId="2" borderId="4" xfId="0" applyNumberFormat="1" applyFont="1" applyFill="1" applyBorder="1" applyAlignment="1" applyProtection="1">
      <alignment vertical="center" wrapText="1"/>
      <protection locked="0"/>
    </xf>
    <xf numFmtId="0" fontId="13" fillId="2" borderId="3" xfId="0" applyFont="1" applyFill="1" applyBorder="1" applyAlignment="1" applyProtection="1">
      <alignment horizontal="center" vertical="center"/>
      <protection locked="0"/>
    </xf>
    <xf numFmtId="0" fontId="12" fillId="2" borderId="5" xfId="0" applyNumberFormat="1" applyFont="1" applyFill="1" applyBorder="1" applyAlignment="1" applyProtection="1">
      <alignment vertical="center" wrapText="1"/>
      <protection locked="0"/>
    </xf>
    <xf numFmtId="0" fontId="10" fillId="2" borderId="1" xfId="0" applyFont="1" applyFill="1" applyBorder="1" applyAlignment="1">
      <alignment horizontal="center" vertical="center"/>
    </xf>
    <xf numFmtId="49" fontId="18" fillId="2" borderId="14" xfId="32" applyNumberFormat="1" applyFont="1" applyFill="1" applyBorder="1" applyAlignment="1" applyProtection="1">
      <alignment horizontal="center" vertical="center" wrapText="1"/>
      <protection locked="0"/>
    </xf>
    <xf numFmtId="0" fontId="9" fillId="2" borderId="0" xfId="45" applyFont="1" applyFill="1" applyBorder="1" applyAlignment="1" applyProtection="1">
      <alignment horizontal="center" vertical="center" wrapText="1"/>
    </xf>
    <xf numFmtId="0" fontId="13" fillId="2" borderId="0" xfId="45" applyFont="1" applyFill="1" applyBorder="1" applyAlignment="1" applyProtection="1">
      <alignment horizontal="center" vertical="center" wrapText="1"/>
    </xf>
    <xf numFmtId="190" fontId="13" fillId="2" borderId="12" xfId="45" applyNumberFormat="1" applyFont="1" applyFill="1" applyBorder="1" applyAlignment="1">
      <alignment horizontal="right" vertical="center"/>
    </xf>
    <xf numFmtId="0" fontId="13" fillId="2" borderId="4" xfId="45" applyFont="1" applyFill="1" applyBorder="1" applyAlignment="1" applyProtection="1">
      <alignment horizontal="center" vertical="center" wrapText="1"/>
    </xf>
    <xf numFmtId="0" fontId="13" fillId="2" borderId="5" xfId="45" applyFont="1" applyFill="1" applyBorder="1" applyAlignment="1" applyProtection="1">
      <alignment horizontal="center" vertical="center" wrapText="1"/>
    </xf>
    <xf numFmtId="0" fontId="9" fillId="2" borderId="4" xfId="45" applyFont="1" applyFill="1" applyBorder="1" applyAlignment="1">
      <alignment vertical="center"/>
    </xf>
    <xf numFmtId="2" fontId="4" fillId="0" borderId="0" xfId="46" applyNumberFormat="1" applyFont="1" applyFill="1" applyBorder="1" applyAlignment="1">
      <alignment horizontal="center" vertical="center"/>
    </xf>
    <xf numFmtId="0" fontId="9" fillId="0" borderId="0" xfId="46" applyFont="1" applyFill="1" applyAlignment="1">
      <alignment vertical="center"/>
    </xf>
    <xf numFmtId="0" fontId="9" fillId="0" borderId="0" xfId="46" applyFont="1" applyFill="1" applyAlignment="1">
      <alignment horizontal="left" vertical="center"/>
    </xf>
    <xf numFmtId="2" fontId="4" fillId="0" borderId="0" xfId="46" applyNumberFormat="1" applyFont="1" applyFill="1" applyAlignment="1">
      <alignment horizontal="left" vertical="center"/>
    </xf>
    <xf numFmtId="0" fontId="9" fillId="0" borderId="0" xfId="46" applyFont="1" applyFill="1"/>
    <xf numFmtId="0" fontId="9" fillId="0" borderId="0" xfId="46" applyFont="1" applyFill="1" applyAlignment="1">
      <alignment horizontal="center" vertical="center"/>
    </xf>
    <xf numFmtId="0" fontId="10" fillId="0" borderId="0" xfId="46" applyFont="1" applyFill="1" applyBorder="1" applyAlignment="1">
      <alignment horizontal="right" vertical="center"/>
    </xf>
    <xf numFmtId="49" fontId="18" fillId="0" borderId="5" xfId="46" applyNumberFormat="1" applyFont="1" applyFill="1" applyBorder="1" applyAlignment="1">
      <alignment horizontal="left" vertical="center"/>
    </xf>
    <xf numFmtId="0" fontId="9" fillId="0" borderId="0" xfId="46" applyFont="1" applyFill="1" applyBorder="1" applyAlignment="1">
      <alignment vertical="center"/>
    </xf>
    <xf numFmtId="0" fontId="9" fillId="0" borderId="7" xfId="46" applyFont="1" applyFill="1" applyBorder="1" applyAlignment="1">
      <alignment horizontal="center" vertical="center"/>
    </xf>
    <xf numFmtId="49" fontId="18" fillId="0" borderId="4" xfId="46" applyNumberFormat="1" applyFont="1" applyFill="1" applyBorder="1" applyAlignment="1">
      <alignment horizontal="left" vertical="center"/>
    </xf>
    <xf numFmtId="49" fontId="18" fillId="0" borderId="0" xfId="46" applyNumberFormat="1" applyFont="1" applyFill="1" applyAlignment="1">
      <alignment horizontal="left" vertical="center"/>
    </xf>
    <xf numFmtId="176" fontId="9" fillId="0" borderId="14" xfId="46" applyNumberFormat="1" applyFont="1" applyFill="1" applyBorder="1" applyAlignment="1">
      <alignment vertical="center"/>
    </xf>
    <xf numFmtId="176" fontId="9" fillId="0" borderId="0" xfId="46" applyNumberFormat="1" applyFont="1" applyFill="1" applyBorder="1" applyAlignment="1">
      <alignment vertical="center"/>
    </xf>
    <xf numFmtId="176" fontId="9" fillId="0" borderId="13" xfId="46" applyNumberFormat="1" applyFont="1" applyFill="1" applyBorder="1" applyAlignment="1">
      <alignment vertical="center"/>
    </xf>
    <xf numFmtId="176" fontId="9" fillId="0" borderId="0" xfId="46" applyNumberFormat="1" applyFont="1" applyFill="1" applyAlignment="1">
      <alignment vertical="center"/>
    </xf>
    <xf numFmtId="176" fontId="9" fillId="0" borderId="18" xfId="46" applyNumberFormat="1" applyFont="1" applyFill="1" applyBorder="1" applyAlignment="1">
      <alignment vertical="center"/>
    </xf>
    <xf numFmtId="176" fontId="9" fillId="0" borderId="21" xfId="46" applyNumberFormat="1" applyFont="1" applyFill="1" applyBorder="1" applyAlignment="1">
      <alignment vertical="center"/>
    </xf>
    <xf numFmtId="176" fontId="9" fillId="0" borderId="1" xfId="46" applyNumberFormat="1" applyFont="1" applyFill="1" applyBorder="1" applyAlignment="1">
      <alignment vertical="center"/>
    </xf>
    <xf numFmtId="176" fontId="9" fillId="0" borderId="22" xfId="46" applyNumberFormat="1" applyFont="1" applyFill="1" applyBorder="1" applyAlignment="1">
      <alignment vertical="center"/>
    </xf>
    <xf numFmtId="49" fontId="18" fillId="0" borderId="3" xfId="46" applyNumberFormat="1" applyFont="1" applyFill="1" applyBorder="1" applyAlignment="1">
      <alignment horizontal="left" vertical="center"/>
    </xf>
    <xf numFmtId="222" fontId="9" fillId="0" borderId="0" xfId="46" applyNumberFormat="1" applyFont="1" applyFill="1" applyAlignment="1">
      <alignment vertical="center"/>
    </xf>
    <xf numFmtId="222" fontId="9" fillId="0" borderId="18" xfId="46" applyNumberFormat="1" applyFont="1" applyFill="1" applyBorder="1" applyAlignment="1">
      <alignment vertical="center"/>
    </xf>
    <xf numFmtId="222" fontId="9" fillId="0" borderId="12" xfId="46" applyNumberFormat="1" applyFont="1" applyFill="1" applyBorder="1" applyAlignment="1">
      <alignment vertical="center"/>
    </xf>
    <xf numFmtId="222" fontId="9" fillId="0" borderId="0" xfId="46" applyNumberFormat="1" applyFont="1" applyFill="1" applyBorder="1" applyAlignment="1">
      <alignment vertical="center"/>
    </xf>
    <xf numFmtId="231" fontId="9" fillId="0" borderId="7" xfId="46" applyNumberFormat="1" applyFont="1" applyFill="1" applyBorder="1" applyAlignment="1">
      <alignment horizontal="right" vertical="center"/>
    </xf>
    <xf numFmtId="212" fontId="9" fillId="0" borderId="17" xfId="46" applyNumberFormat="1" applyFont="1" applyFill="1" applyBorder="1" applyAlignment="1">
      <alignment horizontal="right" vertical="center"/>
    </xf>
    <xf numFmtId="212" fontId="9" fillId="0" borderId="7" xfId="46" applyNumberFormat="1" applyFont="1" applyFill="1" applyBorder="1" applyAlignment="1" applyProtection="1">
      <alignment horizontal="right" vertical="center"/>
    </xf>
    <xf numFmtId="212" fontId="9" fillId="0" borderId="17" xfId="46" applyNumberFormat="1" applyFont="1" applyFill="1" applyBorder="1" applyAlignment="1" applyProtection="1">
      <alignment horizontal="right" vertical="center"/>
    </xf>
    <xf numFmtId="233" fontId="9" fillId="0" borderId="7" xfId="46" applyNumberFormat="1" applyFont="1" applyFill="1" applyBorder="1" applyAlignment="1" applyProtection="1">
      <alignment horizontal="right" vertical="center"/>
    </xf>
    <xf numFmtId="212" fontId="9" fillId="0" borderId="7" xfId="46" applyNumberFormat="1" applyFont="1" applyFill="1" applyBorder="1" applyAlignment="1">
      <alignment horizontal="right" vertical="center"/>
    </xf>
    <xf numFmtId="233" fontId="9" fillId="0" borderId="19" xfId="46" applyNumberFormat="1" applyFont="1" applyFill="1" applyBorder="1" applyAlignment="1" applyProtection="1">
      <alignment horizontal="right" vertical="center"/>
    </xf>
    <xf numFmtId="231" fontId="9" fillId="0" borderId="19" xfId="46" applyNumberFormat="1" applyFont="1" applyFill="1" applyBorder="1" applyAlignment="1">
      <alignment horizontal="right" vertical="center"/>
    </xf>
    <xf numFmtId="212" fontId="9" fillId="0" borderId="0" xfId="46" applyNumberFormat="1" applyFont="1" applyFill="1" applyBorder="1" applyAlignment="1" applyProtection="1">
      <alignment horizontal="right" vertical="center"/>
    </xf>
    <xf numFmtId="231" fontId="9" fillId="0" borderId="7" xfId="46" applyNumberFormat="1" applyFont="1" applyFill="1" applyBorder="1" applyAlignment="1">
      <alignment horizontal="left" vertical="center"/>
    </xf>
    <xf numFmtId="231" fontId="18" fillId="0" borderId="4" xfId="46" applyNumberFormat="1" applyFont="1" applyFill="1" applyBorder="1" applyAlignment="1">
      <alignment horizontal="left" vertical="center"/>
    </xf>
    <xf numFmtId="233" fontId="9" fillId="0" borderId="6" xfId="46" applyNumberFormat="1" applyFont="1" applyFill="1" applyBorder="1" applyAlignment="1" applyProtection="1">
      <alignment horizontal="right" vertical="center"/>
    </xf>
    <xf numFmtId="176" fontId="40" fillId="0" borderId="1" xfId="46" applyNumberFormat="1" applyFont="1" applyFill="1" applyBorder="1" applyAlignment="1">
      <alignment vertical="center"/>
    </xf>
    <xf numFmtId="176" fontId="40" fillId="0" borderId="21" xfId="46" applyNumberFormat="1" applyFont="1" applyFill="1" applyBorder="1" applyAlignment="1">
      <alignment vertical="center"/>
    </xf>
    <xf numFmtId="176" fontId="40" fillId="0" borderId="14" xfId="46" applyNumberFormat="1" applyFont="1" applyFill="1" applyBorder="1" applyAlignment="1">
      <alignment vertical="center"/>
    </xf>
    <xf numFmtId="176" fontId="40" fillId="0" borderId="22" xfId="46" applyNumberFormat="1" applyFont="1" applyFill="1" applyBorder="1" applyAlignment="1">
      <alignment vertical="center"/>
    </xf>
    <xf numFmtId="0" fontId="9" fillId="0" borderId="0" xfId="46" applyFont="1" applyFill="1" applyBorder="1" applyAlignment="1">
      <alignment horizontal="center" vertical="center"/>
    </xf>
    <xf numFmtId="176" fontId="9" fillId="0" borderId="0" xfId="46" applyNumberFormat="1" applyFont="1" applyFill="1" applyBorder="1" applyAlignment="1">
      <alignment horizontal="right" vertical="center"/>
    </xf>
    <xf numFmtId="176" fontId="9" fillId="0" borderId="13" xfId="46" applyNumberFormat="1" applyFont="1" applyFill="1" applyBorder="1" applyAlignment="1">
      <alignment horizontal="right" vertical="center"/>
    </xf>
    <xf numFmtId="176" fontId="9" fillId="0" borderId="0" xfId="46" applyNumberFormat="1" applyFont="1" applyFill="1" applyBorder="1" applyAlignment="1" applyProtection="1">
      <alignment horizontal="right" vertical="center"/>
    </xf>
    <xf numFmtId="176" fontId="9" fillId="0" borderId="13" xfId="46" applyNumberFormat="1" applyFont="1" applyFill="1" applyBorder="1" applyAlignment="1" applyProtection="1">
      <alignment horizontal="right" vertical="center"/>
    </xf>
    <xf numFmtId="176" fontId="9" fillId="0" borderId="0" xfId="46" applyNumberFormat="1" applyFont="1" applyFill="1" applyAlignment="1">
      <alignment horizontal="right" vertical="center"/>
    </xf>
    <xf numFmtId="176" fontId="9" fillId="0" borderId="0" xfId="46" applyNumberFormat="1" applyFont="1" applyFill="1" applyAlignment="1" applyProtection="1">
      <alignment horizontal="right" vertical="center"/>
    </xf>
    <xf numFmtId="222" fontId="9" fillId="0" borderId="6" xfId="46" applyNumberFormat="1" applyFont="1" applyFill="1" applyBorder="1" applyAlignment="1">
      <alignment vertical="center"/>
    </xf>
    <xf numFmtId="222" fontId="9" fillId="0" borderId="7" xfId="46" applyNumberFormat="1" applyFont="1" applyFill="1" applyBorder="1" applyAlignment="1">
      <alignment vertical="center"/>
    </xf>
    <xf numFmtId="222" fontId="9" fillId="0" borderId="19" xfId="46" applyNumberFormat="1" applyFont="1" applyFill="1" applyBorder="1" applyAlignment="1">
      <alignment vertical="center"/>
    </xf>
    <xf numFmtId="0" fontId="9" fillId="0" borderId="0" xfId="46" applyFont="1" applyFill="1" applyAlignment="1">
      <alignment horizontal="right" vertical="center"/>
    </xf>
    <xf numFmtId="2" fontId="9" fillId="0" borderId="0" xfId="46" applyNumberFormat="1" applyFont="1" applyFill="1" applyAlignment="1">
      <alignment horizontal="center" vertical="center"/>
    </xf>
    <xf numFmtId="0" fontId="16" fillId="0" borderId="0" xfId="46" applyFont="1" applyFill="1" applyAlignment="1">
      <alignment vertical="center"/>
    </xf>
    <xf numFmtId="187" fontId="9" fillId="0" borderId="0" xfId="46" applyNumberFormat="1" applyFont="1" applyFill="1" applyAlignment="1">
      <alignment vertical="center"/>
    </xf>
    <xf numFmtId="187" fontId="9" fillId="0" borderId="7" xfId="46" applyNumberFormat="1" applyFont="1" applyFill="1" applyBorder="1" applyAlignment="1">
      <alignment horizontal="right" vertical="center"/>
    </xf>
    <xf numFmtId="176" fontId="9" fillId="0" borderId="7" xfId="46" applyNumberFormat="1" applyFont="1" applyFill="1" applyBorder="1" applyAlignment="1">
      <alignment horizontal="right" vertical="center"/>
    </xf>
    <xf numFmtId="176" fontId="9" fillId="0" borderId="17" xfId="46" applyNumberFormat="1" applyFont="1" applyFill="1" applyBorder="1" applyAlignment="1">
      <alignment horizontal="right" vertical="center"/>
    </xf>
    <xf numFmtId="222" fontId="9" fillId="0" borderId="7" xfId="46" applyNumberFormat="1" applyFont="1" applyFill="1" applyBorder="1" applyAlignment="1" applyProtection="1">
      <alignment horizontal="right" vertical="center"/>
    </xf>
    <xf numFmtId="176" fontId="9" fillId="0" borderId="7" xfId="46" applyNumberFormat="1" applyFont="1" applyFill="1" applyBorder="1" applyAlignment="1" applyProtection="1">
      <alignment horizontal="right" vertical="center"/>
    </xf>
    <xf numFmtId="176" fontId="9" fillId="0" borderId="17" xfId="46" applyNumberFormat="1" applyFont="1" applyFill="1" applyBorder="1" applyAlignment="1" applyProtection="1">
      <alignment horizontal="right" vertical="center"/>
    </xf>
    <xf numFmtId="222" fontId="9" fillId="0" borderId="19" xfId="46" applyNumberFormat="1" applyFont="1" applyFill="1" applyBorder="1" applyAlignment="1" applyProtection="1">
      <alignment horizontal="right" vertical="center"/>
    </xf>
    <xf numFmtId="222" fontId="9" fillId="0" borderId="21" xfId="46" applyNumberFormat="1" applyFont="1" applyFill="1" applyBorder="1" applyAlignment="1">
      <alignment vertical="center"/>
    </xf>
    <xf numFmtId="222" fontId="40" fillId="0" borderId="21" xfId="46" applyNumberFormat="1" applyFont="1" applyFill="1" applyBorder="1" applyAlignment="1">
      <alignment vertical="center"/>
    </xf>
    <xf numFmtId="187" fontId="9" fillId="0" borderId="0" xfId="46" applyNumberFormat="1" applyFont="1" applyFill="1" applyAlignment="1">
      <alignment horizontal="right" vertical="center"/>
    </xf>
    <xf numFmtId="222" fontId="9" fillId="0" borderId="0" xfId="46" applyNumberFormat="1" applyFont="1" applyFill="1" applyAlignment="1" applyProtection="1">
      <alignment horizontal="right" vertical="center"/>
    </xf>
    <xf numFmtId="222" fontId="9" fillId="0" borderId="18" xfId="46" applyNumberFormat="1" applyFont="1" applyFill="1" applyBorder="1" applyAlignment="1" applyProtection="1">
      <alignment horizontal="right" vertical="center"/>
    </xf>
    <xf numFmtId="187" fontId="9" fillId="0" borderId="0" xfId="46" applyNumberFormat="1" applyFont="1" applyFill="1" applyBorder="1" applyAlignment="1">
      <alignment horizontal="right" vertical="center"/>
    </xf>
    <xf numFmtId="222" fontId="9" fillId="0" borderId="0" xfId="46" applyNumberFormat="1" applyFont="1" applyFill="1" applyBorder="1" applyAlignment="1" applyProtection="1">
      <alignment horizontal="right" vertical="center"/>
    </xf>
    <xf numFmtId="0" fontId="9" fillId="0" borderId="9" xfId="46" applyFont="1" applyFill="1" applyBorder="1" applyAlignment="1">
      <alignment horizontal="centerContinuous" vertical="center"/>
    </xf>
    <xf numFmtId="2" fontId="9" fillId="0" borderId="9" xfId="46" applyNumberFormat="1" applyFont="1" applyFill="1" applyBorder="1" applyAlignment="1" applyProtection="1">
      <alignment horizontal="centerContinuous" vertical="center"/>
    </xf>
    <xf numFmtId="0" fontId="9" fillId="0" borderId="9" xfId="46" applyFont="1" applyFill="1" applyBorder="1" applyAlignment="1" applyProtection="1">
      <alignment horizontal="centerContinuous" vertical="center" wrapText="1"/>
    </xf>
    <xf numFmtId="0" fontId="9" fillId="0" borderId="9" xfId="46" applyFont="1" applyFill="1" applyBorder="1" applyAlignment="1" applyProtection="1">
      <alignment horizontal="centerContinuous" vertical="center"/>
    </xf>
    <xf numFmtId="0" fontId="9" fillId="0" borderId="20" xfId="46" applyFont="1" applyFill="1" applyBorder="1" applyAlignment="1" applyProtection="1">
      <alignment horizontal="centerContinuous" vertical="center"/>
    </xf>
    <xf numFmtId="0" fontId="9" fillId="0" borderId="20" xfId="46" applyFont="1" applyFill="1" applyBorder="1" applyAlignment="1">
      <alignment horizontal="centerContinuous" vertical="center"/>
    </xf>
    <xf numFmtId="0" fontId="9" fillId="0" borderId="0" xfId="46" applyFont="1" applyFill="1" applyBorder="1" applyAlignment="1" applyProtection="1">
      <alignment horizontal="centerContinuous" vertical="center"/>
    </xf>
    <xf numFmtId="2" fontId="9" fillId="0" borderId="0" xfId="46" applyNumberFormat="1" applyFont="1" applyFill="1" applyAlignment="1">
      <alignment vertical="center"/>
    </xf>
    <xf numFmtId="222" fontId="9" fillId="0" borderId="0" xfId="46" applyNumberFormat="1" applyFont="1" applyFill="1" applyAlignment="1">
      <alignment horizontal="right" vertical="center"/>
    </xf>
    <xf numFmtId="222" fontId="9" fillId="0" borderId="0" xfId="46" applyNumberFormat="1" applyFont="1" applyFill="1" applyBorder="1" applyAlignment="1">
      <alignment horizontal="right" vertical="center"/>
    </xf>
    <xf numFmtId="2" fontId="4" fillId="2" borderId="0" xfId="46" applyNumberFormat="1" applyFont="1" applyFill="1" applyBorder="1" applyAlignment="1">
      <alignment horizontal="center" vertical="center"/>
    </xf>
    <xf numFmtId="2" fontId="4" fillId="2" borderId="7" xfId="46" applyNumberFormat="1" applyFont="1" applyFill="1" applyBorder="1" applyAlignment="1">
      <alignment horizontal="left" vertical="center" indent="23"/>
    </xf>
    <xf numFmtId="49" fontId="18" fillId="2" borderId="0" xfId="46" applyNumberFormat="1" applyFont="1" applyFill="1" applyAlignment="1">
      <alignment horizontal="left" vertical="center"/>
    </xf>
    <xf numFmtId="176" fontId="9" fillId="2" borderId="14" xfId="46" applyNumberFormat="1" applyFont="1" applyFill="1" applyBorder="1" applyAlignment="1">
      <alignment vertical="center"/>
    </xf>
    <xf numFmtId="176" fontId="9" fillId="2" borderId="21" xfId="46" applyNumberFormat="1" applyFont="1" applyFill="1" applyBorder="1" applyAlignment="1">
      <alignment vertical="center"/>
    </xf>
    <xf numFmtId="222" fontId="9" fillId="2" borderId="0" xfId="46" applyNumberFormat="1" applyFont="1" applyFill="1" applyAlignment="1">
      <alignment vertical="center"/>
    </xf>
    <xf numFmtId="222" fontId="9" fillId="2" borderId="0" xfId="46" applyNumberFormat="1" applyFont="1" applyFill="1" applyBorder="1" applyAlignment="1">
      <alignment vertical="center"/>
    </xf>
    <xf numFmtId="222" fontId="9" fillId="2" borderId="18" xfId="46" applyNumberFormat="1" applyFont="1" applyFill="1" applyBorder="1" applyAlignment="1">
      <alignment vertical="center"/>
    </xf>
    <xf numFmtId="222" fontId="9" fillId="2" borderId="7" xfId="46" applyNumberFormat="1" applyFont="1" applyFill="1" applyBorder="1" applyAlignment="1" applyProtection="1">
      <alignment horizontal="right" vertical="center"/>
    </xf>
    <xf numFmtId="222" fontId="9" fillId="2" borderId="7" xfId="46" applyNumberFormat="1" applyFont="1" applyFill="1" applyBorder="1" applyAlignment="1">
      <alignment horizontal="right" vertical="center"/>
    </xf>
    <xf numFmtId="222" fontId="9" fillId="2" borderId="19" xfId="46" applyNumberFormat="1" applyFont="1" applyFill="1" applyBorder="1" applyAlignment="1" applyProtection="1">
      <alignment horizontal="right" vertical="center"/>
    </xf>
    <xf numFmtId="222" fontId="9" fillId="2" borderId="19" xfId="46" applyNumberFormat="1" applyFont="1" applyFill="1" applyBorder="1" applyAlignment="1">
      <alignment horizontal="right" vertical="center"/>
    </xf>
    <xf numFmtId="231" fontId="9" fillId="2" borderId="7" xfId="46" applyNumberFormat="1" applyFont="1" applyFill="1" applyBorder="1" applyAlignment="1">
      <alignment horizontal="right" vertical="center"/>
    </xf>
    <xf numFmtId="212" fontId="9" fillId="2" borderId="17" xfId="46" applyNumberFormat="1" applyFont="1" applyFill="1" applyBorder="1" applyAlignment="1">
      <alignment horizontal="right" vertical="center"/>
    </xf>
    <xf numFmtId="212" fontId="9" fillId="2" borderId="7" xfId="46" applyNumberFormat="1" applyFont="1" applyFill="1" applyBorder="1" applyAlignment="1" applyProtection="1">
      <alignment horizontal="right" vertical="center"/>
    </xf>
    <xf numFmtId="212" fontId="9" fillId="2" borderId="17" xfId="46" applyNumberFormat="1" applyFont="1" applyFill="1" applyBorder="1" applyAlignment="1" applyProtection="1">
      <alignment horizontal="right" vertical="center"/>
    </xf>
    <xf numFmtId="233" fontId="9" fillId="2" borderId="7" xfId="46" applyNumberFormat="1" applyFont="1" applyFill="1" applyBorder="1" applyAlignment="1" applyProtection="1">
      <alignment horizontal="right" vertical="center"/>
    </xf>
    <xf numFmtId="212" fontId="9" fillId="2" borderId="7" xfId="46" applyNumberFormat="1" applyFont="1" applyFill="1" applyBorder="1" applyAlignment="1">
      <alignment horizontal="right" vertical="center"/>
    </xf>
    <xf numFmtId="231" fontId="9" fillId="2" borderId="23" xfId="46" applyNumberFormat="1" applyFont="1" applyFill="1" applyBorder="1" applyAlignment="1">
      <alignment horizontal="right" vertical="center"/>
    </xf>
    <xf numFmtId="230" fontId="9" fillId="2" borderId="0" xfId="46" applyNumberFormat="1" applyFont="1" applyFill="1" applyBorder="1" applyAlignment="1" applyProtection="1">
      <alignment horizontal="right" vertical="center"/>
    </xf>
    <xf numFmtId="233" fontId="9" fillId="2" borderId="19" xfId="46" applyNumberFormat="1" applyFont="1" applyFill="1" applyBorder="1" applyAlignment="1" applyProtection="1">
      <alignment horizontal="right" vertical="center"/>
    </xf>
    <xf numFmtId="222" fontId="9" fillId="2" borderId="21" xfId="46" applyNumberFormat="1" applyFont="1" applyFill="1" applyBorder="1" applyAlignment="1">
      <alignment vertical="center"/>
    </xf>
    <xf numFmtId="176" fontId="9" fillId="2" borderId="1" xfId="46" applyNumberFormat="1" applyFont="1" applyFill="1" applyBorder="1" applyAlignment="1">
      <alignment vertical="center"/>
    </xf>
    <xf numFmtId="176" fontId="40" fillId="2" borderId="1" xfId="46" applyNumberFormat="1" applyFont="1" applyFill="1" applyBorder="1" applyAlignment="1">
      <alignment vertical="center"/>
    </xf>
    <xf numFmtId="222" fontId="40" fillId="2" borderId="21" xfId="46" applyNumberFormat="1" applyFont="1" applyFill="1" applyBorder="1" applyAlignment="1">
      <alignment vertical="center"/>
    </xf>
    <xf numFmtId="176" fontId="40" fillId="2" borderId="0" xfId="46" applyNumberFormat="1" applyFont="1" applyFill="1" applyBorder="1" applyAlignment="1">
      <alignment vertical="center"/>
    </xf>
    <xf numFmtId="222" fontId="9" fillId="2" borderId="0" xfId="46" applyNumberFormat="1" applyFont="1" applyFill="1" applyBorder="1" applyAlignment="1" applyProtection="1">
      <alignment horizontal="right" vertical="center"/>
    </xf>
    <xf numFmtId="222" fontId="9" fillId="2" borderId="0" xfId="46" applyNumberFormat="1" applyFont="1" applyFill="1" applyBorder="1" applyAlignment="1">
      <alignment horizontal="right" vertical="center"/>
    </xf>
    <xf numFmtId="222" fontId="9" fillId="2" borderId="18" xfId="46" applyNumberFormat="1" applyFont="1" applyFill="1" applyBorder="1" applyAlignment="1" applyProtection="1">
      <alignment horizontal="right" vertical="center"/>
    </xf>
    <xf numFmtId="222" fontId="9" fillId="2" borderId="18" xfId="46" applyNumberFormat="1" applyFont="1" applyFill="1" applyBorder="1" applyAlignment="1">
      <alignment horizontal="right" vertical="center"/>
    </xf>
    <xf numFmtId="222" fontId="9" fillId="2" borderId="0" xfId="46" applyNumberFormat="1" applyFont="1" applyFill="1" applyAlignment="1" applyProtection="1">
      <alignment horizontal="right" vertical="center"/>
    </xf>
    <xf numFmtId="222" fontId="9" fillId="2" borderId="0" xfId="46" applyNumberFormat="1" applyFont="1" applyFill="1" applyAlignment="1">
      <alignment horizontal="right" vertical="center"/>
    </xf>
    <xf numFmtId="176" fontId="9" fillId="2" borderId="22" xfId="46" applyNumberFormat="1" applyFont="1" applyFill="1" applyBorder="1" applyAlignment="1">
      <alignment vertical="center"/>
    </xf>
    <xf numFmtId="0" fontId="16" fillId="2" borderId="0" xfId="46" applyFont="1" applyFill="1" applyAlignment="1">
      <alignment vertical="center"/>
    </xf>
    <xf numFmtId="230" fontId="18" fillId="2" borderId="3" xfId="46" applyNumberFormat="1" applyFont="1" applyFill="1" applyBorder="1" applyAlignment="1">
      <alignment horizontal="left" vertical="center"/>
    </xf>
    <xf numFmtId="233" fontId="9" fillId="2" borderId="23" xfId="46" applyNumberFormat="1" applyFont="1" applyFill="1" applyBorder="1" applyAlignment="1" applyProtection="1">
      <alignment horizontal="right" vertical="center"/>
    </xf>
    <xf numFmtId="176" fontId="40" fillId="2" borderId="22" xfId="46" applyNumberFormat="1" applyFont="1" applyFill="1" applyBorder="1" applyAlignment="1">
      <alignment vertical="center"/>
    </xf>
    <xf numFmtId="0" fontId="9" fillId="2" borderId="20" xfId="46" applyFont="1" applyFill="1" applyBorder="1" applyAlignment="1" applyProtection="1">
      <alignment horizontal="centerContinuous" vertical="center" wrapText="1"/>
    </xf>
    <xf numFmtId="0" fontId="9" fillId="2" borderId="0" xfId="46" applyFont="1" applyFill="1" applyBorder="1" applyAlignment="1" applyProtection="1">
      <alignment horizontal="centerContinuous" vertical="center"/>
    </xf>
    <xf numFmtId="0" fontId="9" fillId="0" borderId="20" xfId="46" applyFont="1" applyFill="1" applyBorder="1" applyAlignment="1" applyProtection="1">
      <alignment horizontal="centerContinuous" vertical="center" wrapText="1"/>
    </xf>
    <xf numFmtId="222" fontId="40" fillId="2" borderId="1" xfId="46" applyNumberFormat="1" applyFont="1" applyFill="1" applyBorder="1" applyAlignment="1">
      <alignment vertical="center"/>
    </xf>
    <xf numFmtId="222" fontId="9" fillId="2" borderId="12" xfId="46" applyNumberFormat="1" applyFont="1" applyFill="1" applyBorder="1" applyAlignment="1">
      <alignment horizontal="right" vertical="center"/>
    </xf>
    <xf numFmtId="0" fontId="9" fillId="2" borderId="7" xfId="47" quotePrefix="1" applyFont="1" applyFill="1" applyBorder="1" applyAlignment="1" applyProtection="1">
      <alignment horizontal="center" vertical="center"/>
    </xf>
    <xf numFmtId="0" fontId="12" fillId="2" borderId="0" xfId="0" applyFont="1" applyFill="1" applyBorder="1" applyAlignment="1">
      <alignment vertical="center" wrapText="1"/>
    </xf>
    <xf numFmtId="2" fontId="9" fillId="2" borderId="15" xfId="46" applyNumberFormat="1" applyFont="1" applyFill="1" applyBorder="1" applyAlignment="1" applyProtection="1">
      <alignment horizontal="center" vertical="center" wrapText="1"/>
    </xf>
    <xf numFmtId="2" fontId="9" fillId="2" borderId="4" xfId="46" applyNumberFormat="1" applyFont="1" applyFill="1" applyBorder="1" applyAlignment="1" applyProtection="1">
      <alignment horizontal="center" vertical="center"/>
    </xf>
    <xf numFmtId="2" fontId="9" fillId="2" borderId="4" xfId="46" applyNumberFormat="1" applyFont="1" applyFill="1" applyBorder="1" applyAlignment="1" applyProtection="1">
      <alignment horizontal="centerContinuous" vertical="distributed" wrapText="1"/>
    </xf>
    <xf numFmtId="2" fontId="9" fillId="2" borderId="7" xfId="46" applyNumberFormat="1" applyFont="1" applyFill="1" applyBorder="1" applyAlignment="1" applyProtection="1">
      <alignment horizontal="center" vertical="distributed" wrapText="1"/>
    </xf>
    <xf numFmtId="2" fontId="9" fillId="2" borderId="0" xfId="46" applyNumberFormat="1" applyFont="1" applyFill="1" applyBorder="1" applyAlignment="1" applyProtection="1">
      <alignment horizontal="centerContinuous" vertical="distributed" wrapText="1"/>
    </xf>
    <xf numFmtId="2" fontId="9" fillId="2" borderId="7" xfId="46" applyNumberFormat="1" applyFont="1" applyFill="1" applyBorder="1" applyAlignment="1" applyProtection="1">
      <alignment vertical="distributed" wrapText="1"/>
    </xf>
    <xf numFmtId="2" fontId="9" fillId="2" borderId="7" xfId="46" applyNumberFormat="1" applyFont="1" applyFill="1" applyBorder="1" applyAlignment="1" applyProtection="1">
      <alignment horizontal="centerContinuous" vertical="distributed" wrapText="1"/>
    </xf>
    <xf numFmtId="230" fontId="9" fillId="2" borderId="0" xfId="46" applyNumberFormat="1" applyFont="1" applyFill="1" applyAlignment="1">
      <alignment horizontal="left" vertical="center"/>
    </xf>
    <xf numFmtId="0" fontId="9" fillId="2" borderId="1" xfId="46" applyFont="1" applyFill="1" applyBorder="1" applyAlignment="1">
      <alignment horizontal="left" vertical="center"/>
    </xf>
    <xf numFmtId="222" fontId="9" fillId="2" borderId="1" xfId="46" applyNumberFormat="1" applyFont="1" applyFill="1" applyBorder="1" applyAlignment="1">
      <alignment horizontal="centerContinuous" vertical="center"/>
    </xf>
    <xf numFmtId="0" fontId="9" fillId="2" borderId="1" xfId="46" applyFont="1" applyFill="1" applyBorder="1" applyAlignment="1">
      <alignment horizontal="centerContinuous" vertical="center"/>
    </xf>
    <xf numFmtId="2" fontId="9" fillId="2" borderId="20" xfId="46" applyNumberFormat="1" applyFont="1" applyFill="1" applyBorder="1" applyAlignment="1" applyProtection="1">
      <alignment horizontal="center" vertical="distributed" wrapText="1"/>
    </xf>
    <xf numFmtId="222" fontId="9" fillId="2" borderId="21" xfId="46" applyNumberFormat="1" applyFont="1" applyFill="1" applyBorder="1" applyAlignment="1">
      <alignment horizontal="centerContinuous" vertical="center"/>
    </xf>
    <xf numFmtId="0" fontId="9" fillId="0" borderId="9" xfId="46" applyFont="1" applyFill="1" applyBorder="1" applyAlignment="1">
      <alignment horizontal="centerContinuous" vertical="center" wrapText="1"/>
    </xf>
    <xf numFmtId="2" fontId="9" fillId="0" borderId="9" xfId="46" applyNumberFormat="1" applyFont="1" applyFill="1" applyBorder="1" applyAlignment="1" applyProtection="1">
      <alignment horizontal="centerContinuous" vertical="center" wrapText="1"/>
    </xf>
    <xf numFmtId="2" fontId="9" fillId="0" borderId="15" xfId="46" applyNumberFormat="1" applyFont="1" applyFill="1" applyBorder="1" applyAlignment="1" applyProtection="1">
      <alignment horizontal="center" vertical="center" wrapText="1"/>
    </xf>
    <xf numFmtId="2" fontId="9" fillId="0" borderId="4" xfId="46" applyNumberFormat="1" applyFont="1" applyFill="1" applyBorder="1" applyAlignment="1" applyProtection="1">
      <alignment horizontal="center" vertical="center"/>
    </xf>
    <xf numFmtId="2" fontId="9" fillId="0" borderId="4" xfId="46" applyNumberFormat="1" applyFont="1" applyFill="1" applyBorder="1" applyAlignment="1" applyProtection="1">
      <alignment horizontal="centerContinuous" vertical="distributed" wrapText="1"/>
    </xf>
    <xf numFmtId="2" fontId="9" fillId="0" borderId="7" xfId="46" applyNumberFormat="1" applyFont="1" applyFill="1" applyBorder="1" applyAlignment="1" applyProtection="1">
      <alignment horizontal="center" vertical="distributed" wrapText="1"/>
    </xf>
    <xf numFmtId="2" fontId="9" fillId="0" borderId="0" xfId="46" applyNumberFormat="1" applyFont="1" applyFill="1" applyBorder="1" applyAlignment="1" applyProtection="1">
      <alignment horizontal="centerContinuous" vertical="distributed" wrapText="1"/>
    </xf>
    <xf numFmtId="2" fontId="9" fillId="0" borderId="7" xfId="46" applyNumberFormat="1" applyFont="1" applyFill="1" applyBorder="1" applyAlignment="1" applyProtection="1">
      <alignment horizontal="centerContinuous" vertical="distributed" wrapText="1"/>
    </xf>
    <xf numFmtId="222" fontId="9" fillId="0" borderId="7" xfId="46" applyNumberFormat="1" applyFont="1" applyFill="1" applyBorder="1" applyAlignment="1">
      <alignment horizontal="right" vertical="center"/>
    </xf>
    <xf numFmtId="212" fontId="9" fillId="0" borderId="0" xfId="46" applyNumberFormat="1" applyFont="1" applyFill="1" applyAlignment="1">
      <alignment horizontal="left" vertical="center"/>
    </xf>
    <xf numFmtId="212" fontId="18" fillId="0" borderId="3" xfId="46" applyNumberFormat="1" applyFont="1" applyFill="1" applyBorder="1" applyAlignment="1">
      <alignment horizontal="left" vertical="center"/>
    </xf>
    <xf numFmtId="0" fontId="9" fillId="0" borderId="1" xfId="46" applyFont="1" applyFill="1" applyBorder="1" applyAlignment="1">
      <alignment horizontal="left" vertical="center"/>
    </xf>
    <xf numFmtId="222" fontId="9" fillId="0" borderId="1" xfId="46" applyNumberFormat="1" applyFont="1" applyFill="1" applyBorder="1" applyAlignment="1">
      <alignment horizontal="centerContinuous" vertical="center"/>
    </xf>
    <xf numFmtId="0" fontId="9" fillId="0" borderId="1" xfId="46" applyFont="1" applyFill="1" applyBorder="1" applyAlignment="1">
      <alignment horizontal="centerContinuous" vertical="center"/>
    </xf>
    <xf numFmtId="0" fontId="9" fillId="0" borderId="1" xfId="46" applyFont="1" applyFill="1" applyBorder="1" applyAlignment="1" applyProtection="1">
      <alignment horizontal="centerContinuous" vertical="center"/>
    </xf>
    <xf numFmtId="230" fontId="9" fillId="0" borderId="0" xfId="46" applyNumberFormat="1" applyFont="1" applyFill="1" applyBorder="1" applyAlignment="1" applyProtection="1">
      <alignment horizontal="right" vertical="center"/>
    </xf>
    <xf numFmtId="187" fontId="9" fillId="0" borderId="1" xfId="46" applyNumberFormat="1" applyFont="1" applyFill="1" applyBorder="1" applyAlignment="1">
      <alignment horizontal="centerContinuous" vertical="center"/>
    </xf>
    <xf numFmtId="2" fontId="9" fillId="0" borderId="9" xfId="46" applyNumberFormat="1" applyFont="1" applyFill="1" applyBorder="1" applyAlignment="1" applyProtection="1">
      <alignment horizontal="center" vertical="center"/>
    </xf>
    <xf numFmtId="222" fontId="9" fillId="0" borderId="19" xfId="46" applyNumberFormat="1" applyFont="1" applyFill="1" applyBorder="1" applyAlignment="1">
      <alignment horizontal="right" vertical="center"/>
    </xf>
    <xf numFmtId="222" fontId="9" fillId="0" borderId="6" xfId="46" applyNumberFormat="1" applyFont="1" applyFill="1" applyBorder="1" applyAlignment="1" applyProtection="1">
      <alignment horizontal="right" vertical="center"/>
    </xf>
    <xf numFmtId="0" fontId="9" fillId="0" borderId="21" xfId="46" applyFont="1" applyFill="1" applyBorder="1" applyAlignment="1">
      <alignment horizontal="centerContinuous" vertical="center"/>
    </xf>
    <xf numFmtId="0" fontId="9" fillId="0" borderId="22" xfId="46" applyFont="1" applyFill="1" applyBorder="1" applyAlignment="1" applyProtection="1">
      <alignment horizontal="centerContinuous" vertical="center"/>
    </xf>
    <xf numFmtId="222" fontId="9" fillId="0" borderId="0" xfId="46" applyNumberFormat="1" applyFont="1" applyFill="1" applyAlignment="1">
      <alignment horizontal="center" vertical="center"/>
    </xf>
    <xf numFmtId="0" fontId="10" fillId="2" borderId="1" xfId="45" applyFont="1" applyFill="1" applyBorder="1" applyAlignment="1" applyProtection="1">
      <alignment horizontal="center" vertical="center" wrapText="1"/>
    </xf>
    <xf numFmtId="0" fontId="10" fillId="2" borderId="7" xfId="45" applyFont="1" applyFill="1" applyBorder="1" applyAlignment="1" applyProtection="1">
      <alignment horizontal="center" vertical="center" wrapText="1"/>
    </xf>
    <xf numFmtId="0" fontId="9" fillId="2" borderId="0" xfId="43" applyNumberFormat="1" applyFont="1" applyFill="1" applyAlignment="1">
      <alignment vertical="center"/>
    </xf>
    <xf numFmtId="0" fontId="4" fillId="2" borderId="0" xfId="43" applyNumberFormat="1" applyFont="1" applyFill="1" applyAlignment="1">
      <alignment horizontal="centerContinuous" vertical="center"/>
    </xf>
    <xf numFmtId="0" fontId="9" fillId="2" borderId="0" xfId="43" applyNumberFormat="1" applyFont="1" applyFill="1" applyAlignment="1">
      <alignment horizontal="centerContinuous" vertical="center"/>
    </xf>
    <xf numFmtId="0" fontId="9" fillId="2" borderId="0" xfId="43" applyNumberFormat="1" applyFont="1" applyFill="1" applyAlignment="1">
      <alignment horizontal="center" vertical="center"/>
    </xf>
    <xf numFmtId="0" fontId="10" fillId="2" borderId="0" xfId="43" applyNumberFormat="1" applyFont="1" applyFill="1" applyAlignment="1">
      <alignment horizontal="right" vertical="center"/>
    </xf>
    <xf numFmtId="191" fontId="9" fillId="2" borderId="0" xfId="40" applyNumberFormat="1" applyFont="1" applyFill="1" applyAlignment="1">
      <alignment vertical="center"/>
    </xf>
    <xf numFmtId="187" fontId="13" fillId="2" borderId="14" xfId="0" applyNumberFormat="1" applyFont="1" applyFill="1" applyBorder="1" applyAlignment="1">
      <alignment horizontal="right" vertical="center" wrapText="1"/>
    </xf>
    <xf numFmtId="186" fontId="13" fillId="2" borderId="0" xfId="0" applyNumberFormat="1" applyFont="1" applyFill="1" applyBorder="1" applyAlignment="1">
      <alignment horizontal="right" vertical="center" wrapText="1"/>
    </xf>
    <xf numFmtId="187" fontId="13" fillId="2" borderId="12" xfId="0" applyNumberFormat="1" applyFont="1" applyFill="1" applyBorder="1" applyAlignment="1">
      <alignment horizontal="right" vertical="center" wrapText="1"/>
    </xf>
    <xf numFmtId="186" fontId="13" fillId="2" borderId="1" xfId="0" applyNumberFormat="1" applyFont="1" applyFill="1" applyBorder="1" applyAlignment="1">
      <alignment horizontal="right" vertical="center" wrapText="1"/>
    </xf>
    <xf numFmtId="187" fontId="13" fillId="2" borderId="6" xfId="0" applyNumberFormat="1" applyFont="1" applyFill="1" applyBorder="1" applyAlignment="1">
      <alignment horizontal="right" vertical="center" wrapText="1"/>
    </xf>
    <xf numFmtId="186" fontId="13" fillId="2" borderId="7" xfId="0" applyNumberFormat="1" applyFont="1" applyFill="1" applyBorder="1" applyAlignment="1">
      <alignment horizontal="right" vertical="center" wrapText="1"/>
    </xf>
    <xf numFmtId="176" fontId="13" fillId="2" borderId="0"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91" fontId="13" fillId="2" borderId="5" xfId="0" applyNumberFormat="1" applyFont="1" applyFill="1" applyBorder="1" applyAlignment="1">
      <alignment horizontal="center" vertical="center"/>
    </xf>
    <xf numFmtId="191" fontId="13" fillId="2" borderId="1" xfId="0" applyNumberFormat="1" applyFont="1" applyFill="1" applyBorder="1" applyAlignment="1">
      <alignment horizontal="center" vertical="center"/>
    </xf>
    <xf numFmtId="191" fontId="13" fillId="2" borderId="1" xfId="0" applyNumberFormat="1" applyFont="1" applyFill="1" applyBorder="1" applyAlignment="1">
      <alignment horizontal="right" vertical="center"/>
    </xf>
    <xf numFmtId="191" fontId="13" fillId="2" borderId="3" xfId="0" applyNumberFormat="1" applyFont="1" applyFill="1" applyBorder="1" applyAlignment="1">
      <alignment horizontal="center" vertical="center"/>
    </xf>
    <xf numFmtId="191" fontId="13" fillId="2" borderId="0" xfId="0" applyNumberFormat="1" applyFont="1" applyFill="1" applyAlignment="1">
      <alignment horizontal="center" vertical="center"/>
    </xf>
    <xf numFmtId="178" fontId="13" fillId="2" borderId="3" xfId="0" applyNumberFormat="1" applyFont="1" applyFill="1" applyBorder="1" applyAlignment="1">
      <alignment horizontal="right" vertical="center"/>
    </xf>
    <xf numFmtId="191" fontId="13" fillId="2" borderId="4" xfId="0" applyNumberFormat="1" applyFont="1" applyFill="1" applyBorder="1">
      <alignment vertical="center"/>
    </xf>
    <xf numFmtId="219" fontId="9" fillId="2" borderId="7" xfId="0" applyNumberFormat="1" applyFont="1" applyFill="1" applyBorder="1" applyAlignment="1">
      <alignment horizontal="right" vertical="center"/>
    </xf>
    <xf numFmtId="219" fontId="9" fillId="0" borderId="7" xfId="0" applyNumberFormat="1" applyFont="1" applyFill="1" applyBorder="1" applyAlignment="1">
      <alignment horizontal="right" vertical="center"/>
    </xf>
    <xf numFmtId="41" fontId="13" fillId="2" borderId="0" xfId="0" applyNumberFormat="1" applyFont="1" applyFill="1" applyBorder="1">
      <alignment vertical="center"/>
    </xf>
    <xf numFmtId="0" fontId="13" fillId="2" borderId="0" xfId="0" applyFont="1" applyFill="1" applyBorder="1">
      <alignment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2" fontId="4" fillId="2" borderId="0" xfId="41" applyNumberFormat="1" applyFont="1" applyFill="1" applyAlignment="1">
      <alignment horizontal="center" vertical="center"/>
    </xf>
    <xf numFmtId="0" fontId="10" fillId="2" borderId="4" xfId="40" applyFont="1" applyFill="1" applyBorder="1" applyAlignment="1">
      <alignment horizontal="center" vertical="center" wrapText="1"/>
    </xf>
    <xf numFmtId="0" fontId="4" fillId="2" borderId="0" xfId="44" applyNumberFormat="1" applyFont="1" applyFill="1" applyAlignment="1">
      <alignment horizontal="center" vertical="center"/>
    </xf>
    <xf numFmtId="0" fontId="9" fillId="2" borderId="7" xfId="46" applyFont="1" applyFill="1" applyBorder="1" applyAlignment="1">
      <alignment horizontal="center" vertical="center"/>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10" fillId="2" borderId="1" xfId="47" applyFont="1" applyFill="1" applyBorder="1" applyAlignment="1" applyProtection="1">
      <alignment horizontal="center" vertical="center"/>
    </xf>
    <xf numFmtId="0" fontId="10" fillId="2" borderId="5" xfId="47" applyFont="1" applyFill="1" applyBorder="1" applyAlignment="1" applyProtection="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0" fontId="9" fillId="2" borderId="0" xfId="0" applyFont="1" applyFill="1" applyProtection="1">
      <alignment vertical="center"/>
      <protection locked="0"/>
    </xf>
    <xf numFmtId="0" fontId="10" fillId="2" borderId="0" xfId="0" applyFont="1" applyFill="1" applyAlignment="1" applyProtection="1">
      <protection locked="0"/>
    </xf>
    <xf numFmtId="178" fontId="18" fillId="2" borderId="0" xfId="0" applyNumberFormat="1" applyFont="1" applyFill="1" applyAlignment="1">
      <alignment vertical="center"/>
    </xf>
    <xf numFmtId="178" fontId="18" fillId="2" borderId="0" xfId="0" applyNumberFormat="1" applyFont="1" applyFill="1" applyAlignment="1">
      <alignment horizontal="right" vertical="center"/>
    </xf>
    <xf numFmtId="0" fontId="10" fillId="2" borderId="1" xfId="0" applyFont="1" applyFill="1" applyBorder="1" applyAlignment="1">
      <alignment vertical="center"/>
    </xf>
    <xf numFmtId="49" fontId="10" fillId="2" borderId="1" xfId="0" applyNumberFormat="1" applyFont="1" applyFill="1" applyBorder="1" applyAlignment="1">
      <alignment vertical="center"/>
    </xf>
    <xf numFmtId="178" fontId="10" fillId="2" borderId="5" xfId="0" applyNumberFormat="1" applyFont="1" applyFill="1" applyBorder="1" applyAlignment="1">
      <alignment vertical="center"/>
    </xf>
    <xf numFmtId="178" fontId="10" fillId="2" borderId="1" xfId="0" applyNumberFormat="1" applyFont="1" applyFill="1" applyBorder="1" applyAlignment="1">
      <alignment vertical="center"/>
    </xf>
    <xf numFmtId="0" fontId="10" fillId="2" borderId="1" xfId="0" applyFont="1" applyFill="1" applyBorder="1" applyAlignment="1">
      <alignment horizontal="left" vertical="center"/>
    </xf>
    <xf numFmtId="0" fontId="10" fillId="2" borderId="0" xfId="0" applyFont="1" applyFill="1" applyAlignment="1" applyProtection="1">
      <alignment horizontal="left" vertical="center" indent="5"/>
      <protection locked="0"/>
    </xf>
    <xf numFmtId="0" fontId="10" fillId="2" borderId="0" xfId="40" applyFont="1" applyFill="1" applyAlignment="1"/>
    <xf numFmtId="0" fontId="18" fillId="2" borderId="0" xfId="40" applyFont="1" applyFill="1" applyAlignment="1"/>
    <xf numFmtId="0" fontId="18" fillId="2" borderId="0" xfId="40" applyFont="1" applyFill="1" applyBorder="1" applyAlignment="1"/>
    <xf numFmtId="0" fontId="13" fillId="2" borderId="0" xfId="40" applyFont="1" applyFill="1" applyAlignment="1"/>
    <xf numFmtId="0" fontId="13" fillId="2" borderId="0" xfId="40" applyFont="1" applyFill="1" applyBorder="1" applyAlignment="1"/>
    <xf numFmtId="0" fontId="9" fillId="2" borderId="0" xfId="40" applyFont="1" applyFill="1" applyAlignment="1"/>
    <xf numFmtId="0" fontId="10" fillId="0" borderId="0" xfId="40" applyFont="1" applyFill="1" applyAlignment="1"/>
    <xf numFmtId="0" fontId="18" fillId="0" borderId="0" xfId="40" applyFont="1" applyFill="1" applyAlignment="1"/>
    <xf numFmtId="0" fontId="18" fillId="0" borderId="0" xfId="40" applyFont="1" applyFill="1" applyBorder="1" applyAlignment="1"/>
    <xf numFmtId="0" fontId="10" fillId="0" borderId="0" xfId="0" applyFont="1" applyFill="1" applyAlignment="1">
      <alignment vertical="center"/>
    </xf>
    <xf numFmtId="0" fontId="13" fillId="0" borderId="0" xfId="40" applyFont="1" applyFill="1" applyAlignment="1"/>
    <xf numFmtId="0" fontId="13" fillId="0" borderId="0" xfId="40" applyFont="1" applyFill="1" applyBorder="1" applyAlignment="1"/>
    <xf numFmtId="0" fontId="9" fillId="0" borderId="0" xfId="40" applyFont="1" applyFill="1" applyAlignment="1"/>
    <xf numFmtId="49" fontId="9" fillId="2" borderId="14" xfId="44" applyNumberFormat="1" applyFont="1" applyFill="1" applyBorder="1" applyAlignment="1">
      <alignment horizontal="centerContinuous" vertical="center"/>
    </xf>
    <xf numFmtId="0" fontId="9" fillId="2" borderId="5" xfId="44" applyFont="1" applyFill="1" applyBorder="1" applyAlignment="1">
      <alignment horizontal="centerContinuous" vertical="center"/>
    </xf>
    <xf numFmtId="0" fontId="9" fillId="2" borderId="10" xfId="44" applyFont="1" applyFill="1" applyBorder="1" applyAlignment="1">
      <alignment horizontal="centerContinuous" vertical="center"/>
    </xf>
    <xf numFmtId="49" fontId="9" fillId="2" borderId="20" xfId="44" applyNumberFormat="1" applyFont="1" applyFill="1" applyBorder="1" applyAlignment="1">
      <alignment horizontal="centerContinuous" vertical="center"/>
    </xf>
    <xf numFmtId="0" fontId="10" fillId="2" borderId="0" xfId="40" applyFont="1" applyFill="1" applyAlignment="1">
      <alignment horizontal="right" vertical="center"/>
    </xf>
    <xf numFmtId="0" fontId="10" fillId="2" borderId="0" xfId="40" applyFont="1" applyFill="1" applyBorder="1" applyAlignment="1"/>
    <xf numFmtId="3" fontId="13" fillId="2" borderId="0" xfId="40" applyNumberFormat="1" applyFont="1" applyFill="1" applyBorder="1" applyAlignment="1">
      <alignment vertical="center"/>
    </xf>
    <xf numFmtId="2" fontId="13" fillId="2" borderId="0" xfId="40" applyNumberFormat="1" applyFont="1" applyFill="1" applyBorder="1" applyAlignment="1">
      <alignment vertical="center"/>
    </xf>
    <xf numFmtId="0" fontId="11" fillId="2" borderId="0" xfId="40" applyFont="1" applyFill="1"/>
    <xf numFmtId="49" fontId="12" fillId="2" borderId="0" xfId="40" applyNumberFormat="1" applyFont="1" applyFill="1" applyAlignment="1"/>
    <xf numFmtId="0" fontId="10" fillId="2" borderId="0" xfId="40" applyFont="1" applyFill="1" applyAlignment="1">
      <alignment horizontal="left"/>
    </xf>
    <xf numFmtId="196" fontId="13" fillId="2" borderId="0" xfId="40" applyNumberFormat="1" applyFont="1" applyFill="1" applyBorder="1" applyAlignment="1">
      <alignment horizontal="right" vertical="center"/>
    </xf>
    <xf numFmtId="0" fontId="18" fillId="2" borderId="0" xfId="40" applyFont="1" applyFill="1" applyAlignment="1">
      <alignment horizontal="right" vertical="center"/>
    </xf>
    <xf numFmtId="0" fontId="13" fillId="2" borderId="0" xfId="40" applyNumberFormat="1" applyFont="1" applyFill="1" applyAlignment="1">
      <alignment horizontal="right" vertical="center"/>
    </xf>
    <xf numFmtId="0" fontId="9" fillId="2" borderId="5" xfId="42" applyFont="1" applyFill="1" applyBorder="1" applyAlignment="1" applyProtection="1">
      <alignment horizontal="center" vertical="center"/>
      <protection locked="0"/>
    </xf>
    <xf numFmtId="0" fontId="9" fillId="2" borderId="10" xfId="42" applyFont="1" applyFill="1" applyBorder="1" applyAlignment="1" applyProtection="1">
      <alignment horizontal="centerContinuous" vertical="center"/>
      <protection locked="0"/>
    </xf>
    <xf numFmtId="0" fontId="9" fillId="2" borderId="11" xfId="42" applyFont="1" applyFill="1" applyBorder="1" applyAlignment="1" applyProtection="1">
      <alignment horizontal="centerContinuous" vertical="center"/>
      <protection locked="0"/>
    </xf>
    <xf numFmtId="0" fontId="9" fillId="2" borderId="1" xfId="42" applyFont="1" applyFill="1" applyBorder="1" applyAlignment="1" applyProtection="1">
      <alignment horizontal="centerContinuous" vertical="center"/>
      <protection locked="0"/>
    </xf>
    <xf numFmtId="49" fontId="13" fillId="2" borderId="14" xfId="41" applyNumberFormat="1" applyFont="1" applyFill="1" applyBorder="1" applyAlignment="1">
      <alignment horizontal="centerContinuous" vertical="center"/>
    </xf>
    <xf numFmtId="0" fontId="13" fillId="2" borderId="1" xfId="41" applyFont="1" applyFill="1" applyBorder="1" applyAlignment="1">
      <alignment horizontal="centerContinuous" vertical="center"/>
    </xf>
    <xf numFmtId="0" fontId="13" fillId="2" borderId="5" xfId="41" applyFont="1" applyFill="1" applyBorder="1" applyAlignment="1">
      <alignment horizontal="centerContinuous" vertical="center"/>
    </xf>
    <xf numFmtId="49" fontId="13" fillId="2" borderId="1" xfId="41" applyNumberFormat="1" applyFont="1" applyFill="1" applyBorder="1" applyAlignment="1">
      <alignment horizontal="centerContinuous" vertical="center"/>
    </xf>
    <xf numFmtId="0" fontId="13" fillId="2" borderId="10" xfId="41" applyFont="1" applyFill="1" applyBorder="1" applyAlignment="1">
      <alignment horizontal="centerContinuous" vertical="center"/>
    </xf>
    <xf numFmtId="49" fontId="13" fillId="2" borderId="20" xfId="41" applyNumberFormat="1" applyFont="1" applyFill="1" applyBorder="1" applyAlignment="1">
      <alignment horizontal="centerContinuous" vertical="center"/>
    </xf>
    <xf numFmtId="2" fontId="13" fillId="2" borderId="9" xfId="0" applyNumberFormat="1" applyFont="1" applyFill="1" applyBorder="1" applyAlignment="1">
      <alignment horizontal="centerContinuous" vertical="center"/>
    </xf>
    <xf numFmtId="0" fontId="9" fillId="2" borderId="9" xfId="0" applyFont="1" applyFill="1" applyBorder="1" applyAlignment="1">
      <alignment horizontal="centerContinuous"/>
    </xf>
    <xf numFmtId="2" fontId="13" fillId="2" borderId="11" xfId="0" applyNumberFormat="1" applyFont="1" applyFill="1" applyBorder="1" applyAlignment="1">
      <alignment horizontal="centerContinuous" vertical="center"/>
    </xf>
    <xf numFmtId="2" fontId="13" fillId="2" borderId="20" xfId="0" applyNumberFormat="1" applyFont="1" applyFill="1" applyBorder="1" applyAlignment="1">
      <alignment horizontal="centerContinuous" vertical="center"/>
    </xf>
    <xf numFmtId="2" fontId="13" fillId="2" borderId="1" xfId="0" applyNumberFormat="1" applyFont="1" applyFill="1" applyBorder="1" applyAlignment="1">
      <alignment horizontal="centerContinuous" vertical="center"/>
    </xf>
    <xf numFmtId="49" fontId="18" fillId="2" borderId="0" xfId="0" applyNumberFormat="1" applyFont="1" applyFill="1" applyAlignment="1">
      <alignment vertical="center"/>
    </xf>
    <xf numFmtId="0" fontId="41" fillId="2" borderId="0" xfId="0" applyFont="1" applyFill="1" applyAlignment="1" applyProtection="1">
      <protection locked="0"/>
    </xf>
    <xf numFmtId="14" fontId="10" fillId="2" borderId="1" xfId="0" applyNumberFormat="1" applyFont="1" applyFill="1" applyBorder="1" applyAlignment="1">
      <alignment vertical="center"/>
    </xf>
    <xf numFmtId="0" fontId="10" fillId="2" borderId="5" xfId="0" applyFont="1" applyFill="1" applyBorder="1" applyAlignment="1">
      <alignment vertical="center"/>
    </xf>
    <xf numFmtId="0" fontId="37" fillId="2" borderId="1" xfId="0" applyFont="1" applyFill="1" applyBorder="1" applyAlignment="1">
      <alignment horizontal="center" vertical="center"/>
    </xf>
    <xf numFmtId="0" fontId="37" fillId="2" borderId="5" xfId="0" applyFont="1" applyFill="1" applyBorder="1" applyAlignment="1">
      <alignment horizontal="left" vertical="center"/>
    </xf>
    <xf numFmtId="0" fontId="37" fillId="2" borderId="1" xfId="0" applyFont="1" applyFill="1" applyBorder="1" applyAlignment="1">
      <alignment horizontal="left" vertical="center"/>
    </xf>
    <xf numFmtId="0" fontId="10" fillId="2" borderId="0" xfId="32" applyFont="1" applyFill="1" applyAlignment="1">
      <alignment vertical="center"/>
    </xf>
    <xf numFmtId="0" fontId="12" fillId="2" borderId="0" xfId="32" applyFont="1" applyFill="1" applyAlignment="1">
      <alignment vertical="center"/>
    </xf>
    <xf numFmtId="0" fontId="12" fillId="0" borderId="0" xfId="0" applyFont="1" applyFill="1" applyAlignment="1">
      <alignment vertical="center"/>
    </xf>
    <xf numFmtId="0" fontId="18" fillId="2" borderId="0" xfId="0" applyFont="1" applyFill="1">
      <alignment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10" fillId="2" borderId="20"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1" xfId="0" applyFont="1" applyFill="1" applyBorder="1" applyAlignment="1">
      <alignment horizontal="center" vertical="center"/>
    </xf>
    <xf numFmtId="14" fontId="10" fillId="2" borderId="20" xfId="0" applyNumberFormat="1" applyFont="1" applyFill="1" applyBorder="1" applyAlignment="1">
      <alignment horizontal="center" vertical="center"/>
    </xf>
    <xf numFmtId="0" fontId="10" fillId="0" borderId="11" xfId="0" applyFont="1" applyBorder="1" applyAlignment="1">
      <alignment horizontal="center" vertical="center"/>
    </xf>
    <xf numFmtId="14" fontId="10" fillId="2" borderId="8" xfId="0" applyNumberFormat="1" applyFont="1" applyFill="1" applyBorder="1" applyAlignment="1">
      <alignment horizontal="center" vertical="center"/>
    </xf>
    <xf numFmtId="14" fontId="10" fillId="2" borderId="15" xfId="0" applyNumberFormat="1" applyFont="1" applyFill="1" applyBorder="1" applyAlignment="1">
      <alignment horizontal="center" vertical="center"/>
    </xf>
    <xf numFmtId="0" fontId="10" fillId="0" borderId="10" xfId="0" applyFont="1" applyBorder="1" applyAlignment="1">
      <alignment horizontal="center" vertical="center"/>
    </xf>
    <xf numFmtId="0" fontId="9" fillId="2" borderId="0" xfId="0" applyFont="1" applyFill="1" applyAlignment="1">
      <alignment horizont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20" xfId="0" applyNumberFormat="1" applyFont="1" applyFill="1" applyBorder="1" applyAlignment="1">
      <alignment horizontal="right" vertical="center"/>
    </xf>
    <xf numFmtId="0" fontId="10" fillId="0" borderId="10" xfId="0" applyFont="1" applyBorder="1" applyAlignment="1">
      <alignment horizontal="right" vertical="center"/>
    </xf>
    <xf numFmtId="182" fontId="13" fillId="2" borderId="5" xfId="0" applyNumberFormat="1" applyFont="1" applyFill="1" applyBorder="1" applyAlignment="1" applyProtection="1">
      <alignment horizontal="center" vertical="center"/>
    </xf>
    <xf numFmtId="182" fontId="13"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9" fillId="2" borderId="0" xfId="0" applyFont="1" applyFill="1" applyBorder="1" applyAlignment="1">
      <alignment horizontal="center" vertical="center"/>
    </xf>
    <xf numFmtId="182" fontId="13" fillId="2" borderId="5" xfId="41" applyNumberFormat="1" applyFont="1" applyFill="1" applyBorder="1" applyAlignment="1" applyProtection="1">
      <alignment horizontal="center" vertical="center"/>
    </xf>
    <xf numFmtId="182" fontId="13" fillId="2" borderId="3" xfId="41" applyNumberFormat="1" applyFont="1" applyFill="1" applyBorder="1" applyAlignment="1" applyProtection="1">
      <alignment horizontal="center" vertical="center"/>
    </xf>
    <xf numFmtId="182" fontId="13" fillId="2" borderId="4" xfId="41" applyNumberFormat="1" applyFont="1" applyFill="1" applyBorder="1" applyAlignment="1" applyProtection="1">
      <alignment horizontal="center" vertical="center"/>
    </xf>
    <xf numFmtId="2" fontId="4" fillId="2" borderId="0" xfId="41" applyNumberFormat="1" applyFont="1" applyFill="1" applyAlignment="1">
      <alignment horizontal="center" vertical="center"/>
    </xf>
    <xf numFmtId="49" fontId="9" fillId="2" borderId="0" xfId="41" applyNumberFormat="1" applyFont="1" applyFill="1" applyBorder="1" applyAlignment="1">
      <alignment horizontal="center" vertical="center"/>
    </xf>
    <xf numFmtId="0" fontId="9" fillId="2" borderId="8" xfId="42" applyFont="1" applyFill="1" applyBorder="1" applyAlignment="1" applyProtection="1">
      <alignment horizontal="center" vertical="center"/>
      <protection locked="0"/>
    </xf>
    <xf numFmtId="0" fontId="9" fillId="2" borderId="15" xfId="42" applyFont="1" applyFill="1" applyBorder="1" applyAlignment="1" applyProtection="1">
      <alignment horizontal="center" vertical="center"/>
      <protection locked="0"/>
    </xf>
    <xf numFmtId="49" fontId="9" fillId="2" borderId="0" xfId="42" applyNumberFormat="1" applyFont="1" applyFill="1" applyAlignment="1" applyProtection="1">
      <alignment horizontal="center" vertical="top"/>
      <protection locked="0"/>
    </xf>
    <xf numFmtId="0" fontId="9" fillId="2" borderId="14" xfId="42" applyFont="1" applyFill="1" applyBorder="1" applyAlignment="1" applyProtection="1">
      <alignment horizontal="center" vertical="center"/>
      <protection locked="0"/>
    </xf>
    <xf numFmtId="0" fontId="9" fillId="2" borderId="6" xfId="42" applyFont="1" applyFill="1" applyBorder="1" applyAlignment="1" applyProtection="1">
      <alignment horizontal="center" vertical="center"/>
      <protection locked="0"/>
    </xf>
    <xf numFmtId="0" fontId="4" fillId="2" borderId="0" xfId="42" applyFont="1" applyFill="1" applyAlignment="1" applyProtection="1">
      <alignment horizontal="center" vertical="center"/>
      <protection locked="0"/>
    </xf>
    <xf numFmtId="0" fontId="9" fillId="2" borderId="0" xfId="42" applyFont="1" applyFill="1" applyAlignment="1">
      <alignment horizontal="center"/>
    </xf>
    <xf numFmtId="0" fontId="4" fillId="2" borderId="0" xfId="43" applyNumberFormat="1" applyFont="1" applyFill="1" applyAlignment="1">
      <alignment horizontal="center" vertical="center"/>
    </xf>
    <xf numFmtId="49" fontId="13" fillId="2" borderId="5" xfId="43" applyNumberFormat="1" applyFont="1" applyFill="1" applyBorder="1" applyAlignment="1">
      <alignment horizontal="center" vertical="center"/>
    </xf>
    <xf numFmtId="0" fontId="9" fillId="2" borderId="4" xfId="43" applyFont="1" applyFill="1" applyBorder="1" applyAlignment="1">
      <alignment horizontal="center" vertical="center"/>
    </xf>
    <xf numFmtId="49" fontId="13" fillId="2" borderId="14" xfId="43" applyNumberFormat="1" applyFont="1" applyFill="1" applyBorder="1" applyAlignment="1">
      <alignment horizontal="center" vertical="center"/>
    </xf>
    <xf numFmtId="0" fontId="9" fillId="2" borderId="6" xfId="43" applyFont="1" applyFill="1" applyBorder="1" applyAlignment="1">
      <alignment horizontal="center" vertical="center"/>
    </xf>
    <xf numFmtId="0" fontId="10" fillId="0" borderId="8" xfId="40" applyFont="1" applyFill="1" applyBorder="1" applyAlignment="1">
      <alignment horizontal="center" vertical="center" wrapText="1"/>
    </xf>
    <xf numFmtId="0" fontId="10" fillId="0" borderId="15" xfId="40" applyFont="1" applyFill="1" applyBorder="1" applyAlignment="1">
      <alignment horizontal="center" vertical="center" wrapText="1"/>
    </xf>
    <xf numFmtId="0" fontId="10" fillId="2" borderId="8" xfId="40" applyFont="1" applyFill="1" applyBorder="1" applyAlignment="1">
      <alignment horizontal="center" vertical="center"/>
    </xf>
    <xf numFmtId="0" fontId="10" fillId="2" borderId="16" xfId="40" applyFont="1" applyFill="1" applyBorder="1" applyAlignment="1">
      <alignment horizontal="center" vertical="center"/>
    </xf>
    <xf numFmtId="0" fontId="10" fillId="2" borderId="15" xfId="40" applyFont="1" applyFill="1" applyBorder="1" applyAlignment="1">
      <alignment horizontal="center" vertical="center"/>
    </xf>
    <xf numFmtId="0" fontId="10" fillId="2" borderId="5" xfId="40" applyFont="1" applyFill="1" applyBorder="1" applyAlignment="1">
      <alignment horizontal="center" vertical="center" wrapText="1"/>
    </xf>
    <xf numFmtId="0" fontId="10" fillId="2" borderId="3" xfId="40" applyFont="1" applyFill="1" applyBorder="1" applyAlignment="1">
      <alignment horizontal="center" vertical="center" wrapText="1"/>
    </xf>
    <xf numFmtId="0" fontId="10" fillId="2" borderId="4" xfId="40" applyFont="1" applyFill="1" applyBorder="1" applyAlignment="1">
      <alignment horizontal="center" vertical="center" wrapText="1"/>
    </xf>
    <xf numFmtId="0" fontId="4" fillId="2" borderId="0" xfId="40"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0" borderId="20" xfId="40" applyFont="1" applyFill="1" applyBorder="1" applyAlignment="1">
      <alignment horizontal="center" vertical="center"/>
    </xf>
    <xf numFmtId="0" fontId="10" fillId="0" borderId="11" xfId="40" applyFont="1" applyFill="1" applyBorder="1" applyAlignment="1">
      <alignment horizontal="center" vertical="center"/>
    </xf>
    <xf numFmtId="0" fontId="10" fillId="0" borderId="14" xfId="40" applyFont="1" applyFill="1" applyBorder="1" applyAlignment="1">
      <alignment horizontal="center" vertical="center" wrapText="1"/>
    </xf>
    <xf numFmtId="0" fontId="10" fillId="0" borderId="12" xfId="40" applyFont="1" applyFill="1" applyBorder="1" applyAlignment="1">
      <alignment horizontal="center" vertical="center" wrapText="1"/>
    </xf>
    <xf numFmtId="0" fontId="10" fillId="0" borderId="6" xfId="40" applyFont="1" applyFill="1" applyBorder="1" applyAlignment="1">
      <alignment horizontal="center" vertical="center" wrapText="1"/>
    </xf>
    <xf numFmtId="49" fontId="10" fillId="2" borderId="20" xfId="40" applyNumberFormat="1" applyFont="1" applyFill="1" applyBorder="1" applyAlignment="1">
      <alignment horizontal="center" vertical="center"/>
    </xf>
    <xf numFmtId="49" fontId="10" fillId="2" borderId="10" xfId="40" applyNumberFormat="1" applyFont="1" applyFill="1" applyBorder="1" applyAlignment="1">
      <alignment horizontal="center" vertical="center"/>
    </xf>
    <xf numFmtId="49" fontId="10" fillId="2" borderId="11" xfId="40" applyNumberFormat="1" applyFont="1" applyFill="1" applyBorder="1" applyAlignment="1">
      <alignment horizontal="center" vertical="center"/>
    </xf>
    <xf numFmtId="0" fontId="10" fillId="2" borderId="8" xfId="40" applyFont="1" applyFill="1" applyBorder="1" applyAlignment="1">
      <alignment horizontal="center" vertical="center" wrapText="1"/>
    </xf>
    <xf numFmtId="0" fontId="10" fillId="2" borderId="15" xfId="40" applyFont="1" applyFill="1" applyBorder="1" applyAlignment="1">
      <alignment horizontal="center" vertical="center" wrapText="1"/>
    </xf>
    <xf numFmtId="0" fontId="10" fillId="2" borderId="20" xfId="40" applyFont="1" applyFill="1" applyBorder="1" applyAlignment="1">
      <alignment horizontal="center" vertical="center"/>
    </xf>
    <xf numFmtId="0" fontId="10" fillId="2" borderId="11" xfId="40" applyFont="1" applyFill="1" applyBorder="1" applyAlignment="1">
      <alignment horizontal="center" vertical="center"/>
    </xf>
    <xf numFmtId="0" fontId="10" fillId="2" borderId="16" xfId="40" applyFont="1" applyFill="1" applyBorder="1" applyAlignment="1">
      <alignment horizontal="center" vertical="center" wrapText="1"/>
    </xf>
    <xf numFmtId="14" fontId="10" fillId="2" borderId="10" xfId="0" applyNumberFormat="1" applyFont="1" applyFill="1" applyBorder="1" applyAlignment="1">
      <alignment horizontal="center" vertical="center"/>
    </xf>
    <xf numFmtId="14" fontId="10" fillId="2" borderId="20" xfId="0" applyNumberFormat="1" applyFont="1" applyFill="1" applyBorder="1" applyAlignment="1">
      <alignment horizontal="center" vertical="center" wrapText="1"/>
    </xf>
    <xf numFmtId="14" fontId="10" fillId="2" borderId="11" xfId="0" applyNumberFormat="1" applyFont="1" applyFill="1" applyBorder="1" applyAlignment="1">
      <alignment horizontal="center" vertical="center" wrapText="1"/>
    </xf>
    <xf numFmtId="3" fontId="10" fillId="2" borderId="20" xfId="0" applyNumberFormat="1" applyFont="1" applyFill="1" applyBorder="1" applyAlignment="1">
      <alignment horizontal="center" vertical="center"/>
    </xf>
    <xf numFmtId="3" fontId="10" fillId="2" borderId="10" xfId="0" applyNumberFormat="1" applyFont="1" applyFill="1" applyBorder="1" applyAlignment="1">
      <alignment horizontal="center" vertical="center"/>
    </xf>
    <xf numFmtId="3" fontId="10" fillId="2" borderId="11" xfId="0" applyNumberFormat="1" applyFont="1" applyFill="1" applyBorder="1" applyAlignment="1">
      <alignment horizontal="center" vertical="center"/>
    </xf>
    <xf numFmtId="0" fontId="4" fillId="2" borderId="0" xfId="44" applyNumberFormat="1" applyFont="1" applyFill="1" applyAlignment="1">
      <alignment horizontal="center" vertical="center"/>
    </xf>
    <xf numFmtId="0" fontId="9" fillId="2" borderId="8" xfId="44" applyFont="1" applyFill="1" applyBorder="1" applyAlignment="1">
      <alignment horizontal="center" vertical="center" wrapText="1"/>
    </xf>
    <xf numFmtId="0" fontId="9" fillId="2" borderId="15" xfId="44" applyFont="1" applyFill="1" applyBorder="1" applyAlignment="1">
      <alignment horizontal="center" vertical="center"/>
    </xf>
    <xf numFmtId="0" fontId="9" fillId="2" borderId="14" xfId="44" applyFont="1" applyFill="1" applyBorder="1" applyAlignment="1">
      <alignment horizontal="center" vertical="center" wrapText="1"/>
    </xf>
    <xf numFmtId="0" fontId="9" fillId="2" borderId="6" xfId="44" applyFont="1" applyFill="1" applyBorder="1" applyAlignment="1">
      <alignment vertical="center"/>
    </xf>
    <xf numFmtId="0" fontId="9" fillId="2" borderId="6" xfId="44" applyFont="1" applyFill="1" applyBorder="1" applyAlignment="1">
      <alignment horizontal="center" vertical="center"/>
    </xf>
    <xf numFmtId="0" fontId="4" fillId="2" borderId="0" xfId="45" applyFont="1" applyFill="1" applyAlignment="1">
      <alignment horizontal="center" vertical="center"/>
    </xf>
    <xf numFmtId="0" fontId="9" fillId="0" borderId="20" xfId="46" applyFont="1" applyFill="1" applyBorder="1" applyAlignment="1" applyProtection="1">
      <alignment horizontal="center" vertical="center" wrapText="1"/>
    </xf>
    <xf numFmtId="0" fontId="9" fillId="0" borderId="10" xfId="46" applyFont="1" applyFill="1" applyBorder="1" applyAlignment="1" applyProtection="1">
      <alignment horizontal="center" vertical="center" wrapText="1"/>
    </xf>
    <xf numFmtId="0" fontId="9" fillId="0" borderId="11" xfId="46" applyFont="1" applyFill="1" applyBorder="1" applyAlignment="1" applyProtection="1">
      <alignment horizontal="center" vertical="center" wrapText="1"/>
    </xf>
    <xf numFmtId="0" fontId="9" fillId="0" borderId="20" xfId="46" applyFont="1" applyFill="1" applyBorder="1" applyAlignment="1" applyProtection="1">
      <alignment horizontal="center" vertical="center"/>
    </xf>
    <xf numFmtId="0" fontId="9" fillId="0" borderId="10" xfId="46" applyFont="1" applyFill="1" applyBorder="1" applyAlignment="1" applyProtection="1">
      <alignment horizontal="center" vertical="center"/>
    </xf>
    <xf numFmtId="49" fontId="18" fillId="0" borderId="5" xfId="46" applyNumberFormat="1" applyFont="1" applyFill="1" applyBorder="1" applyAlignment="1">
      <alignment horizontal="left" vertical="center"/>
    </xf>
    <xf numFmtId="49" fontId="18" fillId="0" borderId="4" xfId="46" applyNumberFormat="1" applyFont="1" applyFill="1" applyBorder="1" applyAlignment="1">
      <alignment horizontal="left" vertical="center"/>
    </xf>
    <xf numFmtId="0" fontId="9" fillId="0" borderId="11" xfId="46" applyFont="1" applyFill="1" applyBorder="1" applyAlignment="1" applyProtection="1">
      <alignment horizontal="center" vertical="center"/>
    </xf>
    <xf numFmtId="2" fontId="9" fillId="0" borderId="20" xfId="46" applyNumberFormat="1" applyFont="1" applyFill="1" applyBorder="1" applyAlignment="1" applyProtection="1">
      <alignment horizontal="center" vertical="center" wrapText="1"/>
    </xf>
    <xf numFmtId="2" fontId="9" fillId="0" borderId="10" xfId="46" applyNumberFormat="1" applyFont="1" applyFill="1" applyBorder="1" applyAlignment="1" applyProtection="1">
      <alignment horizontal="center" vertical="center" wrapText="1"/>
    </xf>
    <xf numFmtId="2" fontId="9" fillId="0" borderId="11" xfId="46" applyNumberFormat="1" applyFont="1" applyFill="1" applyBorder="1" applyAlignment="1" applyProtection="1">
      <alignment horizontal="center" vertical="center" wrapText="1"/>
    </xf>
    <xf numFmtId="0" fontId="9" fillId="0" borderId="20" xfId="46" applyFont="1" applyFill="1" applyBorder="1" applyAlignment="1">
      <alignment horizontal="center" vertical="center"/>
    </xf>
    <xf numFmtId="0" fontId="9" fillId="0" borderId="10" xfId="46" applyFont="1" applyFill="1" applyBorder="1" applyAlignment="1">
      <alignment horizontal="center" vertical="center"/>
    </xf>
    <xf numFmtId="0" fontId="9" fillId="0" borderId="1" xfId="46" applyFont="1" applyFill="1" applyBorder="1" applyAlignment="1">
      <alignment horizontal="center" vertical="center"/>
    </xf>
    <xf numFmtId="0" fontId="9" fillId="0" borderId="7" xfId="46" applyFont="1" applyFill="1" applyBorder="1" applyAlignment="1">
      <alignment horizontal="center" vertical="center"/>
    </xf>
    <xf numFmtId="2" fontId="9" fillId="0" borderId="20" xfId="46" applyNumberFormat="1" applyFont="1" applyFill="1" applyBorder="1" applyAlignment="1" applyProtection="1">
      <alignment horizontal="center" vertical="center"/>
    </xf>
    <xf numFmtId="2" fontId="9" fillId="0" borderId="10" xfId="46" applyNumberFormat="1" applyFont="1" applyFill="1" applyBorder="1" applyAlignment="1" applyProtection="1">
      <alignment horizontal="center" vertical="center"/>
    </xf>
    <xf numFmtId="0" fontId="9" fillId="0" borderId="11" xfId="46" applyFont="1" applyFill="1" applyBorder="1" applyAlignment="1">
      <alignment horizontal="center" vertical="center"/>
    </xf>
    <xf numFmtId="2" fontId="4" fillId="0" borderId="0" xfId="46" applyNumberFormat="1" applyFont="1" applyFill="1" applyAlignment="1">
      <alignment horizontal="center" vertical="center"/>
    </xf>
    <xf numFmtId="2" fontId="9" fillId="0" borderId="11" xfId="46" applyNumberFormat="1" applyFont="1" applyFill="1" applyBorder="1" applyAlignment="1" applyProtection="1">
      <alignment horizontal="center" vertical="center"/>
    </xf>
    <xf numFmtId="0" fontId="9" fillId="2" borderId="1" xfId="46" applyFont="1" applyFill="1" applyBorder="1" applyAlignment="1">
      <alignment horizontal="center" vertical="center"/>
    </xf>
    <xf numFmtId="0" fontId="9" fillId="2" borderId="7" xfId="46" applyFont="1" applyFill="1" applyBorder="1" applyAlignment="1">
      <alignment horizontal="center" vertical="center"/>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20" xfId="46" applyFont="1" applyFill="1" applyBorder="1" applyAlignment="1" applyProtection="1">
      <alignment horizontal="center" vertical="center" wrapText="1"/>
    </xf>
    <xf numFmtId="0" fontId="9" fillId="2" borderId="10" xfId="46" applyFont="1" applyFill="1" applyBorder="1" applyAlignment="1" applyProtection="1">
      <alignment horizontal="center" vertical="center" wrapText="1"/>
    </xf>
    <xf numFmtId="2" fontId="4" fillId="2" borderId="0" xfId="46" applyNumberFormat="1" applyFont="1" applyFill="1" applyAlignment="1">
      <alignment horizontal="center" vertical="center"/>
    </xf>
    <xf numFmtId="0" fontId="9" fillId="2" borderId="20" xfId="46" applyFont="1" applyFill="1" applyBorder="1" applyAlignment="1" applyProtection="1">
      <alignment horizontal="center" vertical="center"/>
    </xf>
    <xf numFmtId="0" fontId="9" fillId="2" borderId="10" xfId="46" applyFont="1" applyFill="1" applyBorder="1" applyAlignment="1" applyProtection="1">
      <alignment horizontal="center" vertical="center"/>
    </xf>
    <xf numFmtId="2" fontId="9" fillId="2" borderId="20" xfId="46" applyNumberFormat="1" applyFont="1" applyFill="1" applyBorder="1" applyAlignment="1" applyProtection="1">
      <alignment horizontal="center" vertical="center"/>
    </xf>
    <xf numFmtId="2" fontId="9" fillId="2" borderId="10" xfId="46" applyNumberFormat="1" applyFont="1" applyFill="1" applyBorder="1" applyAlignment="1" applyProtection="1">
      <alignment horizontal="center" vertical="center"/>
    </xf>
    <xf numFmtId="0" fontId="10" fillId="2" borderId="14" xfId="47" applyFont="1" applyFill="1" applyBorder="1" applyAlignment="1" applyProtection="1">
      <alignment horizontal="center" vertical="center"/>
    </xf>
    <xf numFmtId="0" fontId="10" fillId="2" borderId="1" xfId="47" applyFont="1" applyFill="1" applyBorder="1" applyAlignment="1" applyProtection="1">
      <alignment horizontal="center" vertical="center"/>
    </xf>
    <xf numFmtId="0" fontId="10" fillId="2" borderId="12" xfId="47" applyFont="1" applyFill="1" applyBorder="1" applyAlignment="1" applyProtection="1">
      <alignment horizontal="center" vertical="center"/>
    </xf>
    <xf numFmtId="0" fontId="10" fillId="2" borderId="0" xfId="47" applyFont="1" applyFill="1" applyBorder="1" applyAlignment="1" applyProtection="1">
      <alignment horizontal="center" vertical="center"/>
    </xf>
    <xf numFmtId="0" fontId="10" fillId="2" borderId="6" xfId="47" applyFont="1" applyFill="1" applyBorder="1" applyAlignment="1" applyProtection="1">
      <alignment horizontal="center" vertical="center"/>
    </xf>
    <xf numFmtId="0" fontId="10" fillId="2" borderId="7" xfId="47" applyFont="1" applyFill="1" applyBorder="1" applyAlignment="1" applyProtection="1">
      <alignment horizontal="center" vertical="center"/>
    </xf>
    <xf numFmtId="0" fontId="4" fillId="2" borderId="0" xfId="47" applyFont="1" applyFill="1" applyAlignment="1">
      <alignment horizontal="center" vertical="center"/>
    </xf>
    <xf numFmtId="0" fontId="10" fillId="2" borderId="5" xfId="47" applyFont="1" applyFill="1" applyBorder="1" applyAlignment="1" applyProtection="1">
      <alignment horizontal="center" vertical="center"/>
    </xf>
    <xf numFmtId="0" fontId="10" fillId="2" borderId="4" xfId="47" applyFont="1" applyFill="1" applyBorder="1" applyAlignment="1" applyProtection="1">
      <alignment horizontal="center" vertical="center"/>
    </xf>
    <xf numFmtId="0" fontId="10" fillId="2" borderId="14" xfId="47" applyFont="1" applyFill="1" applyBorder="1" applyAlignment="1">
      <alignment horizontal="center" vertical="center"/>
    </xf>
    <xf numFmtId="0" fontId="10" fillId="2" borderId="5" xfId="47" applyFont="1" applyFill="1" applyBorder="1" applyAlignment="1">
      <alignment horizontal="center" vertical="center"/>
    </xf>
    <xf numFmtId="0" fontId="10" fillId="2" borderId="6" xfId="47" applyFont="1" applyFill="1" applyBorder="1" applyAlignment="1">
      <alignment horizontal="center" vertical="center"/>
    </xf>
    <xf numFmtId="0" fontId="10" fillId="2" borderId="4" xfId="47" applyFont="1" applyFill="1" applyBorder="1" applyAlignment="1">
      <alignment horizontal="center" vertical="center"/>
    </xf>
    <xf numFmtId="0" fontId="10" fillId="2" borderId="20" xfId="47" quotePrefix="1" applyFont="1" applyFill="1" applyBorder="1" applyAlignment="1">
      <alignment horizontal="center" vertical="center"/>
    </xf>
    <xf numFmtId="0" fontId="10" fillId="2" borderId="11" xfId="47" quotePrefix="1" applyFont="1" applyFill="1" applyBorder="1" applyAlignment="1">
      <alignment horizontal="center" vertical="center"/>
    </xf>
    <xf numFmtId="0" fontId="4" fillId="2" borderId="0" xfId="48" applyFont="1" applyFill="1" applyAlignment="1">
      <alignment horizontal="center" vertical="center"/>
    </xf>
    <xf numFmtId="0" fontId="10" fillId="2" borderId="20" xfId="0" applyFont="1" applyFill="1" applyBorder="1" applyAlignment="1">
      <alignment horizontal="distributed" vertical="center" indent="8"/>
    </xf>
    <xf numFmtId="0" fontId="10" fillId="2" borderId="10" xfId="0" applyFont="1" applyFill="1" applyBorder="1" applyAlignment="1">
      <alignment horizontal="distributed" vertical="center" indent="8"/>
    </xf>
    <xf numFmtId="0" fontId="10" fillId="2" borderId="11"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14" fontId="10" fillId="2" borderId="1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7">
    <cellStyle name="Comma0" xfId="1" xr:uid="{DB1C43EC-3409-400B-93F2-311AA76EBE12}"/>
    <cellStyle name="Currency [0]_~ME00001" xfId="2" xr:uid="{4377E07E-E665-47C3-8867-9657AD9D97C2}"/>
    <cellStyle name="Currency_~ME00001" xfId="3" xr:uid="{1E2A75AB-3D9A-429A-A6F5-E18A7E9CA559}"/>
    <cellStyle name="Currency0" xfId="4" xr:uid="{66C09570-7A9F-410F-BCD7-6CA6DE4B889D}"/>
    <cellStyle name="Currency0 2" xfId="5" xr:uid="{ED835C76-99F7-4E2C-B2E4-BE349DE9E1D7}"/>
    <cellStyle name="Date" xfId="6" xr:uid="{259F7D30-72A4-451C-AE2A-A6D19ECC6989}"/>
    <cellStyle name="Fixed" xfId="7" xr:uid="{26E55024-A200-4418-820E-A8FDEFC24EE7}"/>
    <cellStyle name="Heading" xfId="8" xr:uid="{6351F221-703A-4F21-9A79-AF340293896E}"/>
    <cellStyle name="Heading 1" xfId="9" xr:uid="{3C5C709E-D1B9-41EA-A0A8-4B6643BED64D}"/>
    <cellStyle name="Heading 2" xfId="10" xr:uid="{5CB8BFE8-97F4-4FFC-A121-5A46B83A4DF7}"/>
    <cellStyle name="Normal_~ME00001" xfId="11" xr:uid="{75AFE1F3-5B2B-4349-A139-C6D3A25AC1C1}"/>
    <cellStyle name="Percent_china.xls Chart 1" xfId="12" xr:uid="{FF74B3E7-691A-438A-8541-51BB0F56EB3D}"/>
    <cellStyle name="Stub" xfId="13" xr:uid="{6CA318EC-FE63-4466-9C65-B192D7F0AFF5}"/>
    <cellStyle name="Top" xfId="14" xr:uid="{BB3785ED-8530-4145-8F3E-6A6A966A86AD}"/>
    <cellStyle name="Total" xfId="15" xr:uid="{1989D752-689E-4823-B777-CF5535F311ED}"/>
    <cellStyle name="Totals" xfId="16" xr:uid="{5B83B335-A354-4A35-963F-4990D27C8C7C}"/>
    <cellStyle name="一般" xfId="0" builtinId="0"/>
    <cellStyle name="一般 10 2" xfId="17" xr:uid="{76597A7F-2ECA-4BD5-BD5B-00AF0583CD64}"/>
    <cellStyle name="一般 11 2" xfId="18" xr:uid="{B208E4C7-AF9F-4D0A-B3ED-F468C77EDA21}"/>
    <cellStyle name="一般 12 2" xfId="19" xr:uid="{84BD583C-1F0E-4934-8499-8CB7BBC87035}"/>
    <cellStyle name="一般 12 3" xfId="20" xr:uid="{774361F6-42BD-45CC-9C44-98A24CFB725B}"/>
    <cellStyle name="一般 13" xfId="21" xr:uid="{5043262E-DA75-4298-A347-53FD5E2CBD60}"/>
    <cellStyle name="一般 14" xfId="22" xr:uid="{EFC9527B-13E9-416A-B682-FD865FC616BF}"/>
    <cellStyle name="一般 15" xfId="23" xr:uid="{B6E3BD4A-2190-43C2-A704-F025BEE909CC}"/>
    <cellStyle name="一般 16" xfId="24" xr:uid="{4A962E68-2A68-42C5-9F81-573958A0D9C7}"/>
    <cellStyle name="一般 2" xfId="25" xr:uid="{778FF793-7469-4FFE-BA64-9DB76E5717D1}"/>
    <cellStyle name="一般 2 2" xfId="26" xr:uid="{158FABE1-C08F-47DC-A9F6-82A62B0DE8FB}"/>
    <cellStyle name="一般 2 2 2" xfId="27" xr:uid="{150E08CC-9770-46EE-8DFC-6B083D2B868B}"/>
    <cellStyle name="一般 2_修正34" xfId="28" xr:uid="{DDA66984-CA93-444E-87B2-D24CB314A005}"/>
    <cellStyle name="一般 3" xfId="29" xr:uid="{0D8C8D06-5BC5-4AAC-BB0B-8C49FC158DBD}"/>
    <cellStyle name="一般 3 2" xfId="30" xr:uid="{8602E6FF-B2CE-4AE8-BF64-ADA4CE8285AD}"/>
    <cellStyle name="一般 3_99_死因統計統計表_新制行政區_(修正格式)_201108" xfId="31" xr:uid="{16D8AA67-E52F-4E3E-8B9B-FEBEB44AB330}"/>
    <cellStyle name="一般 4" xfId="32" xr:uid="{BF4AD185-0DB5-4B8F-9E5F-743093B218AE}"/>
    <cellStyle name="一般 4 2" xfId="33" xr:uid="{2737FA5B-E887-4FB8-916A-5DCB519C7432}"/>
    <cellStyle name="一般 4 3" xfId="34" xr:uid="{B74ADA08-F472-489F-951E-A8C1F71F10A9}"/>
    <cellStyle name="一般 5 2" xfId="35" xr:uid="{7D542EF1-162D-4432-8540-AE1FE325E53D}"/>
    <cellStyle name="一般 6 2" xfId="36" xr:uid="{74245755-6648-4103-BA01-E7242E4E3F6E}"/>
    <cellStyle name="一般 7 2" xfId="37" xr:uid="{2C5C6893-2725-47F3-AF45-2A0C13031941}"/>
    <cellStyle name="一般 8 2" xfId="38" xr:uid="{DDDCBFCD-BF88-45E4-9232-E36BFD86FBEC}"/>
    <cellStyle name="一般 9 2" xfId="39" xr:uid="{D7820717-351E-4C85-B963-4B19BB635F6C}"/>
    <cellStyle name="一般_97_new" xfId="40" xr:uid="{3AD42B63-FCBD-438A-B175-5F12BA952698}"/>
    <cellStyle name="一般_表16" xfId="41" xr:uid="{1FD27105-DC31-4D12-8931-20C9316E723B}"/>
    <cellStyle name="一般_表17" xfId="42" xr:uid="{B8DCF52A-EA6F-4E03-82AA-A80C3995ED81}"/>
    <cellStyle name="一般_表18" xfId="43" xr:uid="{581504DA-1547-4DCD-AD0A-06FA48C71889}"/>
    <cellStyle name="一般_表26" xfId="44" xr:uid="{059E18A1-2AC7-4869-8871-68A0FE069FF6}"/>
    <cellStyle name="一般_表27" xfId="45" xr:uid="{9CCBC4D2-03F6-4B02-B646-935779B8A670}"/>
    <cellStyle name="一般_表28" xfId="46" xr:uid="{F821817B-EA05-40C6-929D-1466187B8E4A}"/>
    <cellStyle name="一般_表34" xfId="47" xr:uid="{D4FFDDA9-71A2-43F7-9143-D90BABF779A3}"/>
    <cellStyle name="一般_表35" xfId="48" xr:uid="{4BFF711A-56ED-473D-987E-767902218202}"/>
    <cellStyle name="千分位 2 2" xfId="49" xr:uid="{9ED617DD-E806-42F0-9BD7-D0814CF32C21}"/>
    <cellStyle name="千分位 2 2 2" xfId="50" xr:uid="{861DC20B-4F5C-4EC4-8E3B-804F1BA5571B}"/>
    <cellStyle name="千分位 3" xfId="51" xr:uid="{D9FF9089-3F0E-40C5-85D4-A6FCD4D3C49F}"/>
    <cellStyle name="千分位 3 2" xfId="52" xr:uid="{55AABB06-6ECF-47B9-A49E-6FC1CC22EFD2}"/>
    <cellStyle name="千分位_表27" xfId="53" xr:uid="{0A9BEE78-793E-433F-9AB6-2340CF08FAD0}"/>
    <cellStyle name="貨幣[0]" xfId="54" xr:uid="{0A11586E-8A8C-4A73-8CDE-E37F1B79C4F6}"/>
    <cellStyle name="貨幣[0] 2" xfId="55" xr:uid="{B795FD9F-3470-4056-82B7-BE38CF32CDF1}"/>
    <cellStyle name="超連結" xfId="56"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8E22-4CCB-B2EB-466D7A2EB9F9}"/>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8E22-4CCB-B2EB-466D7A2EB9F9}"/>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8E22-4CCB-B2EB-466D7A2EB9F9}"/>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8E22-4CCB-B2EB-466D7A2EB9F9}"/>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8E22-4CCB-B2EB-466D7A2EB9F9}"/>
            </c:ext>
          </c:extLst>
        </c:ser>
        <c:dLbls>
          <c:showLegendKey val="0"/>
          <c:showVal val="0"/>
          <c:showCatName val="0"/>
          <c:showSerName val="0"/>
          <c:showPercent val="0"/>
          <c:showBubbleSize val="0"/>
        </c:dLbls>
        <c:smooth val="0"/>
        <c:axId val="1345542208"/>
        <c:axId val="1"/>
      </c:lineChart>
      <c:catAx>
        <c:axId val="134554220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54220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18F3-481C-83FA-19BD78636A44}"/>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18F3-481C-83FA-19BD78636A44}"/>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18F3-481C-83FA-19BD78636A44}"/>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18F3-481C-83FA-19BD78636A44}"/>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18F3-481C-83FA-19BD78636A44}"/>
            </c:ext>
          </c:extLst>
        </c:ser>
        <c:dLbls>
          <c:showLegendKey val="0"/>
          <c:showVal val="0"/>
          <c:showCatName val="0"/>
          <c:showSerName val="0"/>
          <c:showPercent val="0"/>
          <c:showBubbleSize val="0"/>
        </c:dLbls>
        <c:smooth val="0"/>
        <c:axId val="1345541744"/>
        <c:axId val="1"/>
      </c:lineChart>
      <c:catAx>
        <c:axId val="134554174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54174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57F9-4E64-96DC-2A3C46B76C5A}"/>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57F9-4E64-96DC-2A3C46B76C5A}"/>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57F9-4E64-96DC-2A3C46B76C5A}"/>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57F9-4E64-96DC-2A3C46B76C5A}"/>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57F9-4E64-96DC-2A3C46B76C5A}"/>
            </c:ext>
          </c:extLst>
        </c:ser>
        <c:dLbls>
          <c:showLegendKey val="0"/>
          <c:showVal val="0"/>
          <c:showCatName val="0"/>
          <c:showSerName val="0"/>
          <c:showPercent val="0"/>
          <c:showBubbleSize val="0"/>
        </c:dLbls>
        <c:smooth val="0"/>
        <c:axId val="1345559376"/>
        <c:axId val="1"/>
      </c:lineChart>
      <c:catAx>
        <c:axId val="134555937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5937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DB00-4F8B-8CBD-E3B20F93C323}"/>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DB00-4F8B-8CBD-E3B20F93C323}"/>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DB00-4F8B-8CBD-E3B20F93C323}"/>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DB00-4F8B-8CBD-E3B20F93C323}"/>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DB00-4F8B-8CBD-E3B20F93C323}"/>
            </c:ext>
          </c:extLst>
        </c:ser>
        <c:dLbls>
          <c:showLegendKey val="0"/>
          <c:showVal val="0"/>
          <c:showCatName val="0"/>
          <c:showSerName val="0"/>
          <c:showPercent val="0"/>
          <c:showBubbleSize val="0"/>
        </c:dLbls>
        <c:smooth val="0"/>
        <c:axId val="1345557056"/>
        <c:axId val="1"/>
      </c:lineChart>
      <c:catAx>
        <c:axId val="134555705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5705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10CC-432D-BC14-DD378332D402}"/>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10CC-432D-BC14-DD378332D402}"/>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10CC-432D-BC14-DD378332D402}"/>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10CC-432D-BC14-DD378332D402}"/>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10CC-432D-BC14-DD378332D402}"/>
            </c:ext>
          </c:extLst>
        </c:ser>
        <c:dLbls>
          <c:showLegendKey val="0"/>
          <c:showVal val="0"/>
          <c:showCatName val="0"/>
          <c:showSerName val="0"/>
          <c:showPercent val="0"/>
          <c:showBubbleSize val="0"/>
        </c:dLbls>
        <c:smooth val="0"/>
        <c:axId val="1345556592"/>
        <c:axId val="1"/>
      </c:lineChart>
      <c:catAx>
        <c:axId val="134555659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5659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472D-43C6-851F-2D90FD937C44}"/>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472D-43C6-851F-2D90FD937C44}"/>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472D-43C6-851F-2D90FD937C44}"/>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472D-43C6-851F-2D90FD937C44}"/>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472D-43C6-851F-2D90FD937C44}"/>
            </c:ext>
          </c:extLst>
        </c:ser>
        <c:dLbls>
          <c:showLegendKey val="0"/>
          <c:showVal val="0"/>
          <c:showCatName val="0"/>
          <c:showSerName val="0"/>
          <c:showPercent val="0"/>
          <c:showBubbleSize val="0"/>
        </c:dLbls>
        <c:smooth val="0"/>
        <c:axId val="1345566800"/>
        <c:axId val="1"/>
      </c:lineChart>
      <c:catAx>
        <c:axId val="134556680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56680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AF57-4A9B-9E48-56370BBCF57F}"/>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AF57-4A9B-9E48-56370BBCF57F}"/>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AF57-4A9B-9E48-56370BBCF57F}"/>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AF57-4A9B-9E48-56370BBCF57F}"/>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AF57-4A9B-9E48-56370BBCF57F}"/>
            </c:ext>
          </c:extLst>
        </c:ser>
        <c:dLbls>
          <c:showLegendKey val="0"/>
          <c:showVal val="0"/>
          <c:showCatName val="0"/>
          <c:showSerName val="0"/>
          <c:showPercent val="0"/>
          <c:showBubbleSize val="0"/>
        </c:dLbls>
        <c:smooth val="0"/>
        <c:axId val="1345579792"/>
        <c:axId val="1"/>
      </c:lineChart>
      <c:catAx>
        <c:axId val="134557979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57979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B1A5-4BEB-8255-8FF094B65063}"/>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B1A5-4BEB-8255-8FF094B65063}"/>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B1A5-4BEB-8255-8FF094B65063}"/>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B1A5-4BEB-8255-8FF094B65063}"/>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B1A5-4BEB-8255-8FF094B65063}"/>
            </c:ext>
          </c:extLst>
        </c:ser>
        <c:dLbls>
          <c:showLegendKey val="0"/>
          <c:showVal val="0"/>
          <c:showCatName val="0"/>
          <c:showSerName val="0"/>
          <c:showPercent val="0"/>
          <c:showBubbleSize val="0"/>
        </c:dLbls>
        <c:smooth val="0"/>
        <c:axId val="1345583968"/>
        <c:axId val="1"/>
      </c:lineChart>
      <c:catAx>
        <c:axId val="134558396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8396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577F-45A3-8F24-A13026B4EFD1}"/>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577F-45A3-8F24-A13026B4EFD1}"/>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577F-45A3-8F24-A13026B4EFD1}"/>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577F-45A3-8F24-A13026B4EFD1}"/>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577F-45A3-8F24-A13026B4EFD1}"/>
            </c:ext>
          </c:extLst>
        </c:ser>
        <c:dLbls>
          <c:showLegendKey val="0"/>
          <c:showVal val="0"/>
          <c:showCatName val="0"/>
          <c:showSerName val="0"/>
          <c:showPercent val="0"/>
          <c:showBubbleSize val="0"/>
        </c:dLbls>
        <c:smooth val="0"/>
        <c:axId val="1345572832"/>
        <c:axId val="1"/>
      </c:lineChart>
      <c:catAx>
        <c:axId val="134557283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728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EAE5-4B77-BCBB-10C5D526FE47}"/>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EAE5-4B77-BCBB-10C5D526FE47}"/>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EAE5-4B77-BCBB-10C5D526FE47}"/>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EAE5-4B77-BCBB-10C5D526FE47}"/>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EAE5-4B77-BCBB-10C5D526FE47}"/>
            </c:ext>
          </c:extLst>
        </c:ser>
        <c:dLbls>
          <c:showLegendKey val="0"/>
          <c:showVal val="0"/>
          <c:showCatName val="0"/>
          <c:showSerName val="0"/>
          <c:showPercent val="0"/>
          <c:showBubbleSize val="0"/>
        </c:dLbls>
        <c:smooth val="0"/>
        <c:axId val="1345576544"/>
        <c:axId val="1"/>
      </c:lineChart>
      <c:catAx>
        <c:axId val="134557654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7654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2091-4D2F-9291-BC8DEDB404FE}"/>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2091-4D2F-9291-BC8DEDB404FE}"/>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2091-4D2F-9291-BC8DEDB404FE}"/>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2091-4D2F-9291-BC8DEDB404FE}"/>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2091-4D2F-9291-BC8DEDB404FE}"/>
            </c:ext>
          </c:extLst>
        </c:ser>
        <c:dLbls>
          <c:showLegendKey val="0"/>
          <c:showVal val="0"/>
          <c:showCatName val="0"/>
          <c:showSerName val="0"/>
          <c:showPercent val="0"/>
          <c:showBubbleSize val="0"/>
        </c:dLbls>
        <c:smooth val="0"/>
        <c:axId val="1345587216"/>
        <c:axId val="1"/>
      </c:lineChart>
      <c:catAx>
        <c:axId val="134558721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58721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BDD1-479D-964C-42E3EF0BF6B9}"/>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BDD1-479D-964C-42E3EF0BF6B9}"/>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BDD1-479D-964C-42E3EF0BF6B9}"/>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BDD1-479D-964C-42E3EF0BF6B9}"/>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BDD1-479D-964C-42E3EF0BF6B9}"/>
            </c:ext>
          </c:extLst>
        </c:ser>
        <c:dLbls>
          <c:showLegendKey val="0"/>
          <c:showVal val="0"/>
          <c:showCatName val="0"/>
          <c:showSerName val="0"/>
          <c:showPercent val="0"/>
          <c:showBubbleSize val="0"/>
        </c:dLbls>
        <c:smooth val="0"/>
        <c:axId val="1345585824"/>
        <c:axId val="1"/>
      </c:lineChart>
      <c:catAx>
        <c:axId val="134558582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58582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C51B-42AD-89F1-0D6E79CC2EEF}"/>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C51B-42AD-89F1-0D6E79CC2EEF}"/>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C51B-42AD-89F1-0D6E79CC2EEF}"/>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C51B-42AD-89F1-0D6E79CC2EEF}"/>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C51B-42AD-89F1-0D6E79CC2EEF}"/>
            </c:ext>
          </c:extLst>
        </c:ser>
        <c:dLbls>
          <c:showLegendKey val="0"/>
          <c:showVal val="0"/>
          <c:showCatName val="0"/>
          <c:showSerName val="0"/>
          <c:showPercent val="0"/>
          <c:showBubbleSize val="0"/>
        </c:dLbls>
        <c:smooth val="0"/>
        <c:axId val="1345466576"/>
        <c:axId val="1"/>
      </c:lineChart>
      <c:catAx>
        <c:axId val="134546657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46657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AB92-42F9-854F-F3E56103F249}"/>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AB92-42F9-854F-F3E56103F249}"/>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AB92-42F9-854F-F3E56103F249}"/>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AB92-42F9-854F-F3E56103F249}"/>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AB92-42F9-854F-F3E56103F249}"/>
            </c:ext>
          </c:extLst>
        </c:ser>
        <c:dLbls>
          <c:showLegendKey val="0"/>
          <c:showVal val="0"/>
          <c:showCatName val="0"/>
          <c:showSerName val="0"/>
          <c:showPercent val="0"/>
          <c:showBubbleSize val="0"/>
        </c:dLbls>
        <c:smooth val="0"/>
        <c:axId val="1345468432"/>
        <c:axId val="1"/>
      </c:lineChart>
      <c:catAx>
        <c:axId val="134546843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4684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4DA6-4003-A6CD-8F059C3F2969}"/>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DA6-4003-A6CD-8F059C3F2969}"/>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4DA6-4003-A6CD-8F059C3F2969}"/>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4DA6-4003-A6CD-8F059C3F2969}"/>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4DA6-4003-A6CD-8F059C3F2969}"/>
            </c:ext>
          </c:extLst>
        </c:ser>
        <c:dLbls>
          <c:showLegendKey val="0"/>
          <c:showVal val="0"/>
          <c:showCatName val="0"/>
          <c:showSerName val="0"/>
          <c:showPercent val="0"/>
          <c:showBubbleSize val="0"/>
        </c:dLbls>
        <c:smooth val="0"/>
        <c:axId val="1345473072"/>
        <c:axId val="1"/>
      </c:lineChart>
      <c:catAx>
        <c:axId val="134547307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47307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51D1-4D1E-A2EB-4243BDAA888F}"/>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51D1-4D1E-A2EB-4243BDAA888F}"/>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51D1-4D1E-A2EB-4243BDAA888F}"/>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51D1-4D1E-A2EB-4243BDAA888F}"/>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51D1-4D1E-A2EB-4243BDAA888F}"/>
            </c:ext>
          </c:extLst>
        </c:ser>
        <c:dLbls>
          <c:showLegendKey val="0"/>
          <c:showVal val="0"/>
          <c:showCatName val="0"/>
          <c:showSerName val="0"/>
          <c:showPercent val="0"/>
          <c:showBubbleSize val="0"/>
        </c:dLbls>
        <c:smooth val="0"/>
        <c:axId val="1345468896"/>
        <c:axId val="1"/>
      </c:lineChart>
      <c:catAx>
        <c:axId val="134546889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34546889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19CC-41A7-97C5-5D44C1AB1841}"/>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19CC-41A7-97C5-5D44C1AB1841}"/>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19CC-41A7-97C5-5D44C1AB1841}"/>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19CC-41A7-97C5-5D44C1AB1841}"/>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19CC-41A7-97C5-5D44C1AB1841}"/>
            </c:ext>
          </c:extLst>
        </c:ser>
        <c:dLbls>
          <c:showLegendKey val="0"/>
          <c:showVal val="0"/>
          <c:showCatName val="0"/>
          <c:showSerName val="0"/>
          <c:showPercent val="0"/>
          <c:showBubbleSize val="0"/>
        </c:dLbls>
        <c:smooth val="0"/>
        <c:axId val="1345487456"/>
        <c:axId val="1"/>
      </c:lineChart>
      <c:catAx>
        <c:axId val="134548745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48745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9A95-4E89-850F-E996283E8558}"/>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9A95-4E89-850F-E996283E8558}"/>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9A95-4E89-850F-E996283E8558}"/>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9A95-4E89-850F-E996283E8558}"/>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9A95-4E89-850F-E996283E8558}"/>
            </c:ext>
          </c:extLst>
        </c:ser>
        <c:dLbls>
          <c:showLegendKey val="0"/>
          <c:showVal val="0"/>
          <c:showCatName val="0"/>
          <c:showSerName val="0"/>
          <c:showPercent val="0"/>
          <c:showBubbleSize val="0"/>
        </c:dLbls>
        <c:smooth val="0"/>
        <c:axId val="1345491168"/>
        <c:axId val="1"/>
      </c:lineChart>
      <c:catAx>
        <c:axId val="134549116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49116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36.944539533122999</c:v>
              </c:pt>
              <c:pt idx="11">
                <c:v>40.523282616209698</c:v>
              </c:pt>
              <c:pt idx="12">
                <c:v>39.937808941084803</c:v>
              </c:pt>
              <c:pt idx="13">
                <c:v>40.058602665253602</c:v>
              </c:pt>
              <c:pt idx="14">
                <c:v>38.5881695340018</c:v>
              </c:pt>
            </c:numLit>
          </c:val>
          <c:smooth val="0"/>
          <c:extLst>
            <c:ext xmlns:c16="http://schemas.microsoft.com/office/drawing/2014/chart" uri="{C3380CC4-5D6E-409C-BE32-E72D297353CC}">
              <c16:uniqueId val="{00000000-ECB6-4301-AF91-A2D23588559D}"/>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32.414380915464299</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ECB6-4301-AF91-A2D23588559D}"/>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ECB6-4301-AF91-A2D23588559D}"/>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ECB6-4301-AF91-A2D23588559D}"/>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ECB6-4301-AF91-A2D23588559D}"/>
            </c:ext>
          </c:extLst>
        </c:ser>
        <c:dLbls>
          <c:showLegendKey val="0"/>
          <c:showVal val="0"/>
          <c:showCatName val="0"/>
          <c:showSerName val="0"/>
          <c:showPercent val="0"/>
          <c:showBubbleSize val="0"/>
        </c:dLbls>
        <c:smooth val="0"/>
        <c:axId val="1345482352"/>
        <c:axId val="1"/>
      </c:lineChart>
      <c:catAx>
        <c:axId val="134548235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48235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35.868307282906898</c:v>
              </c:pt>
              <c:pt idx="4">
                <c:v>34.7607869738913</c:v>
              </c:pt>
              <c:pt idx="5">
                <c:v>33.417878002444603</c:v>
              </c:pt>
              <c:pt idx="6">
                <c:v>34.493719060024603</c:v>
              </c:pt>
              <c:pt idx="7">
                <c:v>37.883331809094798</c:v>
              </c:pt>
              <c:pt idx="8">
                <c:v>40.970517424591101</c:v>
              </c:pt>
              <c:pt idx="9">
                <c:v>39.9886622728568</c:v>
              </c:pt>
              <c:pt idx="10">
                <c:v>40.446659564168698</c:v>
              </c:pt>
              <c:pt idx="11">
                <c:v>43.845200559834801</c:v>
              </c:pt>
              <c:pt idx="12">
                <c:v>42.400181817373699</c:v>
              </c:pt>
              <c:pt idx="13">
                <c:v>41.7654343125011</c:v>
              </c:pt>
              <c:pt idx="14">
                <c:v>39.206632285293402</c:v>
              </c:pt>
            </c:numLit>
          </c:val>
          <c:smooth val="0"/>
          <c:extLst>
            <c:ext xmlns:c16="http://schemas.microsoft.com/office/drawing/2014/chart" uri="{C3380CC4-5D6E-409C-BE32-E72D297353CC}">
              <c16:uniqueId val="{00000000-EBB9-4B5F-86AC-CF239A8E297E}"/>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29.892398081029199</c:v>
              </c:pt>
              <c:pt idx="4">
                <c:v>30.6500368983566</c:v>
              </c:pt>
              <c:pt idx="5">
                <c:v>29.1988817061223</c:v>
              </c:pt>
              <c:pt idx="6">
                <c:v>30.978683791158399</c:v>
              </c:pt>
              <c:pt idx="7">
                <c:v>32.171114188874199</c:v>
              </c:pt>
              <c:pt idx="8">
                <c:v>31.4152153716452</c:v>
              </c:pt>
              <c:pt idx="9">
                <c:v>33.2793349603594</c:v>
              </c:pt>
              <c:pt idx="10">
                <c:v>35.880193593210102</c:v>
              </c:pt>
              <c:pt idx="11">
                <c:v>37.709048093042398</c:v>
              </c:pt>
              <c:pt idx="12">
                <c:v>39.115368465870098</c:v>
              </c:pt>
              <c:pt idx="13">
                <c:v>37.190041822552601</c:v>
              </c:pt>
              <c:pt idx="14">
                <c:v>37.840946601602703</c:v>
              </c:pt>
            </c:numLit>
          </c:val>
          <c:smooth val="0"/>
          <c:extLst>
            <c:ext xmlns:c16="http://schemas.microsoft.com/office/drawing/2014/chart" uri="{C3380CC4-5D6E-409C-BE32-E72D297353CC}">
              <c16:uniqueId val="{00000001-EBB9-4B5F-86AC-CF239A8E297E}"/>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EBB9-4B5F-86AC-CF239A8E297E}"/>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16.496710941350599</c:v>
              </c:pt>
              <c:pt idx="14">
                <c:v>16.3395407536647</c:v>
              </c:pt>
            </c:numLit>
          </c:val>
          <c:smooth val="0"/>
          <c:extLst>
            <c:ext xmlns:c16="http://schemas.microsoft.com/office/drawing/2014/chart" uri="{C3380CC4-5D6E-409C-BE32-E72D297353CC}">
              <c16:uniqueId val="{00000003-EBB9-4B5F-86AC-CF239A8E297E}"/>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EBB9-4B5F-86AC-CF239A8E297E}"/>
            </c:ext>
          </c:extLst>
        </c:ser>
        <c:dLbls>
          <c:showLegendKey val="0"/>
          <c:showVal val="0"/>
          <c:showCatName val="0"/>
          <c:showSerName val="0"/>
          <c:showPercent val="0"/>
          <c:showBubbleSize val="0"/>
        </c:dLbls>
        <c:smooth val="0"/>
        <c:axId val="1345504160"/>
        <c:axId val="1"/>
      </c:lineChart>
      <c:catAx>
        <c:axId val="134550416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0416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F253-467D-950C-FA7F13FD81AA}"/>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F253-467D-950C-FA7F13FD81AA}"/>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F253-467D-950C-FA7F13FD81AA}"/>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F253-467D-950C-FA7F13FD81AA}"/>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F253-467D-950C-FA7F13FD81AA}"/>
            </c:ext>
          </c:extLst>
        </c:ser>
        <c:dLbls>
          <c:showLegendKey val="0"/>
          <c:showVal val="0"/>
          <c:showCatName val="0"/>
          <c:showSerName val="0"/>
          <c:showPercent val="0"/>
          <c:showBubbleSize val="0"/>
        </c:dLbls>
        <c:smooth val="0"/>
        <c:axId val="1345501840"/>
        <c:axId val="1"/>
      </c:lineChart>
      <c:catAx>
        <c:axId val="134550184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0184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BD22-4A7D-9258-0746D45742E4}"/>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BD22-4A7D-9258-0746D45742E4}"/>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BD22-4A7D-9258-0746D45742E4}"/>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BD22-4A7D-9258-0746D45742E4}"/>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BD22-4A7D-9258-0746D45742E4}"/>
            </c:ext>
          </c:extLst>
        </c:ser>
        <c:dLbls>
          <c:showLegendKey val="0"/>
          <c:showVal val="0"/>
          <c:showCatName val="0"/>
          <c:showSerName val="0"/>
          <c:showPercent val="0"/>
          <c:showBubbleSize val="0"/>
        </c:dLbls>
        <c:smooth val="0"/>
        <c:axId val="1345510656"/>
        <c:axId val="1"/>
      </c:lineChart>
      <c:catAx>
        <c:axId val="134551065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1065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EA89-4AA1-BDFB-AA0333C40D06}"/>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EA89-4AA1-BDFB-AA0333C40D06}"/>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EA89-4AA1-BDFB-AA0333C40D06}"/>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EA89-4AA1-BDFB-AA0333C40D06}"/>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EA89-4AA1-BDFB-AA0333C40D06}"/>
            </c:ext>
          </c:extLst>
        </c:ser>
        <c:dLbls>
          <c:showLegendKey val="0"/>
          <c:showVal val="0"/>
          <c:showCatName val="0"/>
          <c:showSerName val="0"/>
          <c:showPercent val="0"/>
          <c:showBubbleSize val="0"/>
        </c:dLbls>
        <c:smooth val="0"/>
        <c:axId val="1345504624"/>
        <c:axId val="1"/>
      </c:lineChart>
      <c:catAx>
        <c:axId val="134550462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0462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2A59-409C-9CFA-B1C602FB6931}"/>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2A59-409C-9CFA-B1C602FB6931}"/>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2A59-409C-9CFA-B1C602FB6931}"/>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2A59-409C-9CFA-B1C602FB6931}"/>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2A59-409C-9CFA-B1C602FB6931}"/>
            </c:ext>
          </c:extLst>
        </c:ser>
        <c:dLbls>
          <c:showLegendKey val="0"/>
          <c:showVal val="0"/>
          <c:showCatName val="0"/>
          <c:showSerName val="0"/>
          <c:showPercent val="0"/>
          <c:showBubbleSize val="0"/>
        </c:dLbls>
        <c:smooth val="0"/>
        <c:axId val="1345516688"/>
        <c:axId val="1"/>
      </c:lineChart>
      <c:catAx>
        <c:axId val="134551668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34551668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26</xdr:row>
      <xdr:rowOff>0</xdr:rowOff>
    </xdr:from>
    <xdr:to>
      <xdr:col>4</xdr:col>
      <xdr:colOff>695325</xdr:colOff>
      <xdr:row>26</xdr:row>
      <xdr:rowOff>0</xdr:rowOff>
    </xdr:to>
    <xdr:graphicFrame macro="">
      <xdr:nvGraphicFramePr>
        <xdr:cNvPr id="14152329" name="Chart 1">
          <a:extLst>
            <a:ext uri="{FF2B5EF4-FFF2-40B4-BE49-F238E27FC236}">
              <a16:creationId xmlns:a16="http://schemas.microsoft.com/office/drawing/2014/main" id="{F593DF53-85E8-6555-50C9-75D5A45EA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142875</xdr:colOff>
      <xdr:row>26</xdr:row>
      <xdr:rowOff>0</xdr:rowOff>
    </xdr:from>
    <xdr:to>
      <xdr:col>8</xdr:col>
      <xdr:colOff>133350</xdr:colOff>
      <xdr:row>26</xdr:row>
      <xdr:rowOff>0</xdr:rowOff>
    </xdr:to>
    <xdr:graphicFrame macro="">
      <xdr:nvGraphicFramePr>
        <xdr:cNvPr id="14152330" name="Chart 2">
          <a:extLst>
            <a:ext uri="{FF2B5EF4-FFF2-40B4-BE49-F238E27FC236}">
              <a16:creationId xmlns:a16="http://schemas.microsoft.com/office/drawing/2014/main" id="{4CE22DF4-7C59-77AB-2990-D0406359FC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523875</xdr:colOff>
      <xdr:row>26</xdr:row>
      <xdr:rowOff>0</xdr:rowOff>
    </xdr:from>
    <xdr:to>
      <xdr:col>7</xdr:col>
      <xdr:colOff>695325</xdr:colOff>
      <xdr:row>26</xdr:row>
      <xdr:rowOff>0</xdr:rowOff>
    </xdr:to>
    <xdr:graphicFrame macro="">
      <xdr:nvGraphicFramePr>
        <xdr:cNvPr id="14152331" name="Chart 1">
          <a:extLst>
            <a:ext uri="{FF2B5EF4-FFF2-40B4-BE49-F238E27FC236}">
              <a16:creationId xmlns:a16="http://schemas.microsoft.com/office/drawing/2014/main" id="{93A3BD45-5A7F-882B-8377-4CC4CF27F0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0</xdr:colOff>
      <xdr:row>26</xdr:row>
      <xdr:rowOff>0</xdr:rowOff>
    </xdr:from>
    <xdr:to>
      <xdr:col>8</xdr:col>
      <xdr:colOff>133350</xdr:colOff>
      <xdr:row>26</xdr:row>
      <xdr:rowOff>0</xdr:rowOff>
    </xdr:to>
    <xdr:graphicFrame macro="">
      <xdr:nvGraphicFramePr>
        <xdr:cNvPr id="14152332" name="Chart 2">
          <a:extLst>
            <a:ext uri="{FF2B5EF4-FFF2-40B4-BE49-F238E27FC236}">
              <a16:creationId xmlns:a16="http://schemas.microsoft.com/office/drawing/2014/main" id="{92534BCE-F0EA-B825-900E-1C6C051121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142875</xdr:colOff>
      <xdr:row>26</xdr:row>
      <xdr:rowOff>0</xdr:rowOff>
    </xdr:from>
    <xdr:to>
      <xdr:col>5</xdr:col>
      <xdr:colOff>133350</xdr:colOff>
      <xdr:row>26</xdr:row>
      <xdr:rowOff>0</xdr:rowOff>
    </xdr:to>
    <xdr:graphicFrame macro="">
      <xdr:nvGraphicFramePr>
        <xdr:cNvPr id="14152333" name="Chart 2">
          <a:extLst>
            <a:ext uri="{FF2B5EF4-FFF2-40B4-BE49-F238E27FC236}">
              <a16:creationId xmlns:a16="http://schemas.microsoft.com/office/drawing/2014/main" id="{2A18135E-3792-9AB0-D9E7-46E42C586E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523875</xdr:colOff>
      <xdr:row>26</xdr:row>
      <xdr:rowOff>0</xdr:rowOff>
    </xdr:from>
    <xdr:to>
      <xdr:col>22</xdr:col>
      <xdr:colOff>695325</xdr:colOff>
      <xdr:row>26</xdr:row>
      <xdr:rowOff>0</xdr:rowOff>
    </xdr:to>
    <xdr:graphicFrame macro="">
      <xdr:nvGraphicFramePr>
        <xdr:cNvPr id="14152334" name="Chart 1">
          <a:extLst>
            <a:ext uri="{FF2B5EF4-FFF2-40B4-BE49-F238E27FC236}">
              <a16:creationId xmlns:a16="http://schemas.microsoft.com/office/drawing/2014/main" id="{553DBE16-035D-8640-F772-0C98852288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23</xdr:col>
      <xdr:colOff>142875</xdr:colOff>
      <xdr:row>26</xdr:row>
      <xdr:rowOff>0</xdr:rowOff>
    </xdr:from>
    <xdr:to>
      <xdr:col>26</xdr:col>
      <xdr:colOff>133350</xdr:colOff>
      <xdr:row>26</xdr:row>
      <xdr:rowOff>0</xdr:rowOff>
    </xdr:to>
    <xdr:graphicFrame macro="">
      <xdr:nvGraphicFramePr>
        <xdr:cNvPr id="14152335" name="Chart 2">
          <a:extLst>
            <a:ext uri="{FF2B5EF4-FFF2-40B4-BE49-F238E27FC236}">
              <a16:creationId xmlns:a16="http://schemas.microsoft.com/office/drawing/2014/main" id="{E08A9698-B850-5E2E-184B-A702ADD296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19</xdr:col>
      <xdr:colOff>523875</xdr:colOff>
      <xdr:row>26</xdr:row>
      <xdr:rowOff>0</xdr:rowOff>
    </xdr:from>
    <xdr:to>
      <xdr:col>25</xdr:col>
      <xdr:colOff>695325</xdr:colOff>
      <xdr:row>26</xdr:row>
      <xdr:rowOff>0</xdr:rowOff>
    </xdr:to>
    <xdr:graphicFrame macro="">
      <xdr:nvGraphicFramePr>
        <xdr:cNvPr id="14152336" name="Chart 1">
          <a:extLst>
            <a:ext uri="{FF2B5EF4-FFF2-40B4-BE49-F238E27FC236}">
              <a16:creationId xmlns:a16="http://schemas.microsoft.com/office/drawing/2014/main" id="{BD4B7B2E-1C72-F16F-900E-609834DDEB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26</xdr:col>
      <xdr:colOff>0</xdr:colOff>
      <xdr:row>26</xdr:row>
      <xdr:rowOff>0</xdr:rowOff>
    </xdr:from>
    <xdr:to>
      <xdr:col>26</xdr:col>
      <xdr:colOff>133350</xdr:colOff>
      <xdr:row>26</xdr:row>
      <xdr:rowOff>0</xdr:rowOff>
    </xdr:to>
    <xdr:graphicFrame macro="">
      <xdr:nvGraphicFramePr>
        <xdr:cNvPr id="14152337" name="Chart 2">
          <a:extLst>
            <a:ext uri="{FF2B5EF4-FFF2-40B4-BE49-F238E27FC236}">
              <a16:creationId xmlns:a16="http://schemas.microsoft.com/office/drawing/2014/main" id="{17025E7D-F4AD-A238-67C9-FF2661A152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142875</xdr:colOff>
      <xdr:row>26</xdr:row>
      <xdr:rowOff>0</xdr:rowOff>
    </xdr:from>
    <xdr:to>
      <xdr:col>23</xdr:col>
      <xdr:colOff>133350</xdr:colOff>
      <xdr:row>26</xdr:row>
      <xdr:rowOff>0</xdr:rowOff>
    </xdr:to>
    <xdr:graphicFrame macro="">
      <xdr:nvGraphicFramePr>
        <xdr:cNvPr id="14152338" name="Chart 2">
          <a:extLst>
            <a:ext uri="{FF2B5EF4-FFF2-40B4-BE49-F238E27FC236}">
              <a16:creationId xmlns:a16="http://schemas.microsoft.com/office/drawing/2014/main" id="{0CEA1921-51C5-EA7B-EF35-4A70F0BADF8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37</xdr:col>
      <xdr:colOff>523875</xdr:colOff>
      <xdr:row>26</xdr:row>
      <xdr:rowOff>0</xdr:rowOff>
    </xdr:from>
    <xdr:to>
      <xdr:col>40</xdr:col>
      <xdr:colOff>695325</xdr:colOff>
      <xdr:row>26</xdr:row>
      <xdr:rowOff>0</xdr:rowOff>
    </xdr:to>
    <xdr:graphicFrame macro="">
      <xdr:nvGraphicFramePr>
        <xdr:cNvPr id="14152339" name="Chart 1">
          <a:extLst>
            <a:ext uri="{FF2B5EF4-FFF2-40B4-BE49-F238E27FC236}">
              <a16:creationId xmlns:a16="http://schemas.microsoft.com/office/drawing/2014/main" id="{DB3330AB-8565-F82F-D920-E17AA88AED7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41</xdr:col>
      <xdr:colOff>142875</xdr:colOff>
      <xdr:row>26</xdr:row>
      <xdr:rowOff>0</xdr:rowOff>
    </xdr:from>
    <xdr:to>
      <xdr:col>44</xdr:col>
      <xdr:colOff>133350</xdr:colOff>
      <xdr:row>26</xdr:row>
      <xdr:rowOff>0</xdr:rowOff>
    </xdr:to>
    <xdr:graphicFrame macro="">
      <xdr:nvGraphicFramePr>
        <xdr:cNvPr id="14152340" name="Chart 2">
          <a:extLst>
            <a:ext uri="{FF2B5EF4-FFF2-40B4-BE49-F238E27FC236}">
              <a16:creationId xmlns:a16="http://schemas.microsoft.com/office/drawing/2014/main" id="{65A0C585-E4D7-FE5A-6718-8551E60420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37</xdr:col>
      <xdr:colOff>523875</xdr:colOff>
      <xdr:row>26</xdr:row>
      <xdr:rowOff>0</xdr:rowOff>
    </xdr:from>
    <xdr:to>
      <xdr:col>43</xdr:col>
      <xdr:colOff>695325</xdr:colOff>
      <xdr:row>26</xdr:row>
      <xdr:rowOff>0</xdr:rowOff>
    </xdr:to>
    <xdr:graphicFrame macro="">
      <xdr:nvGraphicFramePr>
        <xdr:cNvPr id="14152341" name="Chart 1">
          <a:extLst>
            <a:ext uri="{FF2B5EF4-FFF2-40B4-BE49-F238E27FC236}">
              <a16:creationId xmlns:a16="http://schemas.microsoft.com/office/drawing/2014/main" id="{27561B09-B5A1-BCA7-5D9C-7797253B5B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44</xdr:col>
      <xdr:colOff>0</xdr:colOff>
      <xdr:row>26</xdr:row>
      <xdr:rowOff>0</xdr:rowOff>
    </xdr:from>
    <xdr:to>
      <xdr:col>44</xdr:col>
      <xdr:colOff>133350</xdr:colOff>
      <xdr:row>26</xdr:row>
      <xdr:rowOff>0</xdr:rowOff>
    </xdr:to>
    <xdr:graphicFrame macro="">
      <xdr:nvGraphicFramePr>
        <xdr:cNvPr id="14152342" name="Chart 2">
          <a:extLst>
            <a:ext uri="{FF2B5EF4-FFF2-40B4-BE49-F238E27FC236}">
              <a16:creationId xmlns:a16="http://schemas.microsoft.com/office/drawing/2014/main" id="{556E2D1C-49AB-01BB-82E1-7E24314F19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38</xdr:col>
      <xdr:colOff>142875</xdr:colOff>
      <xdr:row>26</xdr:row>
      <xdr:rowOff>0</xdr:rowOff>
    </xdr:from>
    <xdr:to>
      <xdr:col>41</xdr:col>
      <xdr:colOff>133350</xdr:colOff>
      <xdr:row>26</xdr:row>
      <xdr:rowOff>0</xdr:rowOff>
    </xdr:to>
    <xdr:graphicFrame macro="">
      <xdr:nvGraphicFramePr>
        <xdr:cNvPr id="14152343" name="Chart 2">
          <a:extLst>
            <a:ext uri="{FF2B5EF4-FFF2-40B4-BE49-F238E27FC236}">
              <a16:creationId xmlns:a16="http://schemas.microsoft.com/office/drawing/2014/main" id="{E6F62395-9A12-8C3F-1A8F-768A6CA7B8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32</xdr:col>
      <xdr:colOff>523875</xdr:colOff>
      <xdr:row>26</xdr:row>
      <xdr:rowOff>0</xdr:rowOff>
    </xdr:from>
    <xdr:to>
      <xdr:col>34</xdr:col>
      <xdr:colOff>695325</xdr:colOff>
      <xdr:row>26</xdr:row>
      <xdr:rowOff>0</xdr:rowOff>
    </xdr:to>
    <xdr:graphicFrame macro="">
      <xdr:nvGraphicFramePr>
        <xdr:cNvPr id="14152344" name="Chart 1">
          <a:extLst>
            <a:ext uri="{FF2B5EF4-FFF2-40B4-BE49-F238E27FC236}">
              <a16:creationId xmlns:a16="http://schemas.microsoft.com/office/drawing/2014/main" id="{EC8BD006-F6A5-1EBF-1F2A-2828E173E43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32</xdr:col>
      <xdr:colOff>142875</xdr:colOff>
      <xdr:row>26</xdr:row>
      <xdr:rowOff>0</xdr:rowOff>
    </xdr:from>
    <xdr:to>
      <xdr:col>35</xdr:col>
      <xdr:colOff>133350</xdr:colOff>
      <xdr:row>26</xdr:row>
      <xdr:rowOff>0</xdr:rowOff>
    </xdr:to>
    <xdr:graphicFrame macro="">
      <xdr:nvGraphicFramePr>
        <xdr:cNvPr id="14152345" name="Chart 2">
          <a:extLst>
            <a:ext uri="{FF2B5EF4-FFF2-40B4-BE49-F238E27FC236}">
              <a16:creationId xmlns:a16="http://schemas.microsoft.com/office/drawing/2014/main" id="{3FCA9B1E-EDE1-7BE8-5A52-D3ACB13C74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47</xdr:col>
      <xdr:colOff>0</xdr:colOff>
      <xdr:row>26</xdr:row>
      <xdr:rowOff>0</xdr:rowOff>
    </xdr:from>
    <xdr:to>
      <xdr:col>47</xdr:col>
      <xdr:colOff>133350</xdr:colOff>
      <xdr:row>26</xdr:row>
      <xdr:rowOff>0</xdr:rowOff>
    </xdr:to>
    <xdr:graphicFrame macro="">
      <xdr:nvGraphicFramePr>
        <xdr:cNvPr id="14152346" name="Chart 2">
          <a:extLst>
            <a:ext uri="{FF2B5EF4-FFF2-40B4-BE49-F238E27FC236}">
              <a16:creationId xmlns:a16="http://schemas.microsoft.com/office/drawing/2014/main" id="{A6C9DEE4-8151-88CD-CA35-35AFD22943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26</xdr:row>
      <xdr:rowOff>0</xdr:rowOff>
    </xdr:from>
    <xdr:to>
      <xdr:col>4</xdr:col>
      <xdr:colOff>695325</xdr:colOff>
      <xdr:row>26</xdr:row>
      <xdr:rowOff>0</xdr:rowOff>
    </xdr:to>
    <xdr:graphicFrame macro="">
      <xdr:nvGraphicFramePr>
        <xdr:cNvPr id="14152921" name="Chart 1">
          <a:extLst>
            <a:ext uri="{FF2B5EF4-FFF2-40B4-BE49-F238E27FC236}">
              <a16:creationId xmlns:a16="http://schemas.microsoft.com/office/drawing/2014/main" id="{02FDFAFA-6319-886C-5752-D91797DB81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142875</xdr:colOff>
      <xdr:row>26</xdr:row>
      <xdr:rowOff>0</xdr:rowOff>
    </xdr:from>
    <xdr:to>
      <xdr:col>14</xdr:col>
      <xdr:colOff>133350</xdr:colOff>
      <xdr:row>26</xdr:row>
      <xdr:rowOff>0</xdr:rowOff>
    </xdr:to>
    <xdr:graphicFrame macro="">
      <xdr:nvGraphicFramePr>
        <xdr:cNvPr id="14152922" name="Chart 2">
          <a:extLst>
            <a:ext uri="{FF2B5EF4-FFF2-40B4-BE49-F238E27FC236}">
              <a16:creationId xmlns:a16="http://schemas.microsoft.com/office/drawing/2014/main" id="{D8A83EEF-F411-C8A3-D43C-65D0CA5068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523875</xdr:colOff>
      <xdr:row>26</xdr:row>
      <xdr:rowOff>0</xdr:rowOff>
    </xdr:from>
    <xdr:to>
      <xdr:col>22</xdr:col>
      <xdr:colOff>695325</xdr:colOff>
      <xdr:row>26</xdr:row>
      <xdr:rowOff>0</xdr:rowOff>
    </xdr:to>
    <xdr:graphicFrame macro="">
      <xdr:nvGraphicFramePr>
        <xdr:cNvPr id="14152923" name="Chart 1">
          <a:extLst>
            <a:ext uri="{FF2B5EF4-FFF2-40B4-BE49-F238E27FC236}">
              <a16:creationId xmlns:a16="http://schemas.microsoft.com/office/drawing/2014/main" id="{50565804-93E6-298B-096A-04C415AFE2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29</xdr:col>
      <xdr:colOff>142875</xdr:colOff>
      <xdr:row>26</xdr:row>
      <xdr:rowOff>0</xdr:rowOff>
    </xdr:from>
    <xdr:to>
      <xdr:col>32</xdr:col>
      <xdr:colOff>133350</xdr:colOff>
      <xdr:row>26</xdr:row>
      <xdr:rowOff>0</xdr:rowOff>
    </xdr:to>
    <xdr:graphicFrame macro="">
      <xdr:nvGraphicFramePr>
        <xdr:cNvPr id="14152924" name="Chart 2">
          <a:extLst>
            <a:ext uri="{FF2B5EF4-FFF2-40B4-BE49-F238E27FC236}">
              <a16:creationId xmlns:a16="http://schemas.microsoft.com/office/drawing/2014/main" id="{1C00F3EE-BB8D-067A-1DD0-721F662E638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37</xdr:col>
      <xdr:colOff>523875</xdr:colOff>
      <xdr:row>26</xdr:row>
      <xdr:rowOff>0</xdr:rowOff>
    </xdr:from>
    <xdr:to>
      <xdr:col>40</xdr:col>
      <xdr:colOff>695325</xdr:colOff>
      <xdr:row>26</xdr:row>
      <xdr:rowOff>0</xdr:rowOff>
    </xdr:to>
    <xdr:graphicFrame macro="">
      <xdr:nvGraphicFramePr>
        <xdr:cNvPr id="14152925" name="Chart 1">
          <a:extLst>
            <a:ext uri="{FF2B5EF4-FFF2-40B4-BE49-F238E27FC236}">
              <a16:creationId xmlns:a16="http://schemas.microsoft.com/office/drawing/2014/main" id="{5E907ED4-1CEE-7F99-D9EE-B89DB6AEC5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47</xdr:col>
      <xdr:colOff>142875</xdr:colOff>
      <xdr:row>26</xdr:row>
      <xdr:rowOff>0</xdr:rowOff>
    </xdr:from>
    <xdr:to>
      <xdr:col>50</xdr:col>
      <xdr:colOff>133350</xdr:colOff>
      <xdr:row>26</xdr:row>
      <xdr:rowOff>0</xdr:rowOff>
    </xdr:to>
    <xdr:graphicFrame macro="">
      <xdr:nvGraphicFramePr>
        <xdr:cNvPr id="14152926" name="Chart 2">
          <a:extLst>
            <a:ext uri="{FF2B5EF4-FFF2-40B4-BE49-F238E27FC236}">
              <a16:creationId xmlns:a16="http://schemas.microsoft.com/office/drawing/2014/main" id="{AF728091-7FD0-71A2-1FB4-CA6098887D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126E5-2D66-45DC-BD33-7FFD332D21FF}">
  <sheetPr codeName="工作表1"/>
  <dimension ref="A1:B49"/>
  <sheetViews>
    <sheetView tabSelected="1" zoomScaleNormal="100" workbookViewId="0">
      <selection activeCell="H18" sqref="H18"/>
    </sheetView>
  </sheetViews>
  <sheetFormatPr defaultRowHeight="15.75" x14ac:dyDescent="0.25"/>
  <cols>
    <col min="1" max="1" width="81.75" style="335" customWidth="1"/>
    <col min="2" max="2" width="54.25" style="335" customWidth="1"/>
    <col min="3" max="16384" width="9" style="335"/>
  </cols>
  <sheetData>
    <row r="1" spans="1:2" ht="16.5" x14ac:dyDescent="0.25">
      <c r="A1" s="547" t="s">
        <v>330</v>
      </c>
      <c r="B1" s="548"/>
    </row>
    <row r="2" spans="1:2" ht="16.5" x14ac:dyDescent="0.25">
      <c r="A2" s="549" t="s">
        <v>331</v>
      </c>
      <c r="B2" s="548"/>
    </row>
    <row r="3" spans="1:2" ht="16.5" x14ac:dyDescent="0.25">
      <c r="A3" s="549" t="s">
        <v>332</v>
      </c>
      <c r="B3" s="548"/>
    </row>
    <row r="4" spans="1:2" ht="16.5" x14ac:dyDescent="0.25">
      <c r="A4" s="549" t="s">
        <v>333</v>
      </c>
    </row>
    <row r="5" spans="1:2" ht="16.5" x14ac:dyDescent="0.25">
      <c r="A5" s="549" t="s">
        <v>334</v>
      </c>
    </row>
    <row r="6" spans="1:2" ht="16.5" x14ac:dyDescent="0.25">
      <c r="A6" s="549" t="s">
        <v>954</v>
      </c>
    </row>
    <row r="7" spans="1:2" ht="16.5" x14ac:dyDescent="0.25">
      <c r="A7" s="549" t="s">
        <v>335</v>
      </c>
    </row>
    <row r="8" spans="1:2" ht="16.5" x14ac:dyDescent="0.25">
      <c r="A8" s="549" t="s">
        <v>336</v>
      </c>
    </row>
    <row r="9" spans="1:2" ht="16.5" x14ac:dyDescent="0.25">
      <c r="A9" s="549" t="s">
        <v>337</v>
      </c>
    </row>
    <row r="10" spans="1:2" ht="16.5" x14ac:dyDescent="0.25">
      <c r="A10" s="549" t="s">
        <v>338</v>
      </c>
    </row>
    <row r="11" spans="1:2" ht="16.5" x14ac:dyDescent="0.25">
      <c r="A11" s="549" t="s">
        <v>580</v>
      </c>
    </row>
    <row r="12" spans="1:2" ht="16.5" x14ac:dyDescent="0.25">
      <c r="A12" s="549" t="s">
        <v>339</v>
      </c>
    </row>
    <row r="13" spans="1:2" ht="16.5" x14ac:dyDescent="0.25">
      <c r="A13" s="549" t="s">
        <v>340</v>
      </c>
    </row>
    <row r="14" spans="1:2" ht="16.5" x14ac:dyDescent="0.25">
      <c r="A14" s="549" t="s">
        <v>581</v>
      </c>
    </row>
    <row r="15" spans="1:2" ht="16.5" x14ac:dyDescent="0.25">
      <c r="A15" s="549" t="s">
        <v>955</v>
      </c>
    </row>
    <row r="16" spans="1:2" ht="16.5" x14ac:dyDescent="0.25">
      <c r="A16" s="549" t="s">
        <v>341</v>
      </c>
    </row>
    <row r="17" spans="1:1" ht="16.5" x14ac:dyDescent="0.25">
      <c r="A17" s="549" t="s">
        <v>956</v>
      </c>
    </row>
    <row r="18" spans="1:1" ht="16.5" x14ac:dyDescent="0.25">
      <c r="A18" s="549" t="s">
        <v>342</v>
      </c>
    </row>
    <row r="19" spans="1:1" ht="16.5" x14ac:dyDescent="0.25">
      <c r="A19" s="549" t="s">
        <v>343</v>
      </c>
    </row>
    <row r="20" spans="1:1" ht="16.5" x14ac:dyDescent="0.25">
      <c r="A20" s="549" t="s">
        <v>957</v>
      </c>
    </row>
    <row r="21" spans="1:1" ht="16.5" x14ac:dyDescent="0.25">
      <c r="A21" s="549" t="s">
        <v>80</v>
      </c>
    </row>
    <row r="22" spans="1:1" ht="16.5" x14ac:dyDescent="0.25">
      <c r="A22" s="549" t="s">
        <v>81</v>
      </c>
    </row>
    <row r="23" spans="1:1" ht="16.5" x14ac:dyDescent="0.25">
      <c r="A23" s="549" t="s">
        <v>82</v>
      </c>
    </row>
    <row r="24" spans="1:1" ht="16.5" x14ac:dyDescent="0.25">
      <c r="A24" s="549" t="s">
        <v>83</v>
      </c>
    </row>
    <row r="25" spans="1:1" ht="16.5" x14ac:dyDescent="0.25">
      <c r="A25" s="549" t="s">
        <v>84</v>
      </c>
    </row>
    <row r="26" spans="1:1" ht="16.5" x14ac:dyDescent="0.25">
      <c r="A26" s="549" t="s">
        <v>85</v>
      </c>
    </row>
    <row r="27" spans="1:1" ht="16.5" x14ac:dyDescent="0.25">
      <c r="A27" s="549" t="s">
        <v>86</v>
      </c>
    </row>
    <row r="28" spans="1:1" ht="16.5" x14ac:dyDescent="0.25">
      <c r="A28" s="549" t="s">
        <v>87</v>
      </c>
    </row>
    <row r="29" spans="1:1" ht="16.5" x14ac:dyDescent="0.25">
      <c r="A29" s="549" t="s">
        <v>88</v>
      </c>
    </row>
    <row r="30" spans="1:1" ht="16.5" x14ac:dyDescent="0.25">
      <c r="A30" s="549" t="s">
        <v>89</v>
      </c>
    </row>
    <row r="31" spans="1:1" ht="16.5" x14ac:dyDescent="0.25">
      <c r="A31" s="549" t="s">
        <v>90</v>
      </c>
    </row>
    <row r="32" spans="1:1" ht="16.5" x14ac:dyDescent="0.25">
      <c r="A32" s="549" t="s">
        <v>344</v>
      </c>
    </row>
    <row r="33" spans="1:2" ht="16.5" x14ac:dyDescent="0.25">
      <c r="A33" s="549" t="s">
        <v>91</v>
      </c>
    </row>
    <row r="34" spans="1:2" ht="16.5" x14ac:dyDescent="0.25">
      <c r="A34" s="549" t="s">
        <v>92</v>
      </c>
    </row>
    <row r="35" spans="1:2" ht="16.5" x14ac:dyDescent="0.25">
      <c r="A35" s="549" t="s">
        <v>345</v>
      </c>
    </row>
    <row r="36" spans="1:2" ht="16.5" x14ac:dyDescent="0.25">
      <c r="A36" s="549" t="s">
        <v>582</v>
      </c>
    </row>
    <row r="37" spans="1:2" ht="16.5" x14ac:dyDescent="0.25">
      <c r="A37" s="549" t="s">
        <v>346</v>
      </c>
    </row>
    <row r="38" spans="1:2" ht="16.5" x14ac:dyDescent="0.25">
      <c r="A38" s="549" t="s">
        <v>347</v>
      </c>
    </row>
    <row r="39" spans="1:2" ht="16.5" x14ac:dyDescent="0.25">
      <c r="A39" s="549" t="s">
        <v>348</v>
      </c>
    </row>
    <row r="40" spans="1:2" ht="16.5" x14ac:dyDescent="0.25">
      <c r="A40" s="549" t="s">
        <v>958</v>
      </c>
    </row>
    <row r="41" spans="1:2" ht="16.5" x14ac:dyDescent="0.25">
      <c r="A41" s="549" t="s">
        <v>93</v>
      </c>
    </row>
    <row r="42" spans="1:2" ht="16.5" x14ac:dyDescent="0.25">
      <c r="A42" s="549" t="s">
        <v>94</v>
      </c>
    </row>
    <row r="43" spans="1:2" ht="16.5" x14ac:dyDescent="0.25">
      <c r="A43" s="549" t="s">
        <v>95</v>
      </c>
    </row>
    <row r="44" spans="1:2" ht="16.5" x14ac:dyDescent="0.25">
      <c r="A44" s="549" t="s">
        <v>96</v>
      </c>
    </row>
    <row r="45" spans="1:2" ht="16.5" x14ac:dyDescent="0.25">
      <c r="A45" s="549" t="s">
        <v>97</v>
      </c>
    </row>
    <row r="46" spans="1:2" ht="16.5" x14ac:dyDescent="0.25">
      <c r="A46" s="549" t="s">
        <v>98</v>
      </c>
      <c r="B46" s="550"/>
    </row>
    <row r="47" spans="1:2" ht="16.5" x14ac:dyDescent="0.25">
      <c r="A47" s="549" t="s">
        <v>349</v>
      </c>
    </row>
    <row r="48" spans="1:2" ht="16.5" x14ac:dyDescent="0.25">
      <c r="A48" s="549" t="s">
        <v>99</v>
      </c>
    </row>
    <row r="49" spans="1:1" ht="16.5" x14ac:dyDescent="0.25">
      <c r="A49" s="549" t="s">
        <v>100</v>
      </c>
    </row>
  </sheetData>
  <phoneticPr fontId="2" type="noConversion"/>
  <hyperlinks>
    <hyperlink ref="A2" location="表1!Print_Area" display="表1.ICD-10全國主要死亡原因" xr:uid="{345416E6-1BF2-4F45-9A8B-759EB4A9E719}"/>
    <hyperlink ref="A3" location="表2!Print_Area" display="表2.ICD-10嬰兒主要死亡原因" xr:uid="{5263059B-872A-4097-8017-C19E67551589}"/>
    <hyperlink ref="A4" location="表3!Print_Area" display="表3.ICD-10少年主要死亡原因" xr:uid="{68300038-ED40-44E9-8F52-781C241244D8}"/>
    <hyperlink ref="A5" location="表4!Print_Area" display="表4.ICD-10青年主要死亡原因" xr:uid="{9503D10D-E806-44B9-A531-755A1CF682AE}"/>
    <hyperlink ref="A6" location="表5!Print_Area" display="表5.ICD-10壯年人口主要死亡原因" xr:uid="{7A6B0A1A-357B-477C-B6A2-ECCEBD7899AC}"/>
    <hyperlink ref="A8" location="表7!Print_Area" display="表7.ICD-10老年人口主要死亡原因" xr:uid="{B30BF737-CBBE-439E-8FCE-A7E922ECF473}"/>
    <hyperlink ref="A14" location="表13!A1" display="表13  主要癌症死亡原因" xr:uid="{3CFCB3B5-D461-44DE-95E8-20461FA19248}"/>
    <hyperlink ref="A15" location="表14!A1" display="表14  縣市別死亡概況" xr:uid="{06F78EEC-A0D9-49DE-B43F-96F7A7ECAD1D}"/>
    <hyperlink ref="A16" location="表15!A1" display="表15  縣市別惡性腫瘤死亡概況" xr:uid="{5BCDA613-B2A4-4BB1-959E-4A0AF40381A5}"/>
    <hyperlink ref="A17" location="表16!A1" display="表16  縣市別心臟疾病(高血壓性疾病除外)死亡概況" xr:uid="{E50AA763-EE8F-4DE2-98B4-5D75BD435EAE}"/>
    <hyperlink ref="A18" location="表17!A1" display="表17  縣市別腦血管疾病死亡概況" xr:uid="{80C36E0B-AFC4-4B4E-8FDC-D8FFDEB0316D}"/>
    <hyperlink ref="A19" location="表18!A1" display="表18  縣市別肺炎死亡概況" xr:uid="{3E20BE40-4B9D-4644-80E9-EA2657E0D4DD}"/>
    <hyperlink ref="A20" location="表19!A1" display="表19  縣市別糖尿病死亡概況" xr:uid="{38977C44-C6A2-44C3-A6B0-510DCB9D3254}"/>
    <hyperlink ref="A21" location="表20!A1" display="表20    縣市別事故傷害死亡概況" xr:uid="{378CED20-4CC8-42F7-A758-AECC208CFEA5}"/>
    <hyperlink ref="A22" location="表21!A1" display="表21    縣市別蓄意自我傷害(自殺)死亡概況" xr:uid="{3CB1F624-B6D4-408E-B95D-1E03C5BC4FDD}"/>
    <hyperlink ref="A23" location="表22!A1" display="表22    縣市別新生兒、嬰兒及孕產婦死亡概況" xr:uid="{503AC65B-DBE1-4621-81D9-85EE472F9829}"/>
    <hyperlink ref="A24" location="表23!Print_Area" display="表23    年齡別死亡概況" xr:uid="{19048445-275F-4030-9D20-F5382626904D}"/>
    <hyperlink ref="A25" location="表24!A1" display="表24    十大死亡原因年齡別死亡率、死亡人數" xr:uid="{B4C41C23-3644-4D4C-8400-C45394404236}"/>
    <hyperlink ref="A26" location="表25!A1" display="表25    主要死亡原因－與上年比較" xr:uid="{0F663A1E-18F3-4668-AE24-658C43ED7474}"/>
    <hyperlink ref="A27" location="表26!A1" display="表26    男性主要死亡原因－與上年比較" xr:uid="{8A4B1F60-0179-4BA8-951A-F198236DC305}"/>
    <hyperlink ref="A28" location="表27!A1" display="表27    女性主要死亡原因－與上年比較" xr:uid="{A9EB4DDD-8D26-4F66-9D80-546883ADF839}"/>
    <hyperlink ref="A29" location="表28!A1" display="表28    主要癌症死亡原因－與上年比較" xr:uid="{666903F0-6E9D-420F-AE8F-0173F8D466D6}"/>
    <hyperlink ref="A30" location="表29!A1" display="表29    男性主要癌症死亡原因－與上年比較" xr:uid="{64FCC92B-7ED8-4516-A05D-59B219503DC4}"/>
    <hyperlink ref="A31" location="表30!A1" display="表30    女性主要癌症死亡原因－與上年比較" xr:uid="{5FA5C465-C3AF-4826-BB63-582891484FB7}"/>
    <hyperlink ref="A32" location="表31!A1" display="表31    70歲以下人口主要死亡原因之潛在生命年數損失（PYLL）－與上年比較" xr:uid="{1AD9D506-7652-430B-8B54-3B9ECD4E48F2}"/>
    <hyperlink ref="A33" location="表32!A1" display="表32    歷年新生兒、嬰兒及孕產婦死亡概況" xr:uid="{BF983F2B-2EAB-4AC6-8D0E-5C8D718E6C3F}"/>
    <hyperlink ref="A34" location="表33!A1" display="表33    歷年年齡別死亡率" xr:uid="{72CCDE2F-C7E7-489F-B850-EF428957B9B2}"/>
    <hyperlink ref="A35" location="表34!A1" display="表34    歷年主要死亡原因死亡率" xr:uid="{E7A7825D-C7B0-45D2-92B4-C8DCD3B2258F}"/>
    <hyperlink ref="A36" location="表35!A1" display="表35    歷年男性主要死亡原因死亡率" xr:uid="{81C9365B-8BED-465A-BC6C-339902496B02}"/>
    <hyperlink ref="A37" location="表36!A1" display="表36    歷年女性主要死亡原因死亡率" xr:uid="{C80E7ED4-D9E1-481E-A3E0-3A01476EECE2}"/>
    <hyperlink ref="A38" location="表37!A1" display="表37    歷年主要癌症死亡原因死亡率" xr:uid="{6D87DBF1-E533-4AE8-B12C-BE7091251F3F}"/>
    <hyperlink ref="A39" location="表38!A1" display="表38    歷年男性主要癌症死亡原因死亡率" xr:uid="{BF31B9D2-3DDF-4EA3-8C17-BF16077557F5}"/>
    <hyperlink ref="A40" location="表39!A1" display="表39    歷年女性主要癌症死亡原因死亡率" xr:uid="{E480FBE8-6B61-48F8-8E18-E34EF1088802}"/>
    <hyperlink ref="A41" location="表40!A1" display="表40    歷年事故傷害與蓄意自我傷害（自殺）死亡概況" xr:uid="{8626FB7C-9D37-4260-A309-8D02567102F7}"/>
    <hyperlink ref="A46:A48" location="表38!Print_Area" display="表38.全國歷年運輸事故死亡率按年齡別分" xr:uid="{EB1AB2ED-0075-4ACD-8A4E-4CCE7FA18DAC}"/>
    <hyperlink ref="A48:A49" location="表38!Print_Area" display="表38.全國歷年運輸事故死亡率按年齡別分" xr:uid="{EEE93C5D-3265-4C3F-8B2E-654D94E72384}"/>
    <hyperlink ref="A46" location="表45!A1" display="表45    山地鄉主要死亡原因" xr:uid="{B24FAB91-F13E-4025-BF89-6857BA9DE168}"/>
    <hyperlink ref="A47" location="表46!A1" display="表46  主要死亡原因-按山地鄉、非山地鄉分" xr:uid="{84296897-697A-4E7C-A369-03382204D498}"/>
    <hyperlink ref="A48" location="表47!A1" display="表47    山地鄉主要癌症死因" xr:uid="{298125E8-CEE1-4BBB-80C4-59DB1225AB37}"/>
    <hyperlink ref="A49" location="表48!A1" display="表48    主要癌症死亡原因-按山地鄉、非山地鄉分" xr:uid="{CA3DF61B-E0E1-4832-BC25-3E6ADE979DF0}"/>
    <hyperlink ref="A42" location="表41!Print_Area" display="表41    歷年蓄意自我傷害（自殺）年齡別死亡率" xr:uid="{25D6EA5C-8ED0-4217-9639-1D26CE6C67CE}"/>
    <hyperlink ref="A43" location="表42!A1" display="表42    歷年事故傷害年齡別死亡率" xr:uid="{623EFBAD-A096-4761-A520-B6304384E4FE}"/>
    <hyperlink ref="A44" location="表43!A1" display="表43    歷年運輸事故年齡別死亡率" xr:uid="{6F9BC7B9-8B81-472C-A06D-FB865A8E524C}"/>
    <hyperlink ref="A45" location="表44!A1" display="表44    歷年機動車事故年齡別死亡率" xr:uid="{3339C0FD-BFC4-4209-82C4-C813C85C14CC}"/>
    <hyperlink ref="A7" location="表6!Print_Area" display="表6.ICD-10中年人口主要死亡原因" xr:uid="{9A805A92-DDD6-408B-BE27-2287D01CFA1F}"/>
    <hyperlink ref="A9" location="表8!A1" display="表8  0-17歲兒童及少年主要死亡原因" xr:uid="{34E626E3-2A01-4DBA-8017-19DA89FDE4E5}"/>
    <hyperlink ref="A10" location="表9!A1" display="表9  0-11歲兒童主要死亡原因" xr:uid="{7F4FF5F4-20A4-407A-A708-EBC9BFC24299}"/>
    <hyperlink ref="A11" location="表10!A1" display="表10  1-5歲兒童主要死亡原因" xr:uid="{D1267307-3523-4C1A-A28C-62FDD2C1E3C9}"/>
    <hyperlink ref="A12" location="表11!A1" display="表11  6-11歲兒童主要死亡原因" xr:uid="{293D9C3F-FFB8-4778-B798-863A3E521AD8}"/>
    <hyperlink ref="A13" location="表12!A1" display="表12  12-17歲少年主要死亡原因" xr:uid="{9C475C7B-AA75-4814-949C-4D527E798FFE}"/>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4B686-9114-4C22-90E0-C15C175C7AA1}">
  <sheetPr codeName="工作表2"/>
  <dimension ref="A1:S27"/>
  <sheetViews>
    <sheetView showZeros="0" view="pageBreakPreview" zoomScaleNormal="90" zoomScaleSheetLayoutView="100" workbookViewId="0">
      <selection activeCell="H18" sqref="H18"/>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301"/>
  </cols>
  <sheetData>
    <row r="1" spans="1:19" ht="25.5" x14ac:dyDescent="0.25">
      <c r="A1" s="973" t="s">
        <v>138</v>
      </c>
      <c r="B1" s="973"/>
      <c r="C1" s="973"/>
      <c r="D1" s="973"/>
      <c r="E1" s="973"/>
      <c r="F1" s="973"/>
      <c r="G1" s="973"/>
      <c r="H1" s="973"/>
      <c r="I1" s="973"/>
      <c r="J1" s="973"/>
      <c r="K1" s="973"/>
      <c r="L1" s="973"/>
      <c r="M1" s="973"/>
      <c r="N1" s="973"/>
      <c r="O1" s="973"/>
      <c r="P1" s="973"/>
      <c r="Q1" s="973"/>
      <c r="R1" s="973"/>
      <c r="S1" s="973"/>
    </row>
    <row r="2" spans="1:19" ht="9.1999999999999993" customHeight="1" x14ac:dyDescent="0.25">
      <c r="A2" s="302"/>
      <c r="B2" s="303"/>
      <c r="C2" s="304"/>
      <c r="D2" s="304"/>
      <c r="E2" s="304"/>
      <c r="F2" s="304"/>
      <c r="G2" s="304"/>
      <c r="H2" s="303"/>
      <c r="I2" s="304"/>
      <c r="J2" s="304"/>
      <c r="K2" s="304"/>
      <c r="L2" s="304"/>
      <c r="M2" s="304"/>
      <c r="N2" s="303"/>
      <c r="O2" s="304"/>
      <c r="P2" s="304"/>
      <c r="Q2" s="304"/>
      <c r="R2" s="304"/>
      <c r="S2" s="304"/>
    </row>
    <row r="3" spans="1:19" ht="16.5" x14ac:dyDescent="0.25">
      <c r="A3" s="305"/>
      <c r="B3" s="303"/>
      <c r="C3" s="306"/>
      <c r="D3" s="304"/>
      <c r="E3" s="304"/>
      <c r="F3" s="304"/>
      <c r="G3" s="304"/>
      <c r="H3" s="303"/>
      <c r="I3" s="974" t="s">
        <v>703</v>
      </c>
      <c r="J3" s="974"/>
      <c r="K3" s="974"/>
      <c r="L3" s="304"/>
      <c r="M3" s="304"/>
      <c r="N3" s="303"/>
      <c r="O3" s="304"/>
      <c r="P3" s="304"/>
      <c r="Q3" s="304"/>
      <c r="R3" s="304"/>
      <c r="S3" s="306"/>
    </row>
    <row r="4" spans="1:19" ht="16.5" customHeight="1" x14ac:dyDescent="0.25">
      <c r="S4" s="307" t="s">
        <v>139</v>
      </c>
    </row>
    <row r="5" spans="1:19" s="2" customFormat="1" ht="14.25" customHeight="1" x14ac:dyDescent="0.25">
      <c r="A5" s="367" t="s">
        <v>174</v>
      </c>
      <c r="B5" s="975" t="s">
        <v>704</v>
      </c>
      <c r="C5" s="976"/>
      <c r="D5" s="976"/>
      <c r="E5" s="976"/>
      <c r="F5" s="976"/>
      <c r="G5" s="977"/>
      <c r="H5" s="975" t="s">
        <v>705</v>
      </c>
      <c r="I5" s="976"/>
      <c r="J5" s="976"/>
      <c r="K5" s="976"/>
      <c r="L5" s="976"/>
      <c r="M5" s="977"/>
      <c r="N5" s="975" t="s">
        <v>706</v>
      </c>
      <c r="O5" s="976"/>
      <c r="P5" s="976"/>
      <c r="Q5" s="976"/>
      <c r="R5" s="976"/>
      <c r="S5" s="978"/>
    </row>
    <row r="6" spans="1:19" s="2" customFormat="1" ht="14.25" customHeight="1" x14ac:dyDescent="0.25">
      <c r="A6" s="53" t="s">
        <v>0</v>
      </c>
      <c r="B6" s="704" t="s">
        <v>1</v>
      </c>
      <c r="C6" s="52"/>
      <c r="D6" s="367" t="s">
        <v>175</v>
      </c>
      <c r="E6" s="979" t="s">
        <v>601</v>
      </c>
      <c r="F6" s="980"/>
      <c r="G6" s="367" t="s">
        <v>596</v>
      </c>
      <c r="H6" s="704" t="s">
        <v>1</v>
      </c>
      <c r="I6" s="52"/>
      <c r="J6" s="367" t="s">
        <v>175</v>
      </c>
      <c r="K6" s="979" t="s">
        <v>176</v>
      </c>
      <c r="L6" s="980"/>
      <c r="M6" s="367" t="s">
        <v>596</v>
      </c>
      <c r="N6" s="704" t="s">
        <v>1</v>
      </c>
      <c r="O6" s="52"/>
      <c r="P6" s="367" t="s">
        <v>175</v>
      </c>
      <c r="Q6" s="979" t="s">
        <v>176</v>
      </c>
      <c r="R6" s="983"/>
      <c r="S6" s="384" t="s">
        <v>177</v>
      </c>
    </row>
    <row r="7" spans="1:19" s="2" customFormat="1" ht="14.25" customHeight="1" x14ac:dyDescent="0.25">
      <c r="A7" s="53"/>
      <c r="B7" s="386" t="s">
        <v>168</v>
      </c>
      <c r="C7" s="373" t="s">
        <v>169</v>
      </c>
      <c r="D7" s="395"/>
      <c r="E7" s="981" t="s">
        <v>585</v>
      </c>
      <c r="F7" s="394" t="s">
        <v>586</v>
      </c>
      <c r="G7" s="395" t="s">
        <v>588</v>
      </c>
      <c r="H7" s="386" t="s">
        <v>168</v>
      </c>
      <c r="I7" s="373" t="s">
        <v>169</v>
      </c>
      <c r="J7" s="395"/>
      <c r="K7" s="981" t="s">
        <v>179</v>
      </c>
      <c r="L7" s="394" t="s">
        <v>586</v>
      </c>
      <c r="M7" s="395" t="s">
        <v>588</v>
      </c>
      <c r="N7" s="386" t="s">
        <v>168</v>
      </c>
      <c r="O7" s="373" t="s">
        <v>169</v>
      </c>
      <c r="P7" s="395"/>
      <c r="Q7" s="981" t="s">
        <v>585</v>
      </c>
      <c r="R7" s="394" t="s">
        <v>257</v>
      </c>
      <c r="S7" s="396" t="s">
        <v>588</v>
      </c>
    </row>
    <row r="8" spans="1:19" s="2" customFormat="1" ht="14.25" customHeight="1" x14ac:dyDescent="0.25">
      <c r="A8" s="392" t="s">
        <v>180</v>
      </c>
      <c r="B8" s="391" t="s">
        <v>172</v>
      </c>
      <c r="C8" s="380"/>
      <c r="D8" s="392" t="s">
        <v>181</v>
      </c>
      <c r="E8" s="982"/>
      <c r="F8" s="909" t="s">
        <v>179</v>
      </c>
      <c r="G8" s="392" t="s">
        <v>2</v>
      </c>
      <c r="H8" s="391" t="s">
        <v>172</v>
      </c>
      <c r="I8" s="380"/>
      <c r="J8" s="392" t="s">
        <v>181</v>
      </c>
      <c r="K8" s="982"/>
      <c r="L8" s="909" t="s">
        <v>179</v>
      </c>
      <c r="M8" s="392" t="s">
        <v>2</v>
      </c>
      <c r="N8" s="391" t="s">
        <v>172</v>
      </c>
      <c r="O8" s="380"/>
      <c r="P8" s="392" t="s">
        <v>181</v>
      </c>
      <c r="Q8" s="982"/>
      <c r="R8" s="909" t="s">
        <v>179</v>
      </c>
      <c r="S8" s="391" t="s">
        <v>2</v>
      </c>
    </row>
    <row r="9" spans="1:19" s="2" customFormat="1" ht="29.65" customHeight="1" x14ac:dyDescent="0.25">
      <c r="A9" s="8"/>
      <c r="B9" s="154" t="s">
        <v>64</v>
      </c>
      <c r="C9" s="557" t="s">
        <v>395</v>
      </c>
      <c r="D9" s="4">
        <v>173067</v>
      </c>
      <c r="E9" s="5">
        <v>733.88894075244195</v>
      </c>
      <c r="F9" s="5">
        <v>390.76692383787298</v>
      </c>
      <c r="G9" s="6">
        <v>100</v>
      </c>
      <c r="H9" s="154" t="s">
        <v>64</v>
      </c>
      <c r="I9" s="557" t="s">
        <v>395</v>
      </c>
      <c r="J9" s="4">
        <v>101385</v>
      </c>
      <c r="K9" s="5">
        <v>867.31864060111195</v>
      </c>
      <c r="L9" s="5">
        <v>510.96229202292801</v>
      </c>
      <c r="M9" s="6">
        <v>100</v>
      </c>
      <c r="N9" s="154" t="s">
        <v>64</v>
      </c>
      <c r="O9" s="557" t="s">
        <v>395</v>
      </c>
      <c r="P9" s="4">
        <v>71682</v>
      </c>
      <c r="Q9" s="5">
        <v>602.739343612634</v>
      </c>
      <c r="R9" s="5">
        <v>284.27172812634399</v>
      </c>
      <c r="S9" s="7">
        <v>100</v>
      </c>
    </row>
    <row r="10" spans="1:19" s="2" customFormat="1" ht="29.65" customHeight="1" x14ac:dyDescent="0.25">
      <c r="A10" s="8">
        <v>1</v>
      </c>
      <c r="B10" s="155" t="s">
        <v>65</v>
      </c>
      <c r="C10" s="557" t="s">
        <v>396</v>
      </c>
      <c r="D10" s="4">
        <v>50161</v>
      </c>
      <c r="E10" s="5">
        <v>212.707235677993</v>
      </c>
      <c r="F10" s="5">
        <v>117.299067398559</v>
      </c>
      <c r="G10" s="6">
        <v>28.983572835953701</v>
      </c>
      <c r="H10" s="155" t="s">
        <v>65</v>
      </c>
      <c r="I10" s="557" t="s">
        <v>396</v>
      </c>
      <c r="J10" s="4">
        <v>30250</v>
      </c>
      <c r="K10" s="5">
        <v>258.77978870822699</v>
      </c>
      <c r="L10" s="5">
        <v>152.59231043901701</v>
      </c>
      <c r="M10" s="6">
        <v>29.836760862060501</v>
      </c>
      <c r="N10" s="155" t="s">
        <v>65</v>
      </c>
      <c r="O10" s="557" t="s">
        <v>396</v>
      </c>
      <c r="P10" s="4">
        <v>19911</v>
      </c>
      <c r="Q10" s="5">
        <v>167.421989769693</v>
      </c>
      <c r="R10" s="5">
        <v>86.710038251275705</v>
      </c>
      <c r="S10" s="7">
        <v>27.7768477442036</v>
      </c>
    </row>
    <row r="11" spans="1:19" s="2" customFormat="1" ht="33.950000000000003" customHeight="1" x14ac:dyDescent="0.25">
      <c r="A11" s="8">
        <v>2</v>
      </c>
      <c r="B11" s="155" t="s">
        <v>66</v>
      </c>
      <c r="C11" s="557" t="s">
        <v>397</v>
      </c>
      <c r="D11" s="4">
        <v>20457</v>
      </c>
      <c r="E11" s="5">
        <v>86.747710776593394</v>
      </c>
      <c r="F11" s="5">
        <v>43.7668168731647</v>
      </c>
      <c r="G11" s="6">
        <v>11.820277695921201</v>
      </c>
      <c r="H11" s="155" t="s">
        <v>66</v>
      </c>
      <c r="I11" s="557" t="s">
        <v>397</v>
      </c>
      <c r="J11" s="4">
        <v>11809</v>
      </c>
      <c r="K11" s="5">
        <v>101.02249668943701</v>
      </c>
      <c r="L11" s="5">
        <v>57.863680231024603</v>
      </c>
      <c r="M11" s="6">
        <v>11.647679637027201</v>
      </c>
      <c r="N11" s="155" t="s">
        <v>66</v>
      </c>
      <c r="O11" s="557" t="s">
        <v>397</v>
      </c>
      <c r="P11" s="4">
        <v>8648</v>
      </c>
      <c r="Q11" s="5">
        <v>72.716858396278795</v>
      </c>
      <c r="R11" s="5">
        <v>30.978852311254698</v>
      </c>
      <c r="S11" s="7">
        <v>12.0643955246784</v>
      </c>
    </row>
    <row r="12" spans="1:19" s="2" customFormat="1" ht="29.65" customHeight="1" x14ac:dyDescent="0.25">
      <c r="A12" s="8">
        <v>3</v>
      </c>
      <c r="B12" s="155" t="s">
        <v>67</v>
      </c>
      <c r="C12" s="557" t="s">
        <v>398</v>
      </c>
      <c r="D12" s="4">
        <v>13736</v>
      </c>
      <c r="E12" s="5">
        <v>58.247375237194497</v>
      </c>
      <c r="F12" s="5">
        <v>26.395457527037799</v>
      </c>
      <c r="G12" s="6">
        <v>7.9368105993632998</v>
      </c>
      <c r="H12" s="155" t="s">
        <v>67</v>
      </c>
      <c r="I12" s="557" t="s">
        <v>398</v>
      </c>
      <c r="J12" s="4">
        <v>8220</v>
      </c>
      <c r="K12" s="5">
        <v>70.319664898566202</v>
      </c>
      <c r="L12" s="5">
        <v>36.5486940955603</v>
      </c>
      <c r="M12" s="6">
        <v>8.1077082408639995</v>
      </c>
      <c r="N12" s="155" t="s">
        <v>67</v>
      </c>
      <c r="O12" s="557" t="s">
        <v>398</v>
      </c>
      <c r="P12" s="4">
        <v>5516</v>
      </c>
      <c r="Q12" s="5">
        <v>46.381381928061302</v>
      </c>
      <c r="R12" s="5">
        <v>18.119343223406201</v>
      </c>
      <c r="S12" s="7">
        <v>7.6950977930302997</v>
      </c>
    </row>
    <row r="13" spans="1:19" s="2" customFormat="1" ht="29.65" customHeight="1" x14ac:dyDescent="0.25">
      <c r="A13" s="8">
        <v>4</v>
      </c>
      <c r="B13" s="155" t="s">
        <v>68</v>
      </c>
      <c r="C13" s="557" t="s">
        <v>399</v>
      </c>
      <c r="D13" s="4">
        <v>11821</v>
      </c>
      <c r="E13" s="5">
        <v>50.126836246278103</v>
      </c>
      <c r="F13" s="5">
        <v>25.237254916482101</v>
      </c>
      <c r="G13" s="6">
        <v>6.8303027151334001</v>
      </c>
      <c r="H13" s="155" t="s">
        <v>68</v>
      </c>
      <c r="I13" s="557" t="s">
        <v>399</v>
      </c>
      <c r="J13" s="4">
        <v>6933</v>
      </c>
      <c r="K13" s="5">
        <v>59.309761160797997</v>
      </c>
      <c r="L13" s="5">
        <v>33.658483491206802</v>
      </c>
      <c r="M13" s="6">
        <v>6.8382896878236004</v>
      </c>
      <c r="N13" s="155" t="s">
        <v>69</v>
      </c>
      <c r="O13" s="557" t="s">
        <v>401</v>
      </c>
      <c r="P13" s="4">
        <v>5051</v>
      </c>
      <c r="Q13" s="5">
        <v>42.471421341304797</v>
      </c>
      <c r="R13" s="5">
        <v>18.594982880382201</v>
      </c>
      <c r="S13" s="7">
        <v>7.0463993750174003</v>
      </c>
    </row>
    <row r="14" spans="1:19" s="2" customFormat="1" ht="29.65" customHeight="1" x14ac:dyDescent="0.25">
      <c r="A14" s="8">
        <v>5</v>
      </c>
      <c r="B14" s="155" t="s">
        <v>69</v>
      </c>
      <c r="C14" s="557" t="s">
        <v>401</v>
      </c>
      <c r="D14" s="4">
        <v>10311</v>
      </c>
      <c r="E14" s="5">
        <v>43.723695840908</v>
      </c>
      <c r="F14" s="5">
        <v>22.008434572898398</v>
      </c>
      <c r="G14" s="6">
        <v>5.9578082476729</v>
      </c>
      <c r="H14" s="155" t="s">
        <v>69</v>
      </c>
      <c r="I14" s="557" t="s">
        <v>401</v>
      </c>
      <c r="J14" s="4">
        <v>5260</v>
      </c>
      <c r="K14" s="5">
        <v>44.997741772075202</v>
      </c>
      <c r="L14" s="5">
        <v>25.6098548362401</v>
      </c>
      <c r="M14" s="6">
        <v>5.1881442027912996</v>
      </c>
      <c r="N14" s="155" t="s">
        <v>68</v>
      </c>
      <c r="O14" s="557" t="s">
        <v>399</v>
      </c>
      <c r="P14" s="4">
        <v>4888</v>
      </c>
      <c r="Q14" s="5">
        <v>41.100833006592403</v>
      </c>
      <c r="R14" s="5">
        <v>17.872063109997399</v>
      </c>
      <c r="S14" s="7">
        <v>6.8190061661226</v>
      </c>
    </row>
    <row r="15" spans="1:19" s="2" customFormat="1" ht="29.65" customHeight="1" x14ac:dyDescent="0.25">
      <c r="A15" s="8">
        <v>6</v>
      </c>
      <c r="B15" s="155" t="s">
        <v>70</v>
      </c>
      <c r="C15" s="557" t="s">
        <v>402</v>
      </c>
      <c r="D15" s="4">
        <v>6767</v>
      </c>
      <c r="E15" s="5">
        <v>28.695398094794299</v>
      </c>
      <c r="F15" s="5">
        <v>20.2518691082179</v>
      </c>
      <c r="G15" s="6">
        <v>3.9100463982156999</v>
      </c>
      <c r="H15" s="155" t="s">
        <v>70</v>
      </c>
      <c r="I15" s="557" t="s">
        <v>402</v>
      </c>
      <c r="J15" s="4">
        <v>4743</v>
      </c>
      <c r="K15" s="5">
        <v>40.574959928698298</v>
      </c>
      <c r="L15" s="5">
        <v>29.943557601629099</v>
      </c>
      <c r="M15" s="6">
        <v>4.6782068353307</v>
      </c>
      <c r="N15" s="155" t="s">
        <v>72</v>
      </c>
      <c r="O15" s="557" t="s">
        <v>403</v>
      </c>
      <c r="P15" s="4">
        <v>3296</v>
      </c>
      <c r="Q15" s="5">
        <v>27.714473320320899</v>
      </c>
      <c r="R15" s="5">
        <v>10.9701254990657</v>
      </c>
      <c r="S15" s="7">
        <v>4.5980859909043001</v>
      </c>
    </row>
    <row r="16" spans="1:19" s="2" customFormat="1" ht="29.65" customHeight="1" x14ac:dyDescent="0.25">
      <c r="A16" s="8">
        <v>7</v>
      </c>
      <c r="B16" s="155" t="s">
        <v>72</v>
      </c>
      <c r="C16" s="557" t="s">
        <v>403</v>
      </c>
      <c r="D16" s="4">
        <v>6706</v>
      </c>
      <c r="E16" s="5">
        <v>28.436728184378701</v>
      </c>
      <c r="F16" s="5">
        <v>13.443573174183999</v>
      </c>
      <c r="G16" s="6">
        <v>3.8747999329738998</v>
      </c>
      <c r="H16" s="155" t="s">
        <v>71</v>
      </c>
      <c r="I16" s="557" t="s">
        <v>404</v>
      </c>
      <c r="J16" s="4">
        <v>4097</v>
      </c>
      <c r="K16" s="5">
        <v>35.048621300416798</v>
      </c>
      <c r="L16" s="5">
        <v>18.205450406612901</v>
      </c>
      <c r="M16" s="6">
        <v>4.0410317108053002</v>
      </c>
      <c r="N16" s="155" t="s">
        <v>73</v>
      </c>
      <c r="O16" s="557" t="s">
        <v>405</v>
      </c>
      <c r="P16" s="4">
        <v>2547</v>
      </c>
      <c r="Q16" s="5">
        <v>21.4164937945562</v>
      </c>
      <c r="R16" s="5">
        <v>9.1706121008094001</v>
      </c>
      <c r="S16" s="7">
        <v>3.5531932702771001</v>
      </c>
    </row>
    <row r="17" spans="1:19" s="2" customFormat="1" ht="29.65" customHeight="1" x14ac:dyDescent="0.25">
      <c r="A17" s="8">
        <v>8</v>
      </c>
      <c r="B17" s="155" t="s">
        <v>71</v>
      </c>
      <c r="C17" s="557" t="s">
        <v>404</v>
      </c>
      <c r="D17" s="4">
        <v>5657</v>
      </c>
      <c r="E17" s="5">
        <v>23.9884538232971</v>
      </c>
      <c r="F17" s="5">
        <v>10.986978918943</v>
      </c>
      <c r="G17" s="6">
        <v>3.2686762929964002</v>
      </c>
      <c r="H17" s="155" t="s">
        <v>72</v>
      </c>
      <c r="I17" s="557" t="s">
        <v>403</v>
      </c>
      <c r="J17" s="4">
        <v>3410</v>
      </c>
      <c r="K17" s="5">
        <v>29.171539818018399</v>
      </c>
      <c r="L17" s="5">
        <v>16.014895358705399</v>
      </c>
      <c r="M17" s="6">
        <v>3.3634166789958999</v>
      </c>
      <c r="N17" s="155" t="s">
        <v>70</v>
      </c>
      <c r="O17" s="557" t="s">
        <v>402</v>
      </c>
      <c r="P17" s="4">
        <v>2024</v>
      </c>
      <c r="Q17" s="5">
        <v>17.018839199129101</v>
      </c>
      <c r="R17" s="5">
        <v>11.0643374279867</v>
      </c>
      <c r="S17" s="7">
        <v>2.8235819313077002</v>
      </c>
    </row>
    <row r="18" spans="1:19" s="2" customFormat="1" ht="29.65" customHeight="1" x14ac:dyDescent="0.25">
      <c r="A18" s="8">
        <v>9</v>
      </c>
      <c r="B18" s="155" t="s">
        <v>73</v>
      </c>
      <c r="C18" s="557" t="s">
        <v>405</v>
      </c>
      <c r="D18" s="4">
        <v>5096</v>
      </c>
      <c r="E18" s="5">
        <v>21.609538745540402</v>
      </c>
      <c r="F18" s="5">
        <v>10.4811953966458</v>
      </c>
      <c r="G18" s="6">
        <v>2.9445243749531</v>
      </c>
      <c r="H18" s="155" t="s">
        <v>74</v>
      </c>
      <c r="I18" s="557" t="s">
        <v>400</v>
      </c>
      <c r="J18" s="4">
        <v>2872</v>
      </c>
      <c r="K18" s="5">
        <v>24.569109195703401</v>
      </c>
      <c r="L18" s="5">
        <v>16.280081855275299</v>
      </c>
      <c r="M18" s="6">
        <v>2.8327661882921999</v>
      </c>
      <c r="N18" s="155" t="s">
        <v>113</v>
      </c>
      <c r="O18" s="557" t="s">
        <v>707</v>
      </c>
      <c r="P18" s="4">
        <v>1618</v>
      </c>
      <c r="Q18" s="5">
        <v>13.6049811384342</v>
      </c>
      <c r="R18" s="5">
        <v>4.9282519726052998</v>
      </c>
      <c r="S18" s="7">
        <v>2.2571914846126</v>
      </c>
    </row>
    <row r="19" spans="1:19" s="2" customFormat="1" ht="29.65" customHeight="1" x14ac:dyDescent="0.25">
      <c r="A19" s="8">
        <v>10</v>
      </c>
      <c r="B19" s="155" t="s">
        <v>74</v>
      </c>
      <c r="C19" s="557" t="s">
        <v>400</v>
      </c>
      <c r="D19" s="4">
        <v>3964</v>
      </c>
      <c r="E19" s="5">
        <v>16.809303686680199</v>
      </c>
      <c r="F19" s="5">
        <v>10.316806195598399</v>
      </c>
      <c r="G19" s="6">
        <v>2.2904424298103998</v>
      </c>
      <c r="H19" s="155" t="s">
        <v>73</v>
      </c>
      <c r="I19" s="557" t="s">
        <v>405</v>
      </c>
      <c r="J19" s="4">
        <v>2549</v>
      </c>
      <c r="K19" s="5">
        <v>21.805939881562701</v>
      </c>
      <c r="L19" s="5">
        <v>11.953894682479399</v>
      </c>
      <c r="M19" s="6">
        <v>2.5141786260295</v>
      </c>
      <c r="N19" s="155" t="s">
        <v>71</v>
      </c>
      <c r="O19" s="557" t="s">
        <v>404</v>
      </c>
      <c r="P19" s="4">
        <v>1560</v>
      </c>
      <c r="Q19" s="5">
        <v>13.117287129763501</v>
      </c>
      <c r="R19" s="5">
        <v>5.2726426852371997</v>
      </c>
      <c r="S19" s="7">
        <v>2.1762785636561</v>
      </c>
    </row>
    <row r="20" spans="1:19" s="2" customFormat="1" ht="29.65" customHeight="1" x14ac:dyDescent="0.25">
      <c r="A20" s="8"/>
      <c r="B20" s="156"/>
      <c r="C20" s="700" t="s">
        <v>383</v>
      </c>
      <c r="D20" s="11">
        <v>38391</v>
      </c>
      <c r="E20" s="5">
        <v>162.79666443878372</v>
      </c>
      <c r="F20" s="5">
        <v>90.579469756142203</v>
      </c>
      <c r="G20" s="12">
        <v>22.182738477006016</v>
      </c>
      <c r="H20" s="156"/>
      <c r="I20" s="700" t="s">
        <v>383</v>
      </c>
      <c r="J20" s="11">
        <v>21242</v>
      </c>
      <c r="K20" s="5">
        <v>181.71901724760875</v>
      </c>
      <c r="L20" s="5">
        <v>112.291389025177</v>
      </c>
      <c r="M20" s="12">
        <v>20.951817329979779</v>
      </c>
      <c r="N20" s="156"/>
      <c r="O20" s="700" t="s">
        <v>383</v>
      </c>
      <c r="P20" s="11">
        <v>16623</v>
      </c>
      <c r="Q20" s="5">
        <v>139.77478458849936</v>
      </c>
      <c r="R20" s="5">
        <v>70.590478664322902</v>
      </c>
      <c r="S20" s="5">
        <v>23.189922156189837</v>
      </c>
    </row>
    <row r="21" spans="1:19" s="2" customFormat="1" ht="29.65" customHeight="1" x14ac:dyDescent="0.25">
      <c r="A21" s="13">
        <v>11</v>
      </c>
      <c r="B21" s="157" t="s">
        <v>111</v>
      </c>
      <c r="C21" s="703" t="s">
        <v>406</v>
      </c>
      <c r="D21" s="14">
        <v>3656</v>
      </c>
      <c r="E21" s="15">
        <v>15.5032326635981</v>
      </c>
      <c r="F21" s="15">
        <v>11.8305103075049</v>
      </c>
      <c r="G21" s="16">
        <v>2.1124766708846998</v>
      </c>
      <c r="H21" s="157" t="s">
        <v>111</v>
      </c>
      <c r="I21" s="703" t="s">
        <v>406</v>
      </c>
      <c r="J21" s="14">
        <v>2404</v>
      </c>
      <c r="K21" s="15">
        <v>20.565507836515</v>
      </c>
      <c r="L21" s="15">
        <v>15.5671258389402</v>
      </c>
      <c r="M21" s="16">
        <v>2.3711594417319999</v>
      </c>
      <c r="N21" s="157" t="s">
        <v>114</v>
      </c>
      <c r="O21" s="703" t="s">
        <v>409</v>
      </c>
      <c r="P21" s="14">
        <v>1324</v>
      </c>
      <c r="Q21" s="15">
        <v>11.1328770255172</v>
      </c>
      <c r="R21" s="15">
        <v>3.8211764649856002</v>
      </c>
      <c r="S21" s="15">
        <v>1.8470466783851001</v>
      </c>
    </row>
    <row r="22" spans="1:19" s="2" customFormat="1" ht="29.65" customHeight="1" x14ac:dyDescent="0.25">
      <c r="A22" s="8">
        <v>12</v>
      </c>
      <c r="B22" s="155" t="s">
        <v>113</v>
      </c>
      <c r="C22" s="557" t="s">
        <v>707</v>
      </c>
      <c r="D22" s="4">
        <v>2885</v>
      </c>
      <c r="E22" s="5">
        <v>12.233814615558099</v>
      </c>
      <c r="F22" s="5">
        <v>5.0388086518276998</v>
      </c>
      <c r="G22" s="6">
        <v>1.6669844626646999</v>
      </c>
      <c r="H22" s="155" t="s">
        <v>113</v>
      </c>
      <c r="I22" s="557" t="s">
        <v>707</v>
      </c>
      <c r="J22" s="4">
        <v>1267</v>
      </c>
      <c r="K22" s="5">
        <v>10.838809662589201</v>
      </c>
      <c r="L22" s="5">
        <v>5.1599378684249997</v>
      </c>
      <c r="M22" s="6">
        <v>1.2496917689994</v>
      </c>
      <c r="N22" s="155" t="s">
        <v>111</v>
      </c>
      <c r="O22" s="557" t="s">
        <v>406</v>
      </c>
      <c r="P22" s="4">
        <v>1252</v>
      </c>
      <c r="Q22" s="5">
        <v>10.527463773374301</v>
      </c>
      <c r="R22" s="5">
        <v>8.3084764161545994</v>
      </c>
      <c r="S22" s="7">
        <v>1.7466030523702001</v>
      </c>
    </row>
    <row r="23" spans="1:19" s="2" customFormat="1" ht="29.65" customHeight="1" x14ac:dyDescent="0.25">
      <c r="A23" s="8">
        <v>13</v>
      </c>
      <c r="B23" s="155" t="s">
        <v>114</v>
      </c>
      <c r="C23" s="557" t="s">
        <v>409</v>
      </c>
      <c r="D23" s="4">
        <v>2385</v>
      </c>
      <c r="E23" s="5">
        <v>10.113569448217</v>
      </c>
      <c r="F23" s="5">
        <v>4.0096002933200996</v>
      </c>
      <c r="G23" s="6">
        <v>1.3780790098632001</v>
      </c>
      <c r="H23" s="155" t="s">
        <v>114</v>
      </c>
      <c r="I23" s="557" t="s">
        <v>409</v>
      </c>
      <c r="J23" s="4">
        <v>1061</v>
      </c>
      <c r="K23" s="5">
        <v>9.0765406882456006</v>
      </c>
      <c r="L23" s="5">
        <v>4.2475577066934003</v>
      </c>
      <c r="M23" s="6">
        <v>1.0465058933767</v>
      </c>
      <c r="N23" s="155" t="s">
        <v>74</v>
      </c>
      <c r="O23" s="557" t="s">
        <v>400</v>
      </c>
      <c r="P23" s="4">
        <v>1092</v>
      </c>
      <c r="Q23" s="5">
        <v>9.1821009908345008</v>
      </c>
      <c r="R23" s="5">
        <v>4.6035356335215996</v>
      </c>
      <c r="S23" s="7">
        <v>1.5233949945592999</v>
      </c>
    </row>
    <row r="24" spans="1:19" s="2" customFormat="1" ht="29.65" customHeight="1" x14ac:dyDescent="0.25">
      <c r="A24" s="8">
        <v>14</v>
      </c>
      <c r="B24" s="155" t="s">
        <v>112</v>
      </c>
      <c r="C24" s="557" t="s">
        <v>407</v>
      </c>
      <c r="D24" s="4">
        <v>1931</v>
      </c>
      <c r="E24" s="5">
        <v>8.1883868362713006</v>
      </c>
      <c r="F24" s="5">
        <v>4.0417828406594998</v>
      </c>
      <c r="G24" s="6">
        <v>1.1157528587195</v>
      </c>
      <c r="H24" s="155" t="s">
        <v>112</v>
      </c>
      <c r="I24" s="557" t="s">
        <v>407</v>
      </c>
      <c r="J24" s="4">
        <v>1016</v>
      </c>
      <c r="K24" s="5">
        <v>8.6915790190929005</v>
      </c>
      <c r="L24" s="5">
        <v>4.8247561787831001</v>
      </c>
      <c r="M24" s="6">
        <v>1.0021206292844</v>
      </c>
      <c r="N24" s="155" t="s">
        <v>112</v>
      </c>
      <c r="O24" s="557" t="s">
        <v>407</v>
      </c>
      <c r="P24" s="4">
        <v>915</v>
      </c>
      <c r="Q24" s="5">
        <v>7.6937934126498</v>
      </c>
      <c r="R24" s="5">
        <v>3.3515344891496999</v>
      </c>
      <c r="S24" s="7">
        <v>1.276471080606</v>
      </c>
    </row>
    <row r="25" spans="1:19" s="2" customFormat="1" ht="29.65" customHeight="1" x14ac:dyDescent="0.25">
      <c r="A25" s="17">
        <v>15</v>
      </c>
      <c r="B25" s="158" t="s">
        <v>115</v>
      </c>
      <c r="C25" s="559" t="s">
        <v>410</v>
      </c>
      <c r="D25" s="19">
        <v>1514</v>
      </c>
      <c r="E25" s="20">
        <v>6.4201023667088002</v>
      </c>
      <c r="F25" s="20">
        <v>3.2155325921926998</v>
      </c>
      <c r="G25" s="12">
        <v>0.87480571108299998</v>
      </c>
      <c r="H25" s="158" t="s">
        <v>115</v>
      </c>
      <c r="I25" s="559" t="s">
        <v>410</v>
      </c>
      <c r="J25" s="21">
        <v>860</v>
      </c>
      <c r="K25" s="20">
        <v>7.3570452326967004</v>
      </c>
      <c r="L25" s="20">
        <v>4.0644929530075</v>
      </c>
      <c r="M25" s="12">
        <v>0.84825171376440001</v>
      </c>
      <c r="N25" s="158" t="s">
        <v>116</v>
      </c>
      <c r="O25" s="559" t="s">
        <v>408</v>
      </c>
      <c r="P25" s="21">
        <v>671</v>
      </c>
      <c r="Q25" s="20">
        <v>5.6421151692764999</v>
      </c>
      <c r="R25" s="20">
        <v>2.8391302335283002</v>
      </c>
      <c r="S25" s="20">
        <v>0.93607879244439995</v>
      </c>
    </row>
    <row r="26" spans="1:19" s="560" customFormat="1" ht="14.1" customHeight="1" x14ac:dyDescent="0.25">
      <c r="A26" s="2" t="s">
        <v>708</v>
      </c>
      <c r="H26" s="1"/>
      <c r="N26" s="1"/>
    </row>
    <row r="27" spans="1:19" s="910" customFormat="1" ht="14.1" customHeight="1" x14ac:dyDescent="0.25">
      <c r="A27" s="2" t="s">
        <v>709</v>
      </c>
      <c r="B27" s="1"/>
      <c r="C27" s="24"/>
      <c r="D27" s="24"/>
      <c r="E27" s="24"/>
      <c r="F27" s="24"/>
      <c r="G27" s="24"/>
      <c r="H27" s="1"/>
      <c r="I27" s="24"/>
      <c r="J27" s="2"/>
      <c r="K27" s="2"/>
      <c r="L27" s="2"/>
      <c r="M27" s="2"/>
      <c r="N27" s="1"/>
      <c r="O27" s="24"/>
      <c r="P27" s="2"/>
      <c r="Q27" s="2"/>
      <c r="R27" s="2"/>
      <c r="S27" s="2"/>
    </row>
  </sheetData>
  <mergeCells count="11">
    <mergeCell ref="E7:E8"/>
    <mergeCell ref="K6:L6"/>
    <mergeCell ref="K7:K8"/>
    <mergeCell ref="Q6:R6"/>
    <mergeCell ref="Q7:Q8"/>
    <mergeCell ref="A1:S1"/>
    <mergeCell ref="I3:K3"/>
    <mergeCell ref="B5:G5"/>
    <mergeCell ref="H5:M5"/>
    <mergeCell ref="N5:S5"/>
    <mergeCell ref="E6:F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12BD1-4A3B-4A24-BAA4-816FC4DE4803}">
  <sheetPr codeName="工作表3"/>
  <dimension ref="A1:P21"/>
  <sheetViews>
    <sheetView showZeros="0" view="pageBreakPreview" zoomScaleNormal="90" zoomScaleSheetLayoutView="100" workbookViewId="0">
      <selection activeCell="H18" sqref="H18"/>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301" customFormat="1" ht="25.5" x14ac:dyDescent="0.4">
      <c r="A1" s="985" t="s">
        <v>945</v>
      </c>
      <c r="B1" s="985"/>
      <c r="C1" s="985"/>
      <c r="D1" s="985"/>
      <c r="E1" s="985"/>
      <c r="F1" s="985"/>
      <c r="G1" s="985"/>
      <c r="H1" s="985"/>
      <c r="I1" s="985"/>
      <c r="J1" s="985"/>
      <c r="K1" s="985"/>
      <c r="L1" s="985"/>
      <c r="M1" s="985"/>
      <c r="N1" s="985"/>
      <c r="O1" s="985"/>
      <c r="P1" s="985"/>
    </row>
    <row r="2" spans="1:16" ht="8.4499999999999993" customHeight="1" x14ac:dyDescent="0.25">
      <c r="A2" s="898"/>
      <c r="B2" s="71"/>
      <c r="C2" s="898"/>
      <c r="D2" s="898"/>
      <c r="E2" s="898"/>
      <c r="F2" s="898"/>
      <c r="G2" s="71"/>
      <c r="H2" s="898"/>
      <c r="I2" s="898"/>
      <c r="J2" s="898"/>
      <c r="K2" s="898"/>
      <c r="L2" s="71"/>
      <c r="M2" s="898"/>
      <c r="N2" s="898"/>
      <c r="O2" s="898"/>
      <c r="P2" s="898"/>
    </row>
    <row r="3" spans="1:16" ht="16.5" x14ac:dyDescent="0.25">
      <c r="A3" s="305"/>
      <c r="B3" s="303"/>
      <c r="C3" s="306"/>
      <c r="D3" s="304"/>
      <c r="E3" s="304"/>
      <c r="F3" s="304"/>
      <c r="G3" s="303"/>
      <c r="H3" s="984" t="s">
        <v>362</v>
      </c>
      <c r="I3" s="984"/>
      <c r="J3" s="304"/>
      <c r="K3" s="304"/>
      <c r="L3" s="303"/>
      <c r="M3" s="304"/>
      <c r="N3" s="366" t="s">
        <v>45</v>
      </c>
      <c r="O3" s="304"/>
      <c r="P3" s="306"/>
    </row>
    <row r="4" spans="1:16" ht="18" customHeight="1" x14ac:dyDescent="0.25">
      <c r="P4" s="307" t="s">
        <v>570</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c r="F6" s="367" t="s">
        <v>177</v>
      </c>
      <c r="G6" s="704" t="s">
        <v>1</v>
      </c>
      <c r="H6" s="52"/>
      <c r="I6" s="367" t="s">
        <v>175</v>
      </c>
      <c r="J6" s="908"/>
      <c r="K6" s="367" t="s">
        <v>177</v>
      </c>
      <c r="L6" s="704" t="s">
        <v>1</v>
      </c>
      <c r="M6" s="52"/>
      <c r="N6" s="367" t="s">
        <v>175</v>
      </c>
      <c r="O6" s="681" t="s">
        <v>108</v>
      </c>
      <c r="P6" s="384" t="s">
        <v>177</v>
      </c>
    </row>
    <row r="7" spans="1:16" s="2" customFormat="1" ht="14.25" x14ac:dyDescent="0.25">
      <c r="A7" s="53"/>
      <c r="B7" s="386" t="s">
        <v>168</v>
      </c>
      <c r="C7" s="373" t="s">
        <v>169</v>
      </c>
      <c r="D7" s="395"/>
      <c r="E7" s="394" t="s">
        <v>328</v>
      </c>
      <c r="F7" s="395" t="s">
        <v>258</v>
      </c>
      <c r="G7" s="386" t="s">
        <v>168</v>
      </c>
      <c r="H7" s="373" t="s">
        <v>169</v>
      </c>
      <c r="I7" s="395"/>
      <c r="J7" s="394" t="s">
        <v>328</v>
      </c>
      <c r="K7" s="395" t="s">
        <v>258</v>
      </c>
      <c r="L7" s="386" t="s">
        <v>168</v>
      </c>
      <c r="M7" s="373" t="s">
        <v>169</v>
      </c>
      <c r="N7" s="395"/>
      <c r="O7" s="394" t="s">
        <v>328</v>
      </c>
      <c r="P7" s="396" t="s">
        <v>597</v>
      </c>
    </row>
    <row r="8" spans="1:16" s="2" customFormat="1" ht="14.25" x14ac:dyDescent="0.25">
      <c r="A8" s="392" t="s">
        <v>180</v>
      </c>
      <c r="B8" s="391" t="s">
        <v>172</v>
      </c>
      <c r="C8" s="380"/>
      <c r="D8" s="392" t="s">
        <v>181</v>
      </c>
      <c r="E8" s="909"/>
      <c r="F8" s="392" t="s">
        <v>2</v>
      </c>
      <c r="G8" s="391" t="s">
        <v>172</v>
      </c>
      <c r="H8" s="380"/>
      <c r="I8" s="392" t="s">
        <v>181</v>
      </c>
      <c r="J8" s="909"/>
      <c r="K8" s="392" t="s">
        <v>2</v>
      </c>
      <c r="L8" s="391" t="s">
        <v>172</v>
      </c>
      <c r="M8" s="380"/>
      <c r="N8" s="392" t="s">
        <v>181</v>
      </c>
      <c r="O8" s="909" t="s">
        <v>107</v>
      </c>
      <c r="P8" s="391" t="s">
        <v>2</v>
      </c>
    </row>
    <row r="9" spans="1:16" ht="39" customHeight="1" x14ac:dyDescent="0.25">
      <c r="A9" s="702"/>
      <c r="B9" s="400" t="s">
        <v>64</v>
      </c>
      <c r="C9" s="557" t="s">
        <v>395</v>
      </c>
      <c r="D9" s="181">
        <v>586</v>
      </c>
      <c r="E9" s="166">
        <v>363.32523188333909</v>
      </c>
      <c r="F9" s="168">
        <v>100</v>
      </c>
      <c r="G9" s="400" t="s">
        <v>64</v>
      </c>
      <c r="H9" s="557" t="s">
        <v>395</v>
      </c>
      <c r="I9" s="181">
        <v>333</v>
      </c>
      <c r="J9" s="166">
        <v>397.62143573577879</v>
      </c>
      <c r="K9" s="168">
        <v>100</v>
      </c>
      <c r="L9" s="400" t="s">
        <v>64</v>
      </c>
      <c r="M9" s="557" t="s">
        <v>693</v>
      </c>
      <c r="N9" s="181">
        <v>253</v>
      </c>
      <c r="O9" s="166">
        <v>326.28320866649472</v>
      </c>
      <c r="P9" s="166">
        <v>100</v>
      </c>
    </row>
    <row r="10" spans="1:16" s="24" customFormat="1" ht="39" customHeight="1" x14ac:dyDescent="0.25">
      <c r="A10" s="401">
        <v>1</v>
      </c>
      <c r="B10" s="402" t="s">
        <v>233</v>
      </c>
      <c r="C10" s="554" t="s">
        <v>571</v>
      </c>
      <c r="D10" s="182">
        <v>105</v>
      </c>
      <c r="E10" s="885">
        <v>65.100937453499327</v>
      </c>
      <c r="F10" s="175">
        <v>17.918088737201401</v>
      </c>
      <c r="G10" s="403" t="s">
        <v>233</v>
      </c>
      <c r="H10" s="554" t="s">
        <v>946</v>
      </c>
      <c r="I10" s="182">
        <v>63</v>
      </c>
      <c r="J10" s="885">
        <v>75.225677031093269</v>
      </c>
      <c r="K10" s="175">
        <v>18.918918918918902</v>
      </c>
      <c r="L10" s="402" t="s">
        <v>233</v>
      </c>
      <c r="M10" s="554" t="s">
        <v>571</v>
      </c>
      <c r="N10" s="182">
        <v>42</v>
      </c>
      <c r="O10" s="885">
        <v>54.16559195254063</v>
      </c>
      <c r="P10" s="169">
        <v>16.600790513833999</v>
      </c>
    </row>
    <row r="11" spans="1:16" s="24" customFormat="1" ht="39" customHeight="1" x14ac:dyDescent="0.25">
      <c r="A11" s="401">
        <v>2</v>
      </c>
      <c r="B11" s="402" t="s">
        <v>234</v>
      </c>
      <c r="C11" s="554" t="s">
        <v>572</v>
      </c>
      <c r="D11" s="182">
        <v>79</v>
      </c>
      <c r="E11" s="885">
        <v>48.980705322156638</v>
      </c>
      <c r="F11" s="175">
        <v>13.481228668942</v>
      </c>
      <c r="G11" s="404" t="s">
        <v>947</v>
      </c>
      <c r="H11" s="554" t="s">
        <v>574</v>
      </c>
      <c r="I11" s="182">
        <v>45</v>
      </c>
      <c r="J11" s="885">
        <v>53.73262645078092</v>
      </c>
      <c r="K11" s="175">
        <v>13.5135135135135</v>
      </c>
      <c r="L11" s="402" t="s">
        <v>234</v>
      </c>
      <c r="M11" s="554" t="s">
        <v>572</v>
      </c>
      <c r="N11" s="182">
        <v>39</v>
      </c>
      <c r="O11" s="885">
        <v>50.296621098787725</v>
      </c>
      <c r="P11" s="169">
        <v>15.4150197628458</v>
      </c>
    </row>
    <row r="12" spans="1:16" s="24" customFormat="1" ht="39" customHeight="1" x14ac:dyDescent="0.25">
      <c r="A12" s="401">
        <v>3</v>
      </c>
      <c r="B12" s="402" t="s">
        <v>573</v>
      </c>
      <c r="C12" s="554" t="s">
        <v>574</v>
      </c>
      <c r="D12" s="182">
        <v>76</v>
      </c>
      <c r="E12" s="885">
        <v>47.120678537770942</v>
      </c>
      <c r="F12" s="175">
        <v>12.969283276450501</v>
      </c>
      <c r="G12" s="403" t="s">
        <v>234</v>
      </c>
      <c r="H12" s="554" t="s">
        <v>572</v>
      </c>
      <c r="I12" s="182">
        <v>40</v>
      </c>
      <c r="J12" s="885">
        <v>47.762334622916363</v>
      </c>
      <c r="K12" s="175">
        <v>12.012012012012001</v>
      </c>
      <c r="L12" s="402" t="s">
        <v>573</v>
      </c>
      <c r="M12" s="554" t="s">
        <v>574</v>
      </c>
      <c r="N12" s="182">
        <v>31</v>
      </c>
      <c r="O12" s="885">
        <v>39.97936548877999</v>
      </c>
      <c r="P12" s="169">
        <v>12.252964426877501</v>
      </c>
    </row>
    <row r="13" spans="1:16" s="24" customFormat="1" ht="39" customHeight="1" x14ac:dyDescent="0.25">
      <c r="A13" s="401">
        <v>4</v>
      </c>
      <c r="B13" s="402" t="s">
        <v>70</v>
      </c>
      <c r="C13" s="554" t="s">
        <v>941</v>
      </c>
      <c r="D13" s="182">
        <v>39</v>
      </c>
      <c r="E13" s="885">
        <v>24.180348197014037</v>
      </c>
      <c r="F13" s="175">
        <v>6.6552901023890998</v>
      </c>
      <c r="G13" s="404" t="s">
        <v>70</v>
      </c>
      <c r="H13" s="554" t="s">
        <v>402</v>
      </c>
      <c r="I13" s="182">
        <v>22</v>
      </c>
      <c r="J13" s="885">
        <v>26.269284042604003</v>
      </c>
      <c r="K13" s="175">
        <v>6.6066066066065998</v>
      </c>
      <c r="L13" s="402" t="s">
        <v>235</v>
      </c>
      <c r="M13" s="554" t="s">
        <v>575</v>
      </c>
      <c r="N13" s="182">
        <v>17</v>
      </c>
      <c r="O13" s="885">
        <v>21.924168171266444</v>
      </c>
      <c r="P13" s="169">
        <v>6.7193675889328004</v>
      </c>
    </row>
    <row r="14" spans="1:16" s="24" customFormat="1" ht="39" customHeight="1" x14ac:dyDescent="0.25">
      <c r="A14" s="401">
        <v>5</v>
      </c>
      <c r="B14" s="402" t="s">
        <v>235</v>
      </c>
      <c r="C14" s="554" t="s">
        <v>575</v>
      </c>
      <c r="D14" s="182">
        <v>29</v>
      </c>
      <c r="E14" s="885">
        <v>17.980258915728388</v>
      </c>
      <c r="F14" s="175">
        <v>4.9488054607508998</v>
      </c>
      <c r="G14" s="403" t="s">
        <v>235</v>
      </c>
      <c r="H14" s="554" t="s">
        <v>575</v>
      </c>
      <c r="I14" s="182">
        <v>12</v>
      </c>
      <c r="J14" s="885">
        <v>14.32870038687491</v>
      </c>
      <c r="K14" s="175">
        <v>3.6036036036036001</v>
      </c>
      <c r="L14" s="402" t="s">
        <v>70</v>
      </c>
      <c r="M14" s="554" t="s">
        <v>402</v>
      </c>
      <c r="N14" s="182">
        <v>17</v>
      </c>
      <c r="O14" s="885">
        <v>21.924168171266444</v>
      </c>
      <c r="P14" s="169">
        <v>6.7193675889328004</v>
      </c>
    </row>
    <row r="15" spans="1:16" s="24" customFormat="1" ht="39" customHeight="1" x14ac:dyDescent="0.25">
      <c r="A15" s="401">
        <v>6</v>
      </c>
      <c r="B15" s="402" t="s">
        <v>236</v>
      </c>
      <c r="C15" s="554" t="s">
        <v>565</v>
      </c>
      <c r="D15" s="182">
        <v>23</v>
      </c>
      <c r="E15" s="885">
        <v>14.260205346956997</v>
      </c>
      <c r="F15" s="175">
        <v>3.9249146757679001</v>
      </c>
      <c r="G15" s="403" t="s">
        <v>236</v>
      </c>
      <c r="H15" s="554" t="s">
        <v>948</v>
      </c>
      <c r="I15" s="182">
        <v>11</v>
      </c>
      <c r="J15" s="885">
        <v>13.134642021302001</v>
      </c>
      <c r="K15" s="175">
        <v>3.3033033033032999</v>
      </c>
      <c r="L15" s="402" t="s">
        <v>236</v>
      </c>
      <c r="M15" s="554" t="s">
        <v>565</v>
      </c>
      <c r="N15" s="182">
        <v>12</v>
      </c>
      <c r="O15" s="885">
        <v>15.475883415011607</v>
      </c>
      <c r="P15" s="169">
        <v>4.7430830039526004</v>
      </c>
    </row>
    <row r="16" spans="1:16" s="24" customFormat="1" ht="39" customHeight="1" x14ac:dyDescent="0.25">
      <c r="A16" s="401">
        <v>7</v>
      </c>
      <c r="B16" s="402" t="s">
        <v>237</v>
      </c>
      <c r="C16" s="554" t="s">
        <v>576</v>
      </c>
      <c r="D16" s="182">
        <v>19</v>
      </c>
      <c r="E16" s="885">
        <v>11.780169634442736</v>
      </c>
      <c r="F16" s="175">
        <v>3.2423208191125998</v>
      </c>
      <c r="G16" s="403" t="s">
        <v>66</v>
      </c>
      <c r="H16" s="554" t="s">
        <v>577</v>
      </c>
      <c r="I16" s="182">
        <v>9</v>
      </c>
      <c r="J16" s="885">
        <v>10.746525290156182</v>
      </c>
      <c r="K16" s="175">
        <v>2.7027027027027</v>
      </c>
      <c r="L16" s="402" t="s">
        <v>237</v>
      </c>
      <c r="M16" s="554" t="s">
        <v>576</v>
      </c>
      <c r="N16" s="182">
        <v>11</v>
      </c>
      <c r="O16" s="885">
        <v>14.18622646376064</v>
      </c>
      <c r="P16" s="169">
        <v>4.3478260869565002</v>
      </c>
    </row>
    <row r="17" spans="1:16" s="24" customFormat="1" ht="39" customHeight="1" x14ac:dyDescent="0.25">
      <c r="A17" s="401">
        <v>8</v>
      </c>
      <c r="B17" s="403" t="s">
        <v>238</v>
      </c>
      <c r="C17" s="554" t="s">
        <v>949</v>
      </c>
      <c r="D17" s="182">
        <v>18</v>
      </c>
      <c r="E17" s="885">
        <v>11.160160706314171</v>
      </c>
      <c r="F17" s="175">
        <v>3.0716723549488001</v>
      </c>
      <c r="G17" s="403" t="s">
        <v>67</v>
      </c>
      <c r="H17" s="554" t="s">
        <v>950</v>
      </c>
      <c r="I17" s="182">
        <v>9</v>
      </c>
      <c r="J17" s="885">
        <v>10.746525290156182</v>
      </c>
      <c r="K17" s="175">
        <v>2.7027027027027</v>
      </c>
      <c r="L17" s="402" t="s">
        <v>238</v>
      </c>
      <c r="M17" s="554" t="s">
        <v>578</v>
      </c>
      <c r="N17" s="182">
        <v>10</v>
      </c>
      <c r="O17" s="885">
        <v>12.896569512509673</v>
      </c>
      <c r="P17" s="169">
        <v>3.9525691699604999</v>
      </c>
    </row>
    <row r="18" spans="1:16" s="24" customFormat="1" ht="39" customHeight="1" x14ac:dyDescent="0.25">
      <c r="A18" s="401">
        <v>9</v>
      </c>
      <c r="B18" s="402" t="s">
        <v>66</v>
      </c>
      <c r="C18" s="554" t="s">
        <v>577</v>
      </c>
      <c r="D18" s="182">
        <v>11</v>
      </c>
      <c r="E18" s="885">
        <v>6.8200982094142155</v>
      </c>
      <c r="F18" s="175">
        <v>1.877133105802</v>
      </c>
      <c r="G18" s="403" t="s">
        <v>237</v>
      </c>
      <c r="H18" s="554" t="s">
        <v>576</v>
      </c>
      <c r="I18" s="182">
        <v>8</v>
      </c>
      <c r="J18" s="885">
        <v>9.552466924583273</v>
      </c>
      <c r="K18" s="175">
        <v>2.4024024024024002</v>
      </c>
      <c r="L18" s="402" t="s">
        <v>239</v>
      </c>
      <c r="M18" s="554" t="s">
        <v>579</v>
      </c>
      <c r="N18" s="182">
        <v>5</v>
      </c>
      <c r="O18" s="885">
        <v>6.4482847562548367</v>
      </c>
      <c r="P18" s="169">
        <v>1.9762845849802</v>
      </c>
    </row>
    <row r="19" spans="1:16" s="24" customFormat="1" ht="39" customHeight="1" x14ac:dyDescent="0.25">
      <c r="A19" s="401">
        <v>10</v>
      </c>
      <c r="B19" s="402" t="s">
        <v>67</v>
      </c>
      <c r="C19" s="554" t="s">
        <v>398</v>
      </c>
      <c r="D19" s="182">
        <v>11</v>
      </c>
      <c r="E19" s="885">
        <v>6.8200982094142155</v>
      </c>
      <c r="F19" s="175">
        <v>1.877133105802</v>
      </c>
      <c r="G19" s="403" t="s">
        <v>238</v>
      </c>
      <c r="H19" s="554" t="s">
        <v>951</v>
      </c>
      <c r="I19" s="182">
        <v>8</v>
      </c>
      <c r="J19" s="885">
        <v>9.552466924583273</v>
      </c>
      <c r="K19" s="175">
        <v>2.4024024024024002</v>
      </c>
      <c r="L19" s="403" t="s">
        <v>112</v>
      </c>
      <c r="M19" s="554" t="s">
        <v>407</v>
      </c>
      <c r="N19" s="182">
        <v>2</v>
      </c>
      <c r="O19" s="885">
        <v>2.5793139025019345</v>
      </c>
      <c r="P19" s="169">
        <v>0.79051383399209996</v>
      </c>
    </row>
    <row r="20" spans="1:16" s="24" customFormat="1" ht="39" customHeight="1" x14ac:dyDescent="0.25">
      <c r="A20" s="405"/>
      <c r="B20" s="406"/>
      <c r="C20" s="555" t="s">
        <v>383</v>
      </c>
      <c r="D20" s="183">
        <v>176</v>
      </c>
      <c r="E20" s="886">
        <v>109.12157135062745</v>
      </c>
      <c r="F20" s="176">
        <v>30.034129692832764</v>
      </c>
      <c r="G20" s="407"/>
      <c r="H20" s="555" t="s">
        <v>952</v>
      </c>
      <c r="I20" s="183">
        <v>106</v>
      </c>
      <c r="J20" s="886">
        <v>126.57018675072838</v>
      </c>
      <c r="K20" s="176">
        <v>31.831831831831831</v>
      </c>
      <c r="L20" s="406"/>
      <c r="M20" s="555" t="s">
        <v>383</v>
      </c>
      <c r="N20" s="183">
        <v>67</v>
      </c>
      <c r="O20" s="886">
        <v>86.407015733814802</v>
      </c>
      <c r="P20" s="170">
        <v>26.48221343873518</v>
      </c>
    </row>
    <row r="21" spans="1:16" s="560" customFormat="1" ht="17.45" customHeight="1" x14ac:dyDescent="0.25">
      <c r="A21" s="2" t="s">
        <v>953</v>
      </c>
      <c r="B21" s="1"/>
      <c r="C21" s="2"/>
      <c r="G21" s="1"/>
      <c r="H21" s="2"/>
      <c r="L21" s="972"/>
      <c r="M21" s="556"/>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BA87A-C241-41B2-BF0C-F4F2F45DD2EB}">
  <sheetPr codeName="工作表4"/>
  <dimension ref="A1:P26"/>
  <sheetViews>
    <sheetView showZeros="0" view="pageBreakPreview" zoomScaleNormal="90"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973" t="s">
        <v>164</v>
      </c>
      <c r="B1" s="973"/>
      <c r="C1" s="973"/>
      <c r="D1" s="973"/>
      <c r="E1" s="973"/>
      <c r="F1" s="973"/>
      <c r="G1" s="973"/>
      <c r="H1" s="973"/>
      <c r="I1" s="973"/>
      <c r="J1" s="973"/>
      <c r="K1" s="973"/>
      <c r="L1" s="973"/>
      <c r="M1" s="973"/>
      <c r="N1" s="973"/>
      <c r="O1" s="973"/>
      <c r="P1" s="973"/>
    </row>
    <row r="2" spans="1:16" ht="10.5" customHeight="1" x14ac:dyDescent="0.25">
      <c r="A2" s="973"/>
      <c r="B2" s="973"/>
      <c r="C2" s="973"/>
      <c r="D2" s="973"/>
      <c r="E2" s="973"/>
      <c r="F2" s="973"/>
      <c r="G2" s="973"/>
      <c r="H2" s="973"/>
      <c r="I2" s="973"/>
      <c r="J2" s="973"/>
      <c r="K2" s="973"/>
      <c r="L2" s="973"/>
      <c r="M2" s="973"/>
      <c r="N2" s="973"/>
      <c r="O2" s="973"/>
      <c r="P2" s="973"/>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t="s">
        <v>60</v>
      </c>
      <c r="F6" s="367" t="s">
        <v>177</v>
      </c>
      <c r="G6" s="704" t="s">
        <v>1</v>
      </c>
      <c r="H6" s="52"/>
      <c r="I6" s="367" t="s">
        <v>175</v>
      </c>
      <c r="J6" s="908" t="s">
        <v>60</v>
      </c>
      <c r="K6" s="367" t="s">
        <v>596</v>
      </c>
      <c r="L6" s="704" t="s">
        <v>1</v>
      </c>
      <c r="M6" s="52"/>
      <c r="N6" s="367" t="s">
        <v>175</v>
      </c>
      <c r="O6" s="681" t="s">
        <v>60</v>
      </c>
      <c r="P6" s="384" t="s">
        <v>177</v>
      </c>
    </row>
    <row r="7" spans="1:16" s="2" customFormat="1" ht="14.25" x14ac:dyDescent="0.25">
      <c r="A7" s="53"/>
      <c r="B7" s="386" t="s">
        <v>329</v>
      </c>
      <c r="C7" s="373" t="s">
        <v>169</v>
      </c>
      <c r="D7" s="395"/>
      <c r="E7" s="394" t="s">
        <v>328</v>
      </c>
      <c r="F7" s="395" t="s">
        <v>258</v>
      </c>
      <c r="G7" s="386" t="s">
        <v>329</v>
      </c>
      <c r="H7" s="373" t="s">
        <v>169</v>
      </c>
      <c r="I7" s="395"/>
      <c r="J7" s="394" t="s">
        <v>328</v>
      </c>
      <c r="K7" s="395" t="s">
        <v>687</v>
      </c>
      <c r="L7" s="386" t="s">
        <v>692</v>
      </c>
      <c r="M7" s="373" t="s">
        <v>169</v>
      </c>
      <c r="N7" s="395"/>
      <c r="O7" s="394" t="s">
        <v>328</v>
      </c>
      <c r="P7" s="396" t="s">
        <v>588</v>
      </c>
    </row>
    <row r="8" spans="1:16" s="2" customFormat="1" ht="14.25" x14ac:dyDescent="0.25">
      <c r="A8" s="392" t="s">
        <v>180</v>
      </c>
      <c r="B8" s="391" t="s">
        <v>172</v>
      </c>
      <c r="C8" s="380"/>
      <c r="D8" s="392" t="s">
        <v>181</v>
      </c>
      <c r="E8" s="909" t="s">
        <v>60</v>
      </c>
      <c r="F8" s="392" t="s">
        <v>2</v>
      </c>
      <c r="G8" s="391" t="s">
        <v>172</v>
      </c>
      <c r="H8" s="380"/>
      <c r="I8" s="392" t="s">
        <v>181</v>
      </c>
      <c r="J8" s="909" t="s">
        <v>60</v>
      </c>
      <c r="K8" s="392" t="s">
        <v>2</v>
      </c>
      <c r="L8" s="391" t="s">
        <v>172</v>
      </c>
      <c r="M8" s="380"/>
      <c r="N8" s="392" t="s">
        <v>181</v>
      </c>
      <c r="O8" s="909" t="s">
        <v>60</v>
      </c>
      <c r="P8" s="391" t="s">
        <v>2</v>
      </c>
    </row>
    <row r="9" spans="1:16" ht="28.9" customHeight="1" x14ac:dyDescent="0.25">
      <c r="A9" s="8"/>
      <c r="B9" s="3" t="s">
        <v>64</v>
      </c>
      <c r="C9" s="557" t="s">
        <v>395</v>
      </c>
      <c r="D9" s="4">
        <v>327</v>
      </c>
      <c r="E9" s="68">
        <v>11.578850645042898</v>
      </c>
      <c r="F9" s="167">
        <v>100</v>
      </c>
      <c r="G9" s="3" t="s">
        <v>64</v>
      </c>
      <c r="H9" s="557" t="s">
        <v>693</v>
      </c>
      <c r="I9" s="4">
        <v>186</v>
      </c>
      <c r="J9" s="68">
        <v>12.679208858267918</v>
      </c>
      <c r="K9" s="167">
        <v>100</v>
      </c>
      <c r="L9" s="3" t="s">
        <v>64</v>
      </c>
      <c r="M9" s="557" t="s">
        <v>395</v>
      </c>
      <c r="N9" s="4">
        <v>141</v>
      </c>
      <c r="O9" s="68">
        <v>10.389449624432448</v>
      </c>
      <c r="P9" s="178">
        <v>100</v>
      </c>
    </row>
    <row r="10" spans="1:16" s="24" customFormat="1" ht="28.9" customHeight="1" x14ac:dyDescent="0.25">
      <c r="A10" s="8">
        <v>1</v>
      </c>
      <c r="B10" s="9" t="s">
        <v>70</v>
      </c>
      <c r="C10" s="557" t="s">
        <v>941</v>
      </c>
      <c r="D10" s="4">
        <v>74</v>
      </c>
      <c r="E10" s="68">
        <v>2.6202903600402889</v>
      </c>
      <c r="F10" s="175">
        <v>22.629969418960201</v>
      </c>
      <c r="G10" s="9" t="s">
        <v>70</v>
      </c>
      <c r="H10" s="557" t="s">
        <v>402</v>
      </c>
      <c r="I10" s="4">
        <v>47</v>
      </c>
      <c r="J10" s="68">
        <v>3.2038861093472697</v>
      </c>
      <c r="K10" s="175">
        <v>25.268817204301101</v>
      </c>
      <c r="L10" s="9" t="s">
        <v>70</v>
      </c>
      <c r="M10" s="557" t="s">
        <v>402</v>
      </c>
      <c r="N10" s="4">
        <v>27</v>
      </c>
      <c r="O10" s="68">
        <v>1.9894690770189796</v>
      </c>
      <c r="P10" s="143">
        <v>19.148936170212799</v>
      </c>
    </row>
    <row r="11" spans="1:16" s="24" customFormat="1" ht="28.9" customHeight="1" x14ac:dyDescent="0.25">
      <c r="A11" s="8">
        <v>2</v>
      </c>
      <c r="B11" s="9" t="s">
        <v>65</v>
      </c>
      <c r="C11" s="557" t="s">
        <v>396</v>
      </c>
      <c r="D11" s="4">
        <v>54</v>
      </c>
      <c r="E11" s="68">
        <v>1.9121037762456161</v>
      </c>
      <c r="F11" s="175">
        <v>16.5137614678899</v>
      </c>
      <c r="G11" s="9" t="s">
        <v>65</v>
      </c>
      <c r="H11" s="557" t="s">
        <v>396</v>
      </c>
      <c r="I11" s="4">
        <v>32</v>
      </c>
      <c r="J11" s="68">
        <v>2.1813692659385664</v>
      </c>
      <c r="K11" s="175">
        <v>17.204301075268798</v>
      </c>
      <c r="L11" s="9" t="s">
        <v>65</v>
      </c>
      <c r="M11" s="557" t="s">
        <v>396</v>
      </c>
      <c r="N11" s="4">
        <v>22</v>
      </c>
      <c r="O11" s="68">
        <v>1.6210488775710203</v>
      </c>
      <c r="P11" s="143">
        <v>15.6028368794326</v>
      </c>
    </row>
    <row r="12" spans="1:16" s="24" customFormat="1" ht="28.9" customHeight="1" x14ac:dyDescent="0.25">
      <c r="A12" s="8">
        <v>3</v>
      </c>
      <c r="B12" s="9" t="s">
        <v>233</v>
      </c>
      <c r="C12" s="557" t="s">
        <v>553</v>
      </c>
      <c r="D12" s="4">
        <v>31</v>
      </c>
      <c r="E12" s="68">
        <v>1.0976892048817426</v>
      </c>
      <c r="F12" s="175">
        <v>9.4801223241589998</v>
      </c>
      <c r="G12" s="9" t="s">
        <v>233</v>
      </c>
      <c r="H12" s="557" t="s">
        <v>553</v>
      </c>
      <c r="I12" s="4">
        <v>13</v>
      </c>
      <c r="J12" s="68">
        <v>0.88618126428754262</v>
      </c>
      <c r="K12" s="175">
        <v>6.9892473118279996</v>
      </c>
      <c r="L12" s="9" t="s">
        <v>233</v>
      </c>
      <c r="M12" s="557" t="s">
        <v>553</v>
      </c>
      <c r="N12" s="4">
        <v>18</v>
      </c>
      <c r="O12" s="68">
        <v>1.326312718012653</v>
      </c>
      <c r="P12" s="143">
        <v>12.7659574468085</v>
      </c>
    </row>
    <row r="13" spans="1:16" s="24" customFormat="1" ht="28.9" customHeight="1" x14ac:dyDescent="0.25">
      <c r="A13" s="8">
        <v>4</v>
      </c>
      <c r="B13" s="9" t="s">
        <v>66</v>
      </c>
      <c r="C13" s="557" t="s">
        <v>397</v>
      </c>
      <c r="D13" s="4">
        <v>26</v>
      </c>
      <c r="E13" s="68">
        <v>0.92064255893307434</v>
      </c>
      <c r="F13" s="175">
        <v>7.9510703363913997</v>
      </c>
      <c r="G13" s="9" t="s">
        <v>66</v>
      </c>
      <c r="H13" s="557" t="s">
        <v>397</v>
      </c>
      <c r="I13" s="4">
        <v>12</v>
      </c>
      <c r="J13" s="68">
        <v>0.8180134747269624</v>
      </c>
      <c r="K13" s="175">
        <v>6.4516129032257998</v>
      </c>
      <c r="L13" s="9" t="s">
        <v>66</v>
      </c>
      <c r="M13" s="557" t="s">
        <v>397</v>
      </c>
      <c r="N13" s="4">
        <v>14</v>
      </c>
      <c r="O13" s="68">
        <v>1.0315765584542858</v>
      </c>
      <c r="P13" s="143">
        <v>9.9290780141843999</v>
      </c>
    </row>
    <row r="14" spans="1:16" s="24" customFormat="1" ht="28.9" customHeight="1" x14ac:dyDescent="0.25">
      <c r="A14" s="8">
        <v>5</v>
      </c>
      <c r="B14" s="9" t="s">
        <v>111</v>
      </c>
      <c r="C14" s="557" t="s">
        <v>406</v>
      </c>
      <c r="D14" s="4">
        <v>21</v>
      </c>
      <c r="E14" s="68">
        <v>0.7435959129844063</v>
      </c>
      <c r="F14" s="175">
        <v>6.4220183486239</v>
      </c>
      <c r="G14" s="9" t="s">
        <v>239</v>
      </c>
      <c r="H14" s="557" t="s">
        <v>554</v>
      </c>
      <c r="I14" s="4">
        <v>9</v>
      </c>
      <c r="J14" s="68">
        <v>0.61351010604522183</v>
      </c>
      <c r="K14" s="175">
        <v>4.8387096774194003</v>
      </c>
      <c r="L14" s="9" t="s">
        <v>111</v>
      </c>
      <c r="M14" s="557" t="s">
        <v>699</v>
      </c>
      <c r="N14" s="4">
        <v>13</v>
      </c>
      <c r="O14" s="68">
        <v>0.95789251856469382</v>
      </c>
      <c r="P14" s="143">
        <v>9.2198581560283994</v>
      </c>
    </row>
    <row r="15" spans="1:16" s="24" customFormat="1" ht="28.9" customHeight="1" x14ac:dyDescent="0.25">
      <c r="A15" s="8">
        <v>6</v>
      </c>
      <c r="B15" s="9" t="s">
        <v>239</v>
      </c>
      <c r="C15" s="557" t="s">
        <v>554</v>
      </c>
      <c r="D15" s="4">
        <v>17</v>
      </c>
      <c r="E15" s="68">
        <v>0.60195859622547176</v>
      </c>
      <c r="F15" s="175">
        <v>5.1987767584098004</v>
      </c>
      <c r="G15" s="9" t="s">
        <v>111</v>
      </c>
      <c r="H15" s="557" t="s">
        <v>406</v>
      </c>
      <c r="I15" s="4">
        <v>8</v>
      </c>
      <c r="J15" s="68">
        <v>0.5453423164846416</v>
      </c>
      <c r="K15" s="175">
        <v>4.3010752688171996</v>
      </c>
      <c r="L15" s="173" t="s">
        <v>239</v>
      </c>
      <c r="M15" s="557" t="s">
        <v>554</v>
      </c>
      <c r="N15" s="4">
        <v>8</v>
      </c>
      <c r="O15" s="68">
        <v>0.58947231911673459</v>
      </c>
      <c r="P15" s="143">
        <v>5.6737588652481996</v>
      </c>
    </row>
    <row r="16" spans="1:16" s="24" customFormat="1" ht="28.9" customHeight="1" x14ac:dyDescent="0.25">
      <c r="A16" s="8">
        <v>7</v>
      </c>
      <c r="B16" s="9" t="s">
        <v>68</v>
      </c>
      <c r="C16" s="557" t="s">
        <v>399</v>
      </c>
      <c r="D16" s="4">
        <v>8</v>
      </c>
      <c r="E16" s="68">
        <v>0.28327463351786913</v>
      </c>
      <c r="F16" s="175">
        <v>2.4464831804281002</v>
      </c>
      <c r="G16" s="9" t="s">
        <v>68</v>
      </c>
      <c r="H16" s="557" t="s">
        <v>399</v>
      </c>
      <c r="I16" s="4">
        <v>6</v>
      </c>
      <c r="J16" s="68">
        <v>0.4090067373634812</v>
      </c>
      <c r="K16" s="175">
        <v>3.2258064516128999</v>
      </c>
      <c r="L16" s="9" t="s">
        <v>67</v>
      </c>
      <c r="M16" s="557" t="s">
        <v>398</v>
      </c>
      <c r="N16" s="4">
        <v>3</v>
      </c>
      <c r="O16" s="68">
        <v>0.2210521196687755</v>
      </c>
      <c r="P16" s="143">
        <v>2.1276595744681002</v>
      </c>
    </row>
    <row r="17" spans="1:16" s="24" customFormat="1" ht="28.9" customHeight="1" x14ac:dyDescent="0.25">
      <c r="A17" s="172">
        <v>8</v>
      </c>
      <c r="B17" s="173" t="s">
        <v>67</v>
      </c>
      <c r="C17" s="557" t="s">
        <v>398</v>
      </c>
      <c r="D17" s="4">
        <v>6</v>
      </c>
      <c r="E17" s="68">
        <v>0.21245597513840181</v>
      </c>
      <c r="F17" s="175">
        <v>1.8348623853210999</v>
      </c>
      <c r="G17" s="9" t="s">
        <v>67</v>
      </c>
      <c r="H17" s="557" t="s">
        <v>398</v>
      </c>
      <c r="I17" s="4">
        <v>3</v>
      </c>
      <c r="J17" s="68">
        <v>0.2045033686817406</v>
      </c>
      <c r="K17" s="175">
        <v>1.6129032258064999</v>
      </c>
      <c r="L17" s="9" t="s">
        <v>240</v>
      </c>
      <c r="M17" s="557" t="s">
        <v>558</v>
      </c>
      <c r="N17" s="4">
        <v>3</v>
      </c>
      <c r="O17" s="68">
        <v>0.2210521196687755</v>
      </c>
      <c r="P17" s="143">
        <v>2.1276595744681002</v>
      </c>
    </row>
    <row r="18" spans="1:16" s="24" customFormat="1" ht="28.9" customHeight="1" x14ac:dyDescent="0.25">
      <c r="A18" s="8">
        <v>9</v>
      </c>
      <c r="B18" s="171" t="s">
        <v>240</v>
      </c>
      <c r="C18" s="700" t="s">
        <v>558</v>
      </c>
      <c r="D18" s="4">
        <v>5</v>
      </c>
      <c r="E18" s="68">
        <v>0.1770466459486682</v>
      </c>
      <c r="F18" s="175">
        <v>1.5290519877676001</v>
      </c>
      <c r="G18" s="9" t="s">
        <v>241</v>
      </c>
      <c r="H18" s="557" t="s">
        <v>559</v>
      </c>
      <c r="I18" s="4">
        <v>2</v>
      </c>
      <c r="J18" s="68">
        <v>0.1363355791211604</v>
      </c>
      <c r="K18" s="175">
        <v>1.0752688172042999</v>
      </c>
      <c r="L18" s="9" t="s">
        <v>68</v>
      </c>
      <c r="M18" s="557" t="s">
        <v>399</v>
      </c>
      <c r="N18" s="4">
        <v>2</v>
      </c>
      <c r="O18" s="68">
        <v>0.14736807977918359</v>
      </c>
      <c r="P18" s="143">
        <v>1.4184397163121001</v>
      </c>
    </row>
    <row r="19" spans="1:16" s="24" customFormat="1" ht="28.9" customHeight="1" x14ac:dyDescent="0.25">
      <c r="A19" s="8">
        <v>10</v>
      </c>
      <c r="B19" s="155" t="s">
        <v>241</v>
      </c>
      <c r="C19" s="557" t="s">
        <v>559</v>
      </c>
      <c r="D19" s="4">
        <v>3</v>
      </c>
      <c r="E19" s="68">
        <v>0.1062279875692009</v>
      </c>
      <c r="F19" s="175">
        <v>0.91743119266060003</v>
      </c>
      <c r="G19" s="171" t="s">
        <v>71</v>
      </c>
      <c r="H19" s="700" t="s">
        <v>404</v>
      </c>
      <c r="I19" s="4">
        <v>2</v>
      </c>
      <c r="J19" s="68">
        <v>0.1363355791211604</v>
      </c>
      <c r="K19" s="175">
        <v>1.0752688172042999</v>
      </c>
      <c r="L19" s="9" t="s">
        <v>243</v>
      </c>
      <c r="M19" s="557" t="s">
        <v>560</v>
      </c>
      <c r="N19" s="4">
        <v>1</v>
      </c>
      <c r="O19" s="68">
        <v>7.3684039889591796E-2</v>
      </c>
      <c r="P19" s="143">
        <v>0.70921985815599997</v>
      </c>
    </row>
    <row r="20" spans="1:16" s="24" customFormat="1" ht="28.9" customHeight="1" x14ac:dyDescent="0.25">
      <c r="A20" s="8"/>
      <c r="B20" s="174"/>
      <c r="C20" s="701" t="s">
        <v>383</v>
      </c>
      <c r="D20" s="11">
        <v>82</v>
      </c>
      <c r="E20" s="68">
        <v>2.9035649935581578</v>
      </c>
      <c r="F20" s="176">
        <v>25.076452599388379</v>
      </c>
      <c r="G20" s="10"/>
      <c r="H20" s="700" t="s">
        <v>383</v>
      </c>
      <c r="I20" s="11">
        <v>52</v>
      </c>
      <c r="J20" s="68">
        <v>3.5447250571501705</v>
      </c>
      <c r="K20" s="176">
        <v>27.956989247311828</v>
      </c>
      <c r="L20" s="10"/>
      <c r="M20" s="700" t="s">
        <v>383</v>
      </c>
      <c r="N20" s="11">
        <v>30</v>
      </c>
      <c r="O20" s="70">
        <v>2.2105211966877549</v>
      </c>
      <c r="P20" s="169">
        <v>21.276595744680851</v>
      </c>
    </row>
    <row r="21" spans="1:16" s="24" customFormat="1" ht="28.9" customHeight="1" x14ac:dyDescent="0.25">
      <c r="A21" s="13">
        <v>11</v>
      </c>
      <c r="B21" s="9" t="s">
        <v>116</v>
      </c>
      <c r="C21" s="557" t="s">
        <v>942</v>
      </c>
      <c r="D21" s="14">
        <v>3</v>
      </c>
      <c r="E21" s="69">
        <v>0.1062279875692009</v>
      </c>
      <c r="F21" s="169">
        <v>0.91743119266060003</v>
      </c>
      <c r="G21" s="177" t="s">
        <v>116</v>
      </c>
      <c r="H21" s="558" t="s">
        <v>408</v>
      </c>
      <c r="I21" s="14">
        <v>2</v>
      </c>
      <c r="J21" s="69">
        <v>0.1363355791211604</v>
      </c>
      <c r="K21" s="175">
        <v>1.0752688172042999</v>
      </c>
      <c r="L21" s="180" t="s">
        <v>115</v>
      </c>
      <c r="M21" s="558" t="s">
        <v>410</v>
      </c>
      <c r="N21" s="14">
        <v>1</v>
      </c>
      <c r="O21" s="68">
        <v>7.3684039889591796E-2</v>
      </c>
      <c r="P21" s="193">
        <v>0.70921985815599997</v>
      </c>
    </row>
    <row r="22" spans="1:16" s="24" customFormat="1" ht="28.9" customHeight="1" x14ac:dyDescent="0.25">
      <c r="A22" s="8">
        <v>12</v>
      </c>
      <c r="B22" s="155" t="s">
        <v>246</v>
      </c>
      <c r="C22" s="557" t="s">
        <v>561</v>
      </c>
      <c r="D22" s="4">
        <v>2</v>
      </c>
      <c r="E22" s="68">
        <v>7.0818658379467297E-2</v>
      </c>
      <c r="F22" s="175">
        <v>0.61162079510699996</v>
      </c>
      <c r="G22" s="155" t="s">
        <v>240</v>
      </c>
      <c r="H22" s="557" t="s">
        <v>558</v>
      </c>
      <c r="I22" s="4">
        <v>2</v>
      </c>
      <c r="J22" s="68">
        <v>0.1363355791211604</v>
      </c>
      <c r="K22" s="175">
        <v>1.0752688172042999</v>
      </c>
      <c r="L22" s="179" t="s">
        <v>245</v>
      </c>
      <c r="M22" s="557" t="s">
        <v>943</v>
      </c>
      <c r="N22" s="4">
        <v>1</v>
      </c>
      <c r="O22" s="68">
        <v>7.3684039889591796E-2</v>
      </c>
      <c r="P22" s="169">
        <v>0.70921985815599997</v>
      </c>
    </row>
    <row r="23" spans="1:16" s="24" customFormat="1" ht="28.9" customHeight="1" x14ac:dyDescent="0.25">
      <c r="A23" s="8">
        <v>13</v>
      </c>
      <c r="B23" s="9" t="s">
        <v>71</v>
      </c>
      <c r="C23" s="557" t="s">
        <v>404</v>
      </c>
      <c r="D23" s="4">
        <v>2</v>
      </c>
      <c r="E23" s="68">
        <v>7.0818658379467297E-2</v>
      </c>
      <c r="F23" s="175">
        <v>0.61162079510699996</v>
      </c>
      <c r="G23" s="9" t="s">
        <v>246</v>
      </c>
      <c r="H23" s="557" t="s">
        <v>561</v>
      </c>
      <c r="I23" s="4">
        <v>1</v>
      </c>
      <c r="J23" s="68">
        <v>6.81677895605802E-2</v>
      </c>
      <c r="K23" s="175">
        <v>0.53763440860220002</v>
      </c>
      <c r="L23" s="173" t="s">
        <v>246</v>
      </c>
      <c r="M23" s="557" t="s">
        <v>561</v>
      </c>
      <c r="N23" s="4">
        <v>1</v>
      </c>
      <c r="O23" s="68">
        <v>7.3684039889591796E-2</v>
      </c>
      <c r="P23" s="169">
        <v>0.70921985815599997</v>
      </c>
    </row>
    <row r="24" spans="1:16" s="24" customFormat="1" ht="28.9" customHeight="1" x14ac:dyDescent="0.25">
      <c r="A24" s="8">
        <v>14</v>
      </c>
      <c r="B24" s="9" t="s">
        <v>242</v>
      </c>
      <c r="C24" s="557" t="s">
        <v>557</v>
      </c>
      <c r="D24" s="4">
        <v>2</v>
      </c>
      <c r="E24" s="68">
        <v>7.0818658379467297E-2</v>
      </c>
      <c r="F24" s="175">
        <v>0.61162079510699996</v>
      </c>
      <c r="G24" s="155" t="s">
        <v>244</v>
      </c>
      <c r="H24" s="557" t="s">
        <v>556</v>
      </c>
      <c r="I24" s="4">
        <v>1</v>
      </c>
      <c r="J24" s="68">
        <v>6.81677895605802E-2</v>
      </c>
      <c r="K24" s="175">
        <v>0.53763440860220002</v>
      </c>
      <c r="L24" s="173" t="s">
        <v>241</v>
      </c>
      <c r="M24" s="557" t="s">
        <v>559</v>
      </c>
      <c r="N24" s="4">
        <v>1</v>
      </c>
      <c r="O24" s="68">
        <v>7.3684039889591796E-2</v>
      </c>
      <c r="P24" s="169">
        <v>0.70921985815599997</v>
      </c>
    </row>
    <row r="25" spans="1:16" s="25" customFormat="1" ht="28.9" customHeight="1" x14ac:dyDescent="0.25">
      <c r="A25" s="17">
        <v>15</v>
      </c>
      <c r="B25" s="18" t="s">
        <v>243</v>
      </c>
      <c r="C25" s="559" t="s">
        <v>560</v>
      </c>
      <c r="D25" s="19">
        <v>1</v>
      </c>
      <c r="E25" s="70">
        <v>3.54093291897336E-2</v>
      </c>
      <c r="F25" s="176">
        <v>0.30581039755349998</v>
      </c>
      <c r="G25" s="18" t="s">
        <v>242</v>
      </c>
      <c r="H25" s="559" t="s">
        <v>557</v>
      </c>
      <c r="I25" s="21">
        <v>1</v>
      </c>
      <c r="J25" s="70">
        <v>6.81677895605802E-2</v>
      </c>
      <c r="K25" s="176">
        <v>0.53763440860220002</v>
      </c>
      <c r="L25" s="18" t="s">
        <v>254</v>
      </c>
      <c r="M25" s="559" t="s">
        <v>411</v>
      </c>
      <c r="N25" s="21">
        <v>1</v>
      </c>
      <c r="O25" s="70">
        <v>7.3684039889591796E-2</v>
      </c>
      <c r="P25" s="170">
        <v>0.70921985815599997</v>
      </c>
    </row>
    <row r="26" spans="1:16" s="560" customFormat="1" ht="15.75" customHeight="1" x14ac:dyDescent="0.25">
      <c r="A26" s="2" t="s">
        <v>944</v>
      </c>
      <c r="B26" s="2"/>
      <c r="G26" s="1"/>
      <c r="L26"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7B87D-D8E5-4D02-8C6A-B4FEF45B2C9D}">
  <sheetPr codeName="工作表5"/>
  <dimension ref="A1:P26"/>
  <sheetViews>
    <sheetView showZeros="0" view="pageBreakPreview" zoomScaleNormal="90"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973" t="s">
        <v>569</v>
      </c>
      <c r="B1" s="973"/>
      <c r="C1" s="973"/>
      <c r="D1" s="973"/>
      <c r="E1" s="973"/>
      <c r="F1" s="973"/>
      <c r="G1" s="973"/>
      <c r="H1" s="973"/>
      <c r="I1" s="973"/>
      <c r="J1" s="973"/>
      <c r="K1" s="973"/>
      <c r="L1" s="973"/>
      <c r="M1" s="973"/>
      <c r="N1" s="973"/>
      <c r="O1" s="973"/>
      <c r="P1" s="973"/>
    </row>
    <row r="2" spans="1:16" ht="6" customHeight="1" x14ac:dyDescent="0.25">
      <c r="A2" s="302"/>
      <c r="B2" s="303"/>
      <c r="C2" s="304"/>
      <c r="D2" s="304"/>
      <c r="E2" s="304"/>
      <c r="F2" s="304"/>
      <c r="G2" s="303"/>
      <c r="H2" s="304"/>
      <c r="I2" s="304"/>
      <c r="J2" s="304"/>
      <c r="K2" s="304"/>
      <c r="L2" s="303"/>
      <c r="M2" s="304"/>
      <c r="N2" s="304"/>
      <c r="O2" s="304"/>
      <c r="P2" s="304"/>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customHeight="1" x14ac:dyDescent="0.25">
      <c r="A6" s="53"/>
      <c r="B6" s="704" t="s">
        <v>1</v>
      </c>
      <c r="C6" s="52"/>
      <c r="D6" s="367" t="s">
        <v>175</v>
      </c>
      <c r="E6" s="908" t="s">
        <v>60</v>
      </c>
      <c r="F6" s="367" t="s">
        <v>177</v>
      </c>
      <c r="G6" s="704" t="s">
        <v>1</v>
      </c>
      <c r="H6" s="52"/>
      <c r="I6" s="367" t="s">
        <v>175</v>
      </c>
      <c r="J6" s="908" t="s">
        <v>60</v>
      </c>
      <c r="K6" s="367" t="s">
        <v>177</v>
      </c>
      <c r="L6" s="704" t="s">
        <v>1</v>
      </c>
      <c r="M6" s="52"/>
      <c r="N6" s="367" t="s">
        <v>175</v>
      </c>
      <c r="O6" s="681" t="s">
        <v>60</v>
      </c>
      <c r="P6" s="384" t="s">
        <v>596</v>
      </c>
    </row>
    <row r="7" spans="1:16" s="2" customFormat="1" ht="14.25" customHeight="1" x14ac:dyDescent="0.25">
      <c r="A7" s="53"/>
      <c r="B7" s="386" t="s">
        <v>691</v>
      </c>
      <c r="C7" s="373" t="s">
        <v>169</v>
      </c>
      <c r="D7" s="395"/>
      <c r="E7" s="394" t="s">
        <v>328</v>
      </c>
      <c r="F7" s="395" t="s">
        <v>258</v>
      </c>
      <c r="G7" s="386" t="s">
        <v>695</v>
      </c>
      <c r="H7" s="373" t="s">
        <v>169</v>
      </c>
      <c r="I7" s="395"/>
      <c r="J7" s="394" t="s">
        <v>328</v>
      </c>
      <c r="K7" s="395" t="s">
        <v>687</v>
      </c>
      <c r="L7" s="386" t="s">
        <v>692</v>
      </c>
      <c r="M7" s="373" t="s">
        <v>169</v>
      </c>
      <c r="N7" s="395"/>
      <c r="O7" s="394" t="s">
        <v>328</v>
      </c>
      <c r="P7" s="396" t="s">
        <v>588</v>
      </c>
    </row>
    <row r="8" spans="1:16" s="2" customFormat="1" ht="14.25" customHeight="1" x14ac:dyDescent="0.25">
      <c r="A8" s="392" t="s">
        <v>180</v>
      </c>
      <c r="B8" s="391" t="s">
        <v>172</v>
      </c>
      <c r="C8" s="380"/>
      <c r="D8" s="392" t="s">
        <v>181</v>
      </c>
      <c r="E8" s="909" t="s">
        <v>60</v>
      </c>
      <c r="F8" s="392" t="s">
        <v>2</v>
      </c>
      <c r="G8" s="391" t="s">
        <v>172</v>
      </c>
      <c r="H8" s="380"/>
      <c r="I8" s="392" t="s">
        <v>181</v>
      </c>
      <c r="J8" s="909" t="s">
        <v>60</v>
      </c>
      <c r="K8" s="392" t="s">
        <v>2</v>
      </c>
      <c r="L8" s="391" t="s">
        <v>172</v>
      </c>
      <c r="M8" s="380"/>
      <c r="N8" s="392" t="s">
        <v>181</v>
      </c>
      <c r="O8" s="909" t="s">
        <v>60</v>
      </c>
      <c r="P8" s="391" t="s">
        <v>2</v>
      </c>
    </row>
    <row r="9" spans="1:16" ht="28.9" customHeight="1" x14ac:dyDescent="0.25">
      <c r="A9" s="8"/>
      <c r="B9" s="3" t="s">
        <v>64</v>
      </c>
      <c r="C9" s="557" t="s">
        <v>395</v>
      </c>
      <c r="D9" s="4">
        <v>1121</v>
      </c>
      <c r="E9" s="68">
        <v>41.383982257678973</v>
      </c>
      <c r="F9" s="167">
        <v>100</v>
      </c>
      <c r="G9" s="3" t="s">
        <v>64</v>
      </c>
      <c r="H9" s="557" t="s">
        <v>395</v>
      </c>
      <c r="I9" s="4">
        <v>781</v>
      </c>
      <c r="J9" s="68">
        <v>55.356229028778152</v>
      </c>
      <c r="K9" s="167">
        <v>100</v>
      </c>
      <c r="L9" s="3" t="s">
        <v>64</v>
      </c>
      <c r="M9" s="557" t="s">
        <v>395</v>
      </c>
      <c r="N9" s="4">
        <v>340</v>
      </c>
      <c r="O9" s="68">
        <v>26.195850192096479</v>
      </c>
      <c r="P9" s="178">
        <v>100</v>
      </c>
    </row>
    <row r="10" spans="1:16" s="24" customFormat="1" ht="28.9" customHeight="1" x14ac:dyDescent="0.25">
      <c r="A10" s="8">
        <v>1</v>
      </c>
      <c r="B10" s="9" t="s">
        <v>70</v>
      </c>
      <c r="C10" s="557" t="s">
        <v>402</v>
      </c>
      <c r="D10" s="4">
        <v>529</v>
      </c>
      <c r="E10" s="68">
        <v>19.529104919100959</v>
      </c>
      <c r="F10" s="175">
        <v>47.190008920606601</v>
      </c>
      <c r="G10" s="9" t="s">
        <v>70</v>
      </c>
      <c r="H10" s="557" t="s">
        <v>402</v>
      </c>
      <c r="I10" s="4">
        <v>403</v>
      </c>
      <c r="J10" s="68">
        <v>28.564097693466831</v>
      </c>
      <c r="K10" s="175">
        <v>51.600512163892397</v>
      </c>
      <c r="L10" s="9" t="s">
        <v>70</v>
      </c>
      <c r="M10" s="557" t="s">
        <v>402</v>
      </c>
      <c r="N10" s="4">
        <v>126</v>
      </c>
      <c r="O10" s="68">
        <v>9.7078738947181069</v>
      </c>
      <c r="P10" s="143">
        <v>37.058823529411796</v>
      </c>
    </row>
    <row r="11" spans="1:16" s="24" customFormat="1" ht="28.9" customHeight="1" x14ac:dyDescent="0.25">
      <c r="A11" s="8">
        <v>2</v>
      </c>
      <c r="B11" s="9" t="s">
        <v>111</v>
      </c>
      <c r="C11" s="557" t="s">
        <v>406</v>
      </c>
      <c r="D11" s="4">
        <v>239</v>
      </c>
      <c r="E11" s="68">
        <v>8.823168385000244</v>
      </c>
      <c r="F11" s="175">
        <v>21.320249776984799</v>
      </c>
      <c r="G11" s="9" t="s">
        <v>111</v>
      </c>
      <c r="H11" s="557" t="s">
        <v>406</v>
      </c>
      <c r="I11" s="4">
        <v>140</v>
      </c>
      <c r="J11" s="68">
        <v>9.9230116056708599</v>
      </c>
      <c r="K11" s="175">
        <v>17.925736235595402</v>
      </c>
      <c r="L11" s="9" t="s">
        <v>111</v>
      </c>
      <c r="M11" s="557" t="s">
        <v>406</v>
      </c>
      <c r="N11" s="4">
        <v>99</v>
      </c>
      <c r="O11" s="68">
        <v>7.6276152029927982</v>
      </c>
      <c r="P11" s="143">
        <v>29.117647058823501</v>
      </c>
    </row>
    <row r="12" spans="1:16" s="24" customFormat="1" ht="28.9" customHeight="1" x14ac:dyDescent="0.25">
      <c r="A12" s="8">
        <v>3</v>
      </c>
      <c r="B12" s="9" t="s">
        <v>65</v>
      </c>
      <c r="C12" s="557" t="s">
        <v>396</v>
      </c>
      <c r="D12" s="4">
        <v>100</v>
      </c>
      <c r="E12" s="68">
        <v>3.6917022531381778</v>
      </c>
      <c r="F12" s="175">
        <v>8.9206066012489007</v>
      </c>
      <c r="G12" s="9" t="s">
        <v>65</v>
      </c>
      <c r="H12" s="557" t="s">
        <v>396</v>
      </c>
      <c r="I12" s="4">
        <v>62</v>
      </c>
      <c r="J12" s="68">
        <v>4.3944765682256666</v>
      </c>
      <c r="K12" s="175">
        <v>7.9385403329065003</v>
      </c>
      <c r="L12" s="9" t="s">
        <v>65</v>
      </c>
      <c r="M12" s="557" t="s">
        <v>396</v>
      </c>
      <c r="N12" s="4">
        <v>38</v>
      </c>
      <c r="O12" s="68">
        <v>2.9277714920578419</v>
      </c>
      <c r="P12" s="143">
        <v>11.176470588235301</v>
      </c>
    </row>
    <row r="13" spans="1:16" s="24" customFormat="1" ht="28.9" customHeight="1" x14ac:dyDescent="0.25">
      <c r="A13" s="8">
        <v>4</v>
      </c>
      <c r="B13" s="9" t="s">
        <v>66</v>
      </c>
      <c r="C13" s="557" t="s">
        <v>397</v>
      </c>
      <c r="D13" s="4">
        <v>33</v>
      </c>
      <c r="E13" s="68">
        <v>1.2182617435355985</v>
      </c>
      <c r="F13" s="175">
        <v>2.9438001784121002</v>
      </c>
      <c r="G13" s="9" t="s">
        <v>66</v>
      </c>
      <c r="H13" s="557" t="s">
        <v>397</v>
      </c>
      <c r="I13" s="4">
        <v>21</v>
      </c>
      <c r="J13" s="68">
        <v>1.488451740850629</v>
      </c>
      <c r="K13" s="175">
        <v>2.6888604353393002</v>
      </c>
      <c r="L13" s="9" t="s">
        <v>66</v>
      </c>
      <c r="M13" s="557" t="s">
        <v>397</v>
      </c>
      <c r="N13" s="4">
        <v>12</v>
      </c>
      <c r="O13" s="68">
        <v>0.92455941854458157</v>
      </c>
      <c r="P13" s="143">
        <v>3.5294117647059</v>
      </c>
    </row>
    <row r="14" spans="1:16" s="24" customFormat="1" ht="28.9" customHeight="1" x14ac:dyDescent="0.25">
      <c r="A14" s="8">
        <v>5</v>
      </c>
      <c r="B14" s="9" t="s">
        <v>68</v>
      </c>
      <c r="C14" s="557" t="s">
        <v>399</v>
      </c>
      <c r="D14" s="4">
        <v>16</v>
      </c>
      <c r="E14" s="68">
        <v>0.59067236050210836</v>
      </c>
      <c r="F14" s="175">
        <v>1.4272970561998</v>
      </c>
      <c r="G14" s="9" t="s">
        <v>239</v>
      </c>
      <c r="H14" s="557" t="s">
        <v>554</v>
      </c>
      <c r="I14" s="4">
        <v>13</v>
      </c>
      <c r="J14" s="68">
        <v>0.9214225062408653</v>
      </c>
      <c r="K14" s="175">
        <v>1.6645326504480999</v>
      </c>
      <c r="L14" s="9" t="s">
        <v>233</v>
      </c>
      <c r="M14" s="557" t="s">
        <v>553</v>
      </c>
      <c r="N14" s="4">
        <v>7</v>
      </c>
      <c r="O14" s="68">
        <v>0.5393263274843394</v>
      </c>
      <c r="P14" s="143">
        <v>2.0588235294118</v>
      </c>
    </row>
    <row r="15" spans="1:16" s="24" customFormat="1" ht="28.9" customHeight="1" x14ac:dyDescent="0.25">
      <c r="A15" s="8">
        <v>6</v>
      </c>
      <c r="B15" s="9" t="s">
        <v>233</v>
      </c>
      <c r="C15" s="557" t="s">
        <v>553</v>
      </c>
      <c r="D15" s="4">
        <v>15</v>
      </c>
      <c r="E15" s="68">
        <v>0.55375533797072662</v>
      </c>
      <c r="F15" s="175">
        <v>1.3380909901872999</v>
      </c>
      <c r="G15" s="9" t="s">
        <v>68</v>
      </c>
      <c r="H15" s="557" t="s">
        <v>399</v>
      </c>
      <c r="I15" s="4">
        <v>11</v>
      </c>
      <c r="J15" s="68">
        <v>0.77966519758842467</v>
      </c>
      <c r="K15" s="175">
        <v>1.4084507042254</v>
      </c>
      <c r="L15" s="9" t="s">
        <v>68</v>
      </c>
      <c r="M15" s="557" t="s">
        <v>399</v>
      </c>
      <c r="N15" s="4">
        <v>5</v>
      </c>
      <c r="O15" s="68">
        <v>0.38523309106024239</v>
      </c>
      <c r="P15" s="143">
        <v>1.4705882352941</v>
      </c>
    </row>
    <row r="16" spans="1:16" s="24" customFormat="1" ht="28.9" customHeight="1" x14ac:dyDescent="0.25">
      <c r="A16" s="8">
        <v>7</v>
      </c>
      <c r="B16" s="9" t="s">
        <v>239</v>
      </c>
      <c r="C16" s="557" t="s">
        <v>554</v>
      </c>
      <c r="D16" s="4">
        <v>15</v>
      </c>
      <c r="E16" s="68">
        <v>0.55375533797072662</v>
      </c>
      <c r="F16" s="175">
        <v>1.3380909901872999</v>
      </c>
      <c r="G16" s="9" t="s">
        <v>67</v>
      </c>
      <c r="H16" s="557" t="s">
        <v>398</v>
      </c>
      <c r="I16" s="4">
        <v>10</v>
      </c>
      <c r="J16" s="68">
        <v>0.70878654326220414</v>
      </c>
      <c r="K16" s="175">
        <v>1.2804097311139999</v>
      </c>
      <c r="L16" s="9" t="s">
        <v>67</v>
      </c>
      <c r="M16" s="557" t="s">
        <v>398</v>
      </c>
      <c r="N16" s="4">
        <v>4</v>
      </c>
      <c r="O16" s="68">
        <v>0.30818647284819389</v>
      </c>
      <c r="P16" s="143">
        <v>1.1764705882352999</v>
      </c>
    </row>
    <row r="17" spans="1:16" s="24" customFormat="1" ht="28.9" customHeight="1" x14ac:dyDescent="0.25">
      <c r="A17" s="8">
        <v>8</v>
      </c>
      <c r="B17" s="9" t="s">
        <v>67</v>
      </c>
      <c r="C17" s="557" t="s">
        <v>398</v>
      </c>
      <c r="D17" s="4">
        <v>14</v>
      </c>
      <c r="E17" s="68">
        <v>0.51683831543934489</v>
      </c>
      <c r="F17" s="175">
        <v>1.2488849241747999</v>
      </c>
      <c r="G17" s="9" t="s">
        <v>233</v>
      </c>
      <c r="H17" s="557" t="s">
        <v>553</v>
      </c>
      <c r="I17" s="4">
        <v>8</v>
      </c>
      <c r="J17" s="68">
        <v>0.5670292346097634</v>
      </c>
      <c r="K17" s="169">
        <v>1.0243277848912</v>
      </c>
      <c r="L17" s="173" t="s">
        <v>116</v>
      </c>
      <c r="M17" s="557" t="s">
        <v>408</v>
      </c>
      <c r="N17" s="4">
        <v>4</v>
      </c>
      <c r="O17" s="68">
        <v>0.30818647284819389</v>
      </c>
      <c r="P17" s="143">
        <v>1.1764705882352999</v>
      </c>
    </row>
    <row r="18" spans="1:16" s="24" customFormat="1" ht="28.9" customHeight="1" x14ac:dyDescent="0.25">
      <c r="A18" s="8">
        <v>9</v>
      </c>
      <c r="B18" s="9" t="s">
        <v>116</v>
      </c>
      <c r="C18" s="557" t="s">
        <v>408</v>
      </c>
      <c r="D18" s="4">
        <v>9</v>
      </c>
      <c r="E18" s="68">
        <v>0.33225320278243603</v>
      </c>
      <c r="F18" s="175">
        <v>0.80285459411240001</v>
      </c>
      <c r="G18" s="9" t="s">
        <v>116</v>
      </c>
      <c r="H18" s="557" t="s">
        <v>408</v>
      </c>
      <c r="I18" s="4">
        <v>5</v>
      </c>
      <c r="J18" s="68">
        <v>0.35439327163110207</v>
      </c>
      <c r="K18" s="175">
        <v>0.64020486555699996</v>
      </c>
      <c r="L18" s="171" t="s">
        <v>115</v>
      </c>
      <c r="M18" s="700" t="s">
        <v>410</v>
      </c>
      <c r="N18" s="4">
        <v>3</v>
      </c>
      <c r="O18" s="68">
        <v>0.23113985463614539</v>
      </c>
      <c r="P18" s="143">
        <v>0.88235294117649998</v>
      </c>
    </row>
    <row r="19" spans="1:16" s="24" customFormat="1" ht="28.9" customHeight="1" x14ac:dyDescent="0.25">
      <c r="A19" s="8">
        <v>10</v>
      </c>
      <c r="B19" s="9" t="s">
        <v>73</v>
      </c>
      <c r="C19" s="557" t="s">
        <v>405</v>
      </c>
      <c r="D19" s="4">
        <v>6</v>
      </c>
      <c r="E19" s="68">
        <v>0.22150213518829071</v>
      </c>
      <c r="F19" s="175">
        <v>0.53523639607490003</v>
      </c>
      <c r="G19" s="9" t="s">
        <v>73</v>
      </c>
      <c r="H19" s="557" t="s">
        <v>939</v>
      </c>
      <c r="I19" s="4">
        <v>4</v>
      </c>
      <c r="J19" s="68">
        <v>0.2835146173048817</v>
      </c>
      <c r="K19" s="175">
        <v>0.51216389244560001</v>
      </c>
      <c r="L19" s="9" t="s">
        <v>112</v>
      </c>
      <c r="M19" s="557" t="s">
        <v>407</v>
      </c>
      <c r="N19" s="4">
        <v>2</v>
      </c>
      <c r="O19" s="68">
        <v>0.15409323642409689</v>
      </c>
      <c r="P19" s="143">
        <v>0.5882352941176</v>
      </c>
    </row>
    <row r="20" spans="1:16" s="24" customFormat="1" ht="28.9" customHeight="1" x14ac:dyDescent="0.25">
      <c r="A20" s="8"/>
      <c r="B20" s="10"/>
      <c r="C20" s="700" t="s">
        <v>383</v>
      </c>
      <c r="D20" s="11">
        <v>145</v>
      </c>
      <c r="E20" s="68">
        <v>5.3529682670503576</v>
      </c>
      <c r="F20" s="176">
        <v>12.934879571810884</v>
      </c>
      <c r="G20" s="10"/>
      <c r="H20" s="700" t="s">
        <v>383</v>
      </c>
      <c r="I20" s="11">
        <v>104</v>
      </c>
      <c r="J20" s="70">
        <v>7.3713800499269242</v>
      </c>
      <c r="K20" s="176">
        <v>13.316261203585148</v>
      </c>
      <c r="L20" s="10"/>
      <c r="M20" s="700" t="s">
        <v>383</v>
      </c>
      <c r="N20" s="11">
        <v>40</v>
      </c>
      <c r="O20" s="70">
        <v>3.0818647284819387</v>
      </c>
      <c r="P20" s="169">
        <v>11.764705882352942</v>
      </c>
    </row>
    <row r="21" spans="1:16" s="24" customFormat="1" ht="28.9" customHeight="1" x14ac:dyDescent="0.25">
      <c r="A21" s="13">
        <v>11</v>
      </c>
      <c r="B21" s="177" t="s">
        <v>71</v>
      </c>
      <c r="C21" s="558" t="s">
        <v>404</v>
      </c>
      <c r="D21" s="14">
        <v>5</v>
      </c>
      <c r="E21" s="69">
        <v>0.18458511265690891</v>
      </c>
      <c r="F21" s="175">
        <v>0.4460303300624</v>
      </c>
      <c r="G21" s="177" t="s">
        <v>69</v>
      </c>
      <c r="H21" s="558" t="s">
        <v>401</v>
      </c>
      <c r="I21" s="14">
        <v>3</v>
      </c>
      <c r="J21" s="68">
        <v>0.2126359629786613</v>
      </c>
      <c r="K21" s="175">
        <v>0.38412291933420001</v>
      </c>
      <c r="L21" s="177" t="s">
        <v>71</v>
      </c>
      <c r="M21" s="558" t="s">
        <v>404</v>
      </c>
      <c r="N21" s="14">
        <v>2</v>
      </c>
      <c r="O21" s="68">
        <v>0.15409323642409689</v>
      </c>
      <c r="P21" s="193">
        <v>0.5882352941176</v>
      </c>
    </row>
    <row r="22" spans="1:16" s="24" customFormat="1" ht="28.9" customHeight="1" x14ac:dyDescent="0.25">
      <c r="A22" s="8">
        <v>12</v>
      </c>
      <c r="B22" s="9" t="s">
        <v>115</v>
      </c>
      <c r="C22" s="557" t="s">
        <v>410</v>
      </c>
      <c r="D22" s="4">
        <v>4</v>
      </c>
      <c r="E22" s="68">
        <v>0.14766809012552709</v>
      </c>
      <c r="F22" s="169">
        <v>0.35682426405000001</v>
      </c>
      <c r="G22" s="173" t="s">
        <v>71</v>
      </c>
      <c r="H22" s="557" t="s">
        <v>404</v>
      </c>
      <c r="I22" s="4">
        <v>3</v>
      </c>
      <c r="J22" s="68">
        <v>0.2126359629786613</v>
      </c>
      <c r="K22" s="175">
        <v>0.38412291933420001</v>
      </c>
      <c r="L22" s="9" t="s">
        <v>73</v>
      </c>
      <c r="M22" s="557" t="s">
        <v>405</v>
      </c>
      <c r="N22" s="4">
        <v>2</v>
      </c>
      <c r="O22" s="68">
        <v>0.15409323642409689</v>
      </c>
      <c r="P22" s="169">
        <v>0.5882352941176</v>
      </c>
    </row>
    <row r="23" spans="1:16" s="24" customFormat="1" ht="28.9" customHeight="1" x14ac:dyDescent="0.25">
      <c r="A23" s="8">
        <v>13</v>
      </c>
      <c r="B23" s="9" t="s">
        <v>69</v>
      </c>
      <c r="C23" s="557" t="s">
        <v>401</v>
      </c>
      <c r="D23" s="4">
        <v>4</v>
      </c>
      <c r="E23" s="68">
        <v>0.14766809012552709</v>
      </c>
      <c r="F23" s="175">
        <v>0.35682426405000001</v>
      </c>
      <c r="G23" s="173" t="s">
        <v>241</v>
      </c>
      <c r="H23" s="557" t="s">
        <v>559</v>
      </c>
      <c r="I23" s="4">
        <v>2</v>
      </c>
      <c r="J23" s="68">
        <v>0.14175730865244079</v>
      </c>
      <c r="K23" s="175">
        <v>0.25608194622280001</v>
      </c>
      <c r="L23" s="155" t="s">
        <v>239</v>
      </c>
      <c r="M23" s="557" t="s">
        <v>554</v>
      </c>
      <c r="N23" s="4">
        <v>2</v>
      </c>
      <c r="O23" s="68">
        <v>0.15409323642409689</v>
      </c>
      <c r="P23" s="169">
        <v>0.5882352941176</v>
      </c>
    </row>
    <row r="24" spans="1:16" s="24" customFormat="1" ht="28.9" customHeight="1" x14ac:dyDescent="0.25">
      <c r="A24" s="8">
        <v>14</v>
      </c>
      <c r="B24" s="155" t="s">
        <v>112</v>
      </c>
      <c r="C24" s="557" t="s">
        <v>407</v>
      </c>
      <c r="D24" s="4">
        <v>3</v>
      </c>
      <c r="E24" s="68">
        <v>0.1107510675941453</v>
      </c>
      <c r="F24" s="175">
        <v>0.26761819803749998</v>
      </c>
      <c r="G24" s="155" t="s">
        <v>112</v>
      </c>
      <c r="H24" s="557" t="s">
        <v>407</v>
      </c>
      <c r="I24" s="4">
        <v>1</v>
      </c>
      <c r="J24" s="68">
        <v>7.0878654326220397E-2</v>
      </c>
      <c r="K24" s="169">
        <v>0.1280409731114</v>
      </c>
      <c r="L24" s="173" t="s">
        <v>248</v>
      </c>
      <c r="M24" s="557" t="s">
        <v>555</v>
      </c>
      <c r="N24" s="4">
        <v>1</v>
      </c>
      <c r="O24" s="68">
        <v>7.7046618212048501E-2</v>
      </c>
      <c r="P24" s="169">
        <v>0.2941176470588</v>
      </c>
    </row>
    <row r="25" spans="1:16" s="25" customFormat="1" ht="28.9" customHeight="1" x14ac:dyDescent="0.25">
      <c r="A25" s="17">
        <v>15</v>
      </c>
      <c r="B25" s="18" t="s">
        <v>245</v>
      </c>
      <c r="C25" s="559" t="s">
        <v>562</v>
      </c>
      <c r="D25" s="19">
        <v>2</v>
      </c>
      <c r="E25" s="70">
        <v>7.3834045062763587E-2</v>
      </c>
      <c r="F25" s="176">
        <v>0.178412132025</v>
      </c>
      <c r="G25" s="18" t="s">
        <v>247</v>
      </c>
      <c r="H25" s="559" t="s">
        <v>568</v>
      </c>
      <c r="I25" s="21">
        <v>1</v>
      </c>
      <c r="J25" s="70">
        <v>7.0878654326220397E-2</v>
      </c>
      <c r="K25" s="176">
        <v>0.1280409731114</v>
      </c>
      <c r="L25" s="18" t="s">
        <v>245</v>
      </c>
      <c r="M25" s="559" t="s">
        <v>562</v>
      </c>
      <c r="N25" s="21">
        <v>1</v>
      </c>
      <c r="O25" s="70">
        <v>7.7046618212048501E-2</v>
      </c>
      <c r="P25" s="170">
        <v>0.2941176470588</v>
      </c>
    </row>
    <row r="26" spans="1:16" s="560" customFormat="1" ht="14.25" customHeight="1" x14ac:dyDescent="0.25">
      <c r="A26" s="2" t="s">
        <v>940</v>
      </c>
      <c r="B26" s="2"/>
      <c r="G26" s="1"/>
      <c r="L26" s="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ADA1D-44CA-49DB-873C-376F11ED70D4}">
  <sheetPr codeName="工作表6"/>
  <dimension ref="A1:P26"/>
  <sheetViews>
    <sheetView showZeros="0" view="pageBreakPreview" zoomScaleNormal="90"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973" t="s">
        <v>163</v>
      </c>
      <c r="B1" s="973"/>
      <c r="C1" s="973"/>
      <c r="D1" s="973"/>
      <c r="E1" s="973"/>
      <c r="F1" s="973"/>
      <c r="G1" s="973"/>
      <c r="H1" s="973"/>
      <c r="I1" s="973"/>
      <c r="J1" s="973"/>
      <c r="K1" s="973"/>
      <c r="L1" s="973"/>
      <c r="M1" s="973"/>
      <c r="N1" s="973"/>
      <c r="O1" s="973"/>
      <c r="P1" s="973"/>
    </row>
    <row r="2" spans="1:16" ht="5.25" customHeight="1" x14ac:dyDescent="0.25">
      <c r="A2" s="302"/>
      <c r="B2" s="303"/>
      <c r="C2" s="304"/>
      <c r="D2" s="304"/>
      <c r="E2" s="304"/>
      <c r="F2" s="304"/>
      <c r="G2" s="303"/>
      <c r="H2" s="304"/>
      <c r="I2" s="304"/>
      <c r="J2" s="304"/>
      <c r="K2" s="304"/>
      <c r="L2" s="303"/>
      <c r="M2" s="304"/>
      <c r="N2" s="304"/>
      <c r="O2" s="304"/>
      <c r="P2" s="304"/>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3.7" customHeight="1" x14ac:dyDescent="0.25">
      <c r="A6" s="53"/>
      <c r="B6" s="704" t="s">
        <v>1</v>
      </c>
      <c r="C6" s="52"/>
      <c r="D6" s="367" t="s">
        <v>175</v>
      </c>
      <c r="E6" s="908" t="s">
        <v>60</v>
      </c>
      <c r="F6" s="367" t="s">
        <v>596</v>
      </c>
      <c r="G6" s="704" t="s">
        <v>1</v>
      </c>
      <c r="H6" s="52"/>
      <c r="I6" s="367" t="s">
        <v>175</v>
      </c>
      <c r="J6" s="908" t="s">
        <v>60</v>
      </c>
      <c r="K6" s="367" t="s">
        <v>596</v>
      </c>
      <c r="L6" s="704" t="s">
        <v>1</v>
      </c>
      <c r="M6" s="52"/>
      <c r="N6" s="367" t="s">
        <v>175</v>
      </c>
      <c r="O6" s="681" t="s">
        <v>60</v>
      </c>
      <c r="P6" s="384" t="s">
        <v>596</v>
      </c>
    </row>
    <row r="7" spans="1:16" s="2" customFormat="1" ht="13.7" customHeight="1" x14ac:dyDescent="0.25">
      <c r="A7" s="53"/>
      <c r="B7" s="386" t="s">
        <v>329</v>
      </c>
      <c r="C7" s="373" t="s">
        <v>169</v>
      </c>
      <c r="D7" s="395"/>
      <c r="E7" s="394" t="s">
        <v>328</v>
      </c>
      <c r="F7" s="395" t="s">
        <v>258</v>
      </c>
      <c r="G7" s="386" t="s">
        <v>692</v>
      </c>
      <c r="H7" s="373" t="s">
        <v>169</v>
      </c>
      <c r="I7" s="395"/>
      <c r="J7" s="394" t="s">
        <v>328</v>
      </c>
      <c r="K7" s="395" t="s">
        <v>588</v>
      </c>
      <c r="L7" s="386" t="s">
        <v>692</v>
      </c>
      <c r="M7" s="373" t="s">
        <v>169</v>
      </c>
      <c r="N7" s="395"/>
      <c r="O7" s="394" t="s">
        <v>328</v>
      </c>
      <c r="P7" s="396" t="s">
        <v>258</v>
      </c>
    </row>
    <row r="8" spans="1:16" s="2" customFormat="1" ht="13.7" customHeight="1" x14ac:dyDescent="0.25">
      <c r="A8" s="392" t="s">
        <v>180</v>
      </c>
      <c r="B8" s="391" t="s">
        <v>172</v>
      </c>
      <c r="C8" s="380"/>
      <c r="D8" s="392" t="s">
        <v>181</v>
      </c>
      <c r="E8" s="909" t="s">
        <v>60</v>
      </c>
      <c r="F8" s="392" t="s">
        <v>2</v>
      </c>
      <c r="G8" s="391" t="s">
        <v>172</v>
      </c>
      <c r="H8" s="380"/>
      <c r="I8" s="392" t="s">
        <v>181</v>
      </c>
      <c r="J8" s="909" t="s">
        <v>60</v>
      </c>
      <c r="K8" s="392" t="s">
        <v>2</v>
      </c>
      <c r="L8" s="391" t="s">
        <v>172</v>
      </c>
      <c r="M8" s="380"/>
      <c r="N8" s="392" t="s">
        <v>181</v>
      </c>
      <c r="O8" s="909" t="s">
        <v>60</v>
      </c>
      <c r="P8" s="391" t="s">
        <v>2</v>
      </c>
    </row>
    <row r="9" spans="1:16" s="301" customFormat="1" ht="28.9" customHeight="1" x14ac:dyDescent="0.25">
      <c r="A9" s="8"/>
      <c r="B9" s="3" t="s">
        <v>64</v>
      </c>
      <c r="C9" s="557" t="s">
        <v>395</v>
      </c>
      <c r="D9" s="410">
        <v>7383</v>
      </c>
      <c r="E9" s="411">
        <v>103.72836235212597</v>
      </c>
      <c r="F9" s="412">
        <v>100</v>
      </c>
      <c r="G9" s="3" t="s">
        <v>64</v>
      </c>
      <c r="H9" s="557" t="s">
        <v>395</v>
      </c>
      <c r="I9" s="410">
        <v>5099</v>
      </c>
      <c r="J9" s="411">
        <v>142.24701463297467</v>
      </c>
      <c r="K9" s="412">
        <v>100</v>
      </c>
      <c r="L9" s="3" t="s">
        <v>64</v>
      </c>
      <c r="M9" s="557" t="s">
        <v>395</v>
      </c>
      <c r="N9" s="410">
        <v>2284</v>
      </c>
      <c r="O9" s="411">
        <v>64.647251451626573</v>
      </c>
      <c r="P9" s="413">
        <v>100</v>
      </c>
    </row>
    <row r="10" spans="1:16" s="414" customFormat="1" ht="28.9" customHeight="1" x14ac:dyDescent="0.25">
      <c r="A10" s="8">
        <v>1</v>
      </c>
      <c r="B10" s="9" t="s">
        <v>65</v>
      </c>
      <c r="C10" s="557" t="s">
        <v>396</v>
      </c>
      <c r="D10" s="410">
        <v>1837</v>
      </c>
      <c r="E10" s="411">
        <v>25.809156391826548</v>
      </c>
      <c r="F10" s="175">
        <v>24.881484491399199</v>
      </c>
      <c r="G10" s="9" t="s">
        <v>65</v>
      </c>
      <c r="H10" s="557" t="s">
        <v>396</v>
      </c>
      <c r="I10" s="410">
        <v>984</v>
      </c>
      <c r="J10" s="411">
        <v>27.4506888407231</v>
      </c>
      <c r="K10" s="175">
        <v>19.297901549323399</v>
      </c>
      <c r="L10" s="9" t="s">
        <v>65</v>
      </c>
      <c r="M10" s="557" t="s">
        <v>396</v>
      </c>
      <c r="N10" s="410">
        <v>853</v>
      </c>
      <c r="O10" s="411">
        <v>24.143653891522536</v>
      </c>
      <c r="P10" s="143">
        <v>37.346760070052497</v>
      </c>
    </row>
    <row r="11" spans="1:16" s="414" customFormat="1" ht="28.9" customHeight="1" x14ac:dyDescent="0.25">
      <c r="A11" s="8">
        <v>2</v>
      </c>
      <c r="B11" s="9" t="s">
        <v>111</v>
      </c>
      <c r="C11" s="557" t="s">
        <v>701</v>
      </c>
      <c r="D11" s="410">
        <v>1068</v>
      </c>
      <c r="E11" s="411">
        <v>15.004996748214889</v>
      </c>
      <c r="F11" s="175">
        <v>14.465664364079601</v>
      </c>
      <c r="G11" s="9" t="s">
        <v>70</v>
      </c>
      <c r="H11" s="557" t="s">
        <v>688</v>
      </c>
      <c r="I11" s="410">
        <v>803</v>
      </c>
      <c r="J11" s="411">
        <v>22.401324328354317</v>
      </c>
      <c r="K11" s="175">
        <v>15.7481859188076</v>
      </c>
      <c r="L11" s="9" t="s">
        <v>111</v>
      </c>
      <c r="M11" s="557" t="s">
        <v>701</v>
      </c>
      <c r="N11" s="410">
        <v>388</v>
      </c>
      <c r="O11" s="411">
        <v>10.982107514549524</v>
      </c>
      <c r="P11" s="143">
        <v>16.987740805604201</v>
      </c>
    </row>
    <row r="12" spans="1:16" s="414" customFormat="1" ht="28.9" customHeight="1" x14ac:dyDescent="0.25">
      <c r="A12" s="8">
        <v>3</v>
      </c>
      <c r="B12" s="9" t="s">
        <v>70</v>
      </c>
      <c r="C12" s="557" t="s">
        <v>694</v>
      </c>
      <c r="D12" s="410">
        <v>1017</v>
      </c>
      <c r="E12" s="411">
        <v>14.288466004620359</v>
      </c>
      <c r="F12" s="175">
        <v>13.7748882568062</v>
      </c>
      <c r="G12" s="9" t="s">
        <v>111</v>
      </c>
      <c r="H12" s="557" t="s">
        <v>701</v>
      </c>
      <c r="I12" s="410">
        <v>680</v>
      </c>
      <c r="J12" s="411">
        <v>18.969988223263929</v>
      </c>
      <c r="K12" s="175">
        <v>13.3359482251422</v>
      </c>
      <c r="L12" s="9" t="s">
        <v>70</v>
      </c>
      <c r="M12" s="557" t="s">
        <v>402</v>
      </c>
      <c r="N12" s="410">
        <v>214</v>
      </c>
      <c r="O12" s="411">
        <v>6.0571417734886541</v>
      </c>
      <c r="P12" s="143">
        <v>9.3695271453589992</v>
      </c>
    </row>
    <row r="13" spans="1:16" s="414" customFormat="1" ht="28.9" customHeight="1" x14ac:dyDescent="0.25">
      <c r="A13" s="8">
        <v>4</v>
      </c>
      <c r="B13" s="9" t="s">
        <v>66</v>
      </c>
      <c r="C13" s="557" t="s">
        <v>690</v>
      </c>
      <c r="D13" s="410">
        <v>729</v>
      </c>
      <c r="E13" s="411">
        <v>10.24217474667477</v>
      </c>
      <c r="F13" s="175">
        <v>9.8740349451443006</v>
      </c>
      <c r="G13" s="9" t="s">
        <v>66</v>
      </c>
      <c r="H13" s="557" t="s">
        <v>397</v>
      </c>
      <c r="I13" s="410">
        <v>569</v>
      </c>
      <c r="J13" s="411">
        <v>15.87341661623114</v>
      </c>
      <c r="K13" s="175">
        <v>11.1590507942734</v>
      </c>
      <c r="L13" s="9" t="s">
        <v>66</v>
      </c>
      <c r="M13" s="557" t="s">
        <v>604</v>
      </c>
      <c r="N13" s="410">
        <v>160</v>
      </c>
      <c r="O13" s="411">
        <v>4.5287041297111434</v>
      </c>
      <c r="P13" s="143">
        <v>7.0052539404553</v>
      </c>
    </row>
    <row r="14" spans="1:16" s="414" customFormat="1" ht="28.9" customHeight="1" x14ac:dyDescent="0.25">
      <c r="A14" s="8">
        <v>5</v>
      </c>
      <c r="B14" s="9" t="s">
        <v>74</v>
      </c>
      <c r="C14" s="557" t="s">
        <v>400</v>
      </c>
      <c r="D14" s="410">
        <v>490</v>
      </c>
      <c r="E14" s="411">
        <v>6.884314987476869</v>
      </c>
      <c r="F14" s="175">
        <v>6.6368684816470003</v>
      </c>
      <c r="G14" s="9" t="s">
        <v>74</v>
      </c>
      <c r="H14" s="557" t="s">
        <v>400</v>
      </c>
      <c r="I14" s="410">
        <v>442</v>
      </c>
      <c r="J14" s="411">
        <v>12.330492345121552</v>
      </c>
      <c r="K14" s="175">
        <v>8.6683663463424008</v>
      </c>
      <c r="L14" s="9" t="s">
        <v>68</v>
      </c>
      <c r="M14" s="557" t="s">
        <v>399</v>
      </c>
      <c r="N14" s="410">
        <v>86</v>
      </c>
      <c r="O14" s="411">
        <v>2.4341784697197393</v>
      </c>
      <c r="P14" s="143">
        <v>3.7653239929947002</v>
      </c>
    </row>
    <row r="15" spans="1:16" s="414" customFormat="1" ht="28.9" customHeight="1" x14ac:dyDescent="0.25">
      <c r="A15" s="8">
        <v>6</v>
      </c>
      <c r="B15" s="9" t="s">
        <v>68</v>
      </c>
      <c r="C15" s="557" t="s">
        <v>399</v>
      </c>
      <c r="D15" s="410">
        <v>308</v>
      </c>
      <c r="E15" s="411">
        <v>4.3272837064140326</v>
      </c>
      <c r="F15" s="175">
        <v>4.1717459027496</v>
      </c>
      <c r="G15" s="9" t="s">
        <v>68</v>
      </c>
      <c r="H15" s="557" t="s">
        <v>399</v>
      </c>
      <c r="I15" s="410">
        <v>222</v>
      </c>
      <c r="J15" s="411">
        <v>6.1931432140655769</v>
      </c>
      <c r="K15" s="175">
        <v>4.3537948617376001</v>
      </c>
      <c r="L15" s="9" t="s">
        <v>74</v>
      </c>
      <c r="M15" s="557" t="s">
        <v>400</v>
      </c>
      <c r="N15" s="410">
        <v>48</v>
      </c>
      <c r="O15" s="411">
        <v>1.3586112389133431</v>
      </c>
      <c r="P15" s="143">
        <v>2.1015761821366001</v>
      </c>
    </row>
    <row r="16" spans="1:16" s="414" customFormat="1" ht="28.9" customHeight="1" x14ac:dyDescent="0.25">
      <c r="A16" s="8">
        <v>7</v>
      </c>
      <c r="B16" s="9" t="s">
        <v>69</v>
      </c>
      <c r="C16" s="557" t="s">
        <v>401</v>
      </c>
      <c r="D16" s="410">
        <v>171</v>
      </c>
      <c r="E16" s="411">
        <v>2.4024854344051931</v>
      </c>
      <c r="F16" s="175">
        <v>2.3161316537993</v>
      </c>
      <c r="G16" s="9" t="s">
        <v>69</v>
      </c>
      <c r="H16" s="557" t="s">
        <v>401</v>
      </c>
      <c r="I16" s="410">
        <v>126</v>
      </c>
      <c r="J16" s="411">
        <v>3.5150272296047871</v>
      </c>
      <c r="K16" s="175">
        <v>2.4710727593646</v>
      </c>
      <c r="L16" s="9" t="s">
        <v>69</v>
      </c>
      <c r="M16" s="557" t="s">
        <v>401</v>
      </c>
      <c r="N16" s="410">
        <v>45</v>
      </c>
      <c r="O16" s="411">
        <v>1.2736980364812591</v>
      </c>
      <c r="P16" s="143">
        <v>1.9702276707530999</v>
      </c>
    </row>
    <row r="17" spans="1:16" s="414" customFormat="1" ht="28.9" customHeight="1" x14ac:dyDescent="0.25">
      <c r="A17" s="8">
        <v>8</v>
      </c>
      <c r="B17" s="9" t="s">
        <v>72</v>
      </c>
      <c r="C17" s="557" t="s">
        <v>403</v>
      </c>
      <c r="D17" s="410">
        <v>135</v>
      </c>
      <c r="E17" s="411">
        <v>1.8966990271619943</v>
      </c>
      <c r="F17" s="175">
        <v>1.8285249898414999</v>
      </c>
      <c r="G17" s="9" t="s">
        <v>72</v>
      </c>
      <c r="H17" s="557" t="s">
        <v>403</v>
      </c>
      <c r="I17" s="410">
        <v>118</v>
      </c>
      <c r="J17" s="411">
        <v>3.2918508975663876</v>
      </c>
      <c r="K17" s="143">
        <v>2.3141792508335</v>
      </c>
      <c r="L17" s="173" t="s">
        <v>116</v>
      </c>
      <c r="M17" s="557" t="s">
        <v>408</v>
      </c>
      <c r="N17" s="410">
        <v>40</v>
      </c>
      <c r="O17" s="411">
        <v>1.1321760324277859</v>
      </c>
      <c r="P17" s="143">
        <v>1.7513134851137999</v>
      </c>
    </row>
    <row r="18" spans="1:16" s="414" customFormat="1" ht="28.9" customHeight="1" x14ac:dyDescent="0.25">
      <c r="A18" s="415">
        <v>9</v>
      </c>
      <c r="B18" s="173" t="s">
        <v>67</v>
      </c>
      <c r="C18" s="557" t="s">
        <v>398</v>
      </c>
      <c r="D18" s="410">
        <v>127</v>
      </c>
      <c r="E18" s="411">
        <v>1.784302047774617</v>
      </c>
      <c r="F18" s="175">
        <v>1.7201679534065</v>
      </c>
      <c r="G18" s="173" t="s">
        <v>67</v>
      </c>
      <c r="H18" s="557" t="s">
        <v>398</v>
      </c>
      <c r="I18" s="410">
        <v>90</v>
      </c>
      <c r="J18" s="411">
        <v>2.5107337354319901</v>
      </c>
      <c r="K18" s="175">
        <v>1.7650519709746999</v>
      </c>
      <c r="L18" s="416" t="s">
        <v>67</v>
      </c>
      <c r="M18" s="557" t="s">
        <v>398</v>
      </c>
      <c r="N18" s="410">
        <v>37</v>
      </c>
      <c r="O18" s="411">
        <v>1.0472628299957021</v>
      </c>
      <c r="P18" s="143">
        <v>1.6199649737302999</v>
      </c>
    </row>
    <row r="19" spans="1:16" s="414" customFormat="1" ht="28.9" customHeight="1" x14ac:dyDescent="0.25">
      <c r="A19" s="8">
        <v>10</v>
      </c>
      <c r="B19" s="416" t="s">
        <v>116</v>
      </c>
      <c r="C19" s="557" t="s">
        <v>408</v>
      </c>
      <c r="D19" s="410">
        <v>88</v>
      </c>
      <c r="E19" s="411">
        <v>1.2363667732611521</v>
      </c>
      <c r="F19" s="175">
        <v>1.1919274007856</v>
      </c>
      <c r="G19" s="9" t="s">
        <v>116</v>
      </c>
      <c r="H19" s="557" t="s">
        <v>408</v>
      </c>
      <c r="I19" s="410">
        <v>48</v>
      </c>
      <c r="J19" s="411">
        <v>1.3390579922303951</v>
      </c>
      <c r="K19" s="175">
        <v>0.94136105118650004</v>
      </c>
      <c r="L19" s="9" t="s">
        <v>250</v>
      </c>
      <c r="M19" s="557" t="s">
        <v>567</v>
      </c>
      <c r="N19" s="410">
        <v>21</v>
      </c>
      <c r="O19" s="411">
        <v>0.59439241702458767</v>
      </c>
      <c r="P19" s="143">
        <v>0.91943957968479995</v>
      </c>
    </row>
    <row r="20" spans="1:16" s="414" customFormat="1" ht="28.9" customHeight="1" x14ac:dyDescent="0.25">
      <c r="A20" s="8"/>
      <c r="B20" s="113"/>
      <c r="C20" s="559" t="s">
        <v>383</v>
      </c>
      <c r="D20" s="417">
        <v>1413</v>
      </c>
      <c r="E20" s="418">
        <v>19.852116484295543</v>
      </c>
      <c r="F20" s="176">
        <v>19.138561560341326</v>
      </c>
      <c r="G20" s="113"/>
      <c r="H20" s="559" t="s">
        <v>383</v>
      </c>
      <c r="I20" s="417">
        <v>1017</v>
      </c>
      <c r="J20" s="418">
        <v>28.371291210381493</v>
      </c>
      <c r="K20" s="176">
        <v>19.945087272014121</v>
      </c>
      <c r="L20" s="113"/>
      <c r="M20" s="559" t="s">
        <v>383</v>
      </c>
      <c r="N20" s="417">
        <v>392</v>
      </c>
      <c r="O20" s="418">
        <v>11.095325117792303</v>
      </c>
      <c r="P20" s="143">
        <v>17.162872154115586</v>
      </c>
    </row>
    <row r="21" spans="1:16" s="414" customFormat="1" ht="28.9" customHeight="1" x14ac:dyDescent="0.25">
      <c r="A21" s="13">
        <v>11</v>
      </c>
      <c r="B21" s="9" t="s">
        <v>73</v>
      </c>
      <c r="C21" s="557" t="s">
        <v>405</v>
      </c>
      <c r="D21" s="419">
        <v>66</v>
      </c>
      <c r="E21" s="411">
        <v>0.927275079945864</v>
      </c>
      <c r="F21" s="175">
        <v>0.8939455505892</v>
      </c>
      <c r="G21" s="9" t="s">
        <v>73</v>
      </c>
      <c r="H21" s="557" t="s">
        <v>405</v>
      </c>
      <c r="I21" s="419">
        <v>46</v>
      </c>
      <c r="J21" s="411">
        <v>1.2832639092207954</v>
      </c>
      <c r="K21" s="175">
        <v>0.90213767405370004</v>
      </c>
      <c r="L21" s="9" t="s">
        <v>73</v>
      </c>
      <c r="M21" s="557" t="s">
        <v>405</v>
      </c>
      <c r="N21" s="419">
        <v>20</v>
      </c>
      <c r="O21" s="411">
        <v>0.56608801621389293</v>
      </c>
      <c r="P21" s="193">
        <v>0.87565674255689996</v>
      </c>
    </row>
    <row r="22" spans="1:16" s="414" customFormat="1" ht="28.9" customHeight="1" x14ac:dyDescent="0.25">
      <c r="A22" s="8">
        <v>12</v>
      </c>
      <c r="B22" s="9" t="s">
        <v>239</v>
      </c>
      <c r="C22" s="557" t="s">
        <v>554</v>
      </c>
      <c r="D22" s="410">
        <v>50</v>
      </c>
      <c r="E22" s="411">
        <v>0.70248112117110906</v>
      </c>
      <c r="F22" s="175">
        <v>0.67723147771909997</v>
      </c>
      <c r="G22" s="9" t="s">
        <v>112</v>
      </c>
      <c r="H22" s="557" t="s">
        <v>407</v>
      </c>
      <c r="I22" s="410">
        <v>34</v>
      </c>
      <c r="J22" s="411">
        <v>0.94849941116319647</v>
      </c>
      <c r="K22" s="175">
        <v>0.66679741125710001</v>
      </c>
      <c r="L22" s="9" t="s">
        <v>239</v>
      </c>
      <c r="M22" s="557" t="s">
        <v>554</v>
      </c>
      <c r="N22" s="410">
        <v>18</v>
      </c>
      <c r="O22" s="411">
        <v>0.50947921459250367</v>
      </c>
      <c r="P22" s="143">
        <v>0.78809106830120002</v>
      </c>
    </row>
    <row r="23" spans="1:16" s="414" customFormat="1" ht="28.9" customHeight="1" x14ac:dyDescent="0.25">
      <c r="A23" s="8">
        <v>13</v>
      </c>
      <c r="B23" s="9" t="s">
        <v>112</v>
      </c>
      <c r="C23" s="557" t="s">
        <v>407</v>
      </c>
      <c r="D23" s="410">
        <v>47</v>
      </c>
      <c r="E23" s="411">
        <v>0.66033225390084249</v>
      </c>
      <c r="F23" s="175">
        <v>0.63659758905590003</v>
      </c>
      <c r="G23" s="9" t="s">
        <v>247</v>
      </c>
      <c r="H23" s="557" t="s">
        <v>568</v>
      </c>
      <c r="I23" s="410">
        <v>34</v>
      </c>
      <c r="J23" s="411">
        <v>0.94849941116319647</v>
      </c>
      <c r="K23" s="175">
        <v>0.66679741125710001</v>
      </c>
      <c r="L23" s="173" t="s">
        <v>72</v>
      </c>
      <c r="M23" s="557" t="s">
        <v>403</v>
      </c>
      <c r="N23" s="410">
        <v>17</v>
      </c>
      <c r="O23" s="411">
        <v>0.48117481378180899</v>
      </c>
      <c r="P23" s="143">
        <v>0.74430823117339995</v>
      </c>
    </row>
    <row r="24" spans="1:16" s="414" customFormat="1" ht="28.9" customHeight="1" x14ac:dyDescent="0.25">
      <c r="A24" s="8">
        <v>14</v>
      </c>
      <c r="B24" s="9" t="s">
        <v>249</v>
      </c>
      <c r="C24" s="557" t="s">
        <v>412</v>
      </c>
      <c r="D24" s="410">
        <v>39</v>
      </c>
      <c r="E24" s="411">
        <v>0.54793527451346502</v>
      </c>
      <c r="F24" s="175">
        <v>0.52824055262089997</v>
      </c>
      <c r="G24" s="9" t="s">
        <v>239</v>
      </c>
      <c r="H24" s="557" t="s">
        <v>554</v>
      </c>
      <c r="I24" s="410">
        <v>32</v>
      </c>
      <c r="J24" s="411">
        <v>0.8927053281535966</v>
      </c>
      <c r="K24" s="175">
        <v>0.62757403412430002</v>
      </c>
      <c r="L24" s="9" t="s">
        <v>233</v>
      </c>
      <c r="M24" s="557" t="s">
        <v>553</v>
      </c>
      <c r="N24" s="410">
        <v>16</v>
      </c>
      <c r="O24" s="411">
        <v>0.45287041297111436</v>
      </c>
      <c r="P24" s="143">
        <v>0.70052539404549996</v>
      </c>
    </row>
    <row r="25" spans="1:16" s="414" customFormat="1" ht="28.9" customHeight="1" x14ac:dyDescent="0.25">
      <c r="A25" s="17">
        <v>15</v>
      </c>
      <c r="B25" s="18" t="s">
        <v>115</v>
      </c>
      <c r="C25" s="559" t="s">
        <v>410</v>
      </c>
      <c r="D25" s="420">
        <v>37</v>
      </c>
      <c r="E25" s="418">
        <v>0.51983602966662068</v>
      </c>
      <c r="F25" s="176">
        <v>0.50115129351209997</v>
      </c>
      <c r="G25" s="18" t="s">
        <v>249</v>
      </c>
      <c r="H25" s="559" t="s">
        <v>412</v>
      </c>
      <c r="I25" s="421">
        <v>31</v>
      </c>
      <c r="J25" s="418">
        <v>0.86480828664879672</v>
      </c>
      <c r="K25" s="176">
        <v>0.60796234555799999</v>
      </c>
      <c r="L25" s="18" t="s">
        <v>115</v>
      </c>
      <c r="M25" s="559" t="s">
        <v>410</v>
      </c>
      <c r="N25" s="421">
        <v>15</v>
      </c>
      <c r="O25" s="418">
        <v>0.42456601216041967</v>
      </c>
      <c r="P25" s="170">
        <v>0.6567425569177</v>
      </c>
    </row>
    <row r="26" spans="1:16" s="24" customFormat="1" ht="15" customHeight="1" x14ac:dyDescent="0.25">
      <c r="A26" s="929" t="s">
        <v>938</v>
      </c>
      <c r="B26" s="929"/>
      <c r="C26" s="971"/>
      <c r="D26" s="971"/>
      <c r="E26" s="971"/>
      <c r="F26" s="971"/>
      <c r="G26" s="1"/>
      <c r="H26" s="560"/>
      <c r="I26" s="560"/>
      <c r="J26" s="560"/>
      <c r="K26" s="560"/>
      <c r="L26" s="1"/>
      <c r="M26" s="560"/>
      <c r="N26" s="560"/>
      <c r="O26" s="560"/>
      <c r="P26" s="560"/>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0C8F4-715F-4E8A-AB2F-DD4FBF30678C}">
  <sheetPr codeName="工作表7"/>
  <dimension ref="A1:P26"/>
  <sheetViews>
    <sheetView showZeros="0" view="pageBreakPreview" zoomScaleNormal="90"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973" t="s">
        <v>162</v>
      </c>
      <c r="B1" s="973"/>
      <c r="C1" s="973"/>
      <c r="D1" s="973"/>
      <c r="E1" s="973"/>
      <c r="F1" s="973"/>
      <c r="G1" s="973"/>
      <c r="H1" s="973"/>
      <c r="I1" s="973"/>
      <c r="J1" s="973"/>
      <c r="K1" s="973"/>
      <c r="L1" s="973"/>
      <c r="M1" s="973"/>
      <c r="N1" s="973"/>
      <c r="O1" s="973"/>
      <c r="P1" s="304"/>
    </row>
    <row r="2" spans="1:16" ht="10.5" customHeight="1" x14ac:dyDescent="0.25">
      <c r="A2" s="302"/>
      <c r="B2" s="303"/>
      <c r="C2" s="304"/>
      <c r="D2" s="304"/>
      <c r="E2" s="304"/>
      <c r="F2" s="304"/>
      <c r="G2" s="303"/>
      <c r="H2" s="304"/>
      <c r="I2" s="304"/>
      <c r="J2" s="304"/>
      <c r="K2" s="304"/>
      <c r="L2" s="303"/>
      <c r="M2" s="304"/>
      <c r="N2" s="304"/>
      <c r="O2" s="304"/>
      <c r="P2" s="304"/>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t="s">
        <v>60</v>
      </c>
      <c r="F6" s="367" t="s">
        <v>177</v>
      </c>
      <c r="G6" s="704" t="s">
        <v>1</v>
      </c>
      <c r="H6" s="52"/>
      <c r="I6" s="367" t="s">
        <v>175</v>
      </c>
      <c r="J6" s="908" t="s">
        <v>60</v>
      </c>
      <c r="K6" s="367" t="s">
        <v>177</v>
      </c>
      <c r="L6" s="704" t="s">
        <v>1</v>
      </c>
      <c r="M6" s="52"/>
      <c r="N6" s="367" t="s">
        <v>175</v>
      </c>
      <c r="O6" s="681" t="s">
        <v>60</v>
      </c>
      <c r="P6" s="384" t="s">
        <v>177</v>
      </c>
    </row>
    <row r="7" spans="1:16" s="2" customFormat="1" ht="14.25" x14ac:dyDescent="0.25">
      <c r="A7" s="53"/>
      <c r="B7" s="386" t="s">
        <v>329</v>
      </c>
      <c r="C7" s="373" t="s">
        <v>169</v>
      </c>
      <c r="D7" s="395"/>
      <c r="E7" s="394" t="s">
        <v>328</v>
      </c>
      <c r="F7" s="395" t="s">
        <v>588</v>
      </c>
      <c r="G7" s="386" t="s">
        <v>695</v>
      </c>
      <c r="H7" s="373" t="s">
        <v>169</v>
      </c>
      <c r="I7" s="395"/>
      <c r="J7" s="394" t="s">
        <v>328</v>
      </c>
      <c r="K7" s="395" t="s">
        <v>588</v>
      </c>
      <c r="L7" s="386" t="s">
        <v>695</v>
      </c>
      <c r="M7" s="373" t="s">
        <v>169</v>
      </c>
      <c r="N7" s="395"/>
      <c r="O7" s="394" t="s">
        <v>328</v>
      </c>
      <c r="P7" s="396" t="s">
        <v>588</v>
      </c>
    </row>
    <row r="8" spans="1:16" s="2" customFormat="1" ht="14.25" x14ac:dyDescent="0.25">
      <c r="A8" s="392" t="s">
        <v>180</v>
      </c>
      <c r="B8" s="391" t="s">
        <v>172</v>
      </c>
      <c r="C8" s="380"/>
      <c r="D8" s="392" t="s">
        <v>181</v>
      </c>
      <c r="E8" s="909" t="s">
        <v>60</v>
      </c>
      <c r="F8" s="392" t="s">
        <v>2</v>
      </c>
      <c r="G8" s="391" t="s">
        <v>172</v>
      </c>
      <c r="H8" s="380"/>
      <c r="I8" s="392" t="s">
        <v>181</v>
      </c>
      <c r="J8" s="909" t="s">
        <v>60</v>
      </c>
      <c r="K8" s="392" t="s">
        <v>2</v>
      </c>
      <c r="L8" s="391" t="s">
        <v>172</v>
      </c>
      <c r="M8" s="380"/>
      <c r="N8" s="392" t="s">
        <v>181</v>
      </c>
      <c r="O8" s="909" t="s">
        <v>60</v>
      </c>
      <c r="P8" s="391" t="s">
        <v>2</v>
      </c>
    </row>
    <row r="9" spans="1:16" s="301" customFormat="1" ht="28.9" customHeight="1" x14ac:dyDescent="0.25">
      <c r="A9" s="8"/>
      <c r="B9" s="3" t="s">
        <v>64</v>
      </c>
      <c r="C9" s="557" t="s">
        <v>935</v>
      </c>
      <c r="D9" s="410">
        <v>36769</v>
      </c>
      <c r="E9" s="411">
        <v>519.94735336841927</v>
      </c>
      <c r="F9" s="412">
        <v>100</v>
      </c>
      <c r="G9" s="3" t="s">
        <v>64</v>
      </c>
      <c r="H9" s="557" t="s">
        <v>589</v>
      </c>
      <c r="I9" s="410">
        <v>25813</v>
      </c>
      <c r="J9" s="411">
        <v>746.95332142185907</v>
      </c>
      <c r="K9" s="412">
        <v>100</v>
      </c>
      <c r="L9" s="3" t="s">
        <v>64</v>
      </c>
      <c r="M9" s="557" t="s">
        <v>693</v>
      </c>
      <c r="N9" s="410">
        <v>10956</v>
      </c>
      <c r="O9" s="411">
        <v>302.9946021826895</v>
      </c>
      <c r="P9" s="413">
        <v>100</v>
      </c>
    </row>
    <row r="10" spans="1:16" s="414" customFormat="1" ht="28.9" customHeight="1" x14ac:dyDescent="0.25">
      <c r="A10" s="8">
        <v>1</v>
      </c>
      <c r="B10" s="9" t="s">
        <v>65</v>
      </c>
      <c r="C10" s="557" t="s">
        <v>396</v>
      </c>
      <c r="D10" s="410">
        <v>15779</v>
      </c>
      <c r="E10" s="411">
        <v>223.12951912753374</v>
      </c>
      <c r="F10" s="175">
        <v>42.913867660257303</v>
      </c>
      <c r="G10" s="9" t="s">
        <v>65</v>
      </c>
      <c r="H10" s="557" t="s">
        <v>396</v>
      </c>
      <c r="I10" s="410">
        <v>9993</v>
      </c>
      <c r="J10" s="411">
        <v>289.16842447482423</v>
      </c>
      <c r="K10" s="175">
        <v>38.713051563165799</v>
      </c>
      <c r="L10" s="9" t="s">
        <v>65</v>
      </c>
      <c r="M10" s="557" t="s">
        <v>599</v>
      </c>
      <c r="N10" s="410">
        <v>5786</v>
      </c>
      <c r="O10" s="411">
        <v>160.01522163463321</v>
      </c>
      <c r="P10" s="143">
        <v>52.811244979919699</v>
      </c>
    </row>
    <row r="11" spans="1:16" s="414" customFormat="1" ht="28.9" customHeight="1" x14ac:dyDescent="0.25">
      <c r="A11" s="8">
        <v>2</v>
      </c>
      <c r="B11" s="9" t="s">
        <v>66</v>
      </c>
      <c r="C11" s="557" t="s">
        <v>690</v>
      </c>
      <c r="D11" s="410">
        <v>3853</v>
      </c>
      <c r="E11" s="411">
        <v>54.484950706533205</v>
      </c>
      <c r="F11" s="175">
        <v>10.4789360602682</v>
      </c>
      <c r="G11" s="9" t="s">
        <v>66</v>
      </c>
      <c r="H11" s="557" t="s">
        <v>397</v>
      </c>
      <c r="I11" s="410">
        <v>3063</v>
      </c>
      <c r="J11" s="411">
        <v>88.634332449353195</v>
      </c>
      <c r="K11" s="175">
        <v>11.8661139735792</v>
      </c>
      <c r="L11" s="9" t="s">
        <v>66</v>
      </c>
      <c r="M11" s="557" t="s">
        <v>697</v>
      </c>
      <c r="N11" s="410">
        <v>790</v>
      </c>
      <c r="O11" s="411">
        <v>21.847913081811306</v>
      </c>
      <c r="P11" s="143">
        <v>7.2106608251187003</v>
      </c>
    </row>
    <row r="12" spans="1:16" s="414" customFormat="1" ht="28.9" customHeight="1" x14ac:dyDescent="0.25">
      <c r="A12" s="8">
        <v>3</v>
      </c>
      <c r="B12" s="9" t="s">
        <v>68</v>
      </c>
      <c r="C12" s="557" t="s">
        <v>696</v>
      </c>
      <c r="D12" s="410">
        <v>2098</v>
      </c>
      <c r="E12" s="411">
        <v>29.667642507735966</v>
      </c>
      <c r="F12" s="175">
        <v>5.7058935516332001</v>
      </c>
      <c r="G12" s="9" t="s">
        <v>74</v>
      </c>
      <c r="H12" s="557" t="s">
        <v>400</v>
      </c>
      <c r="I12" s="410">
        <v>1574</v>
      </c>
      <c r="J12" s="411">
        <v>45.546992907372491</v>
      </c>
      <c r="K12" s="175">
        <v>6.0977027079379003</v>
      </c>
      <c r="L12" s="9" t="s">
        <v>68</v>
      </c>
      <c r="M12" s="557" t="s">
        <v>399</v>
      </c>
      <c r="N12" s="410">
        <v>542</v>
      </c>
      <c r="O12" s="411">
        <v>14.989327709293327</v>
      </c>
      <c r="P12" s="143">
        <v>4.9470609711574003</v>
      </c>
    </row>
    <row r="13" spans="1:16" s="414" customFormat="1" ht="28.9" customHeight="1" x14ac:dyDescent="0.25">
      <c r="A13" s="8">
        <v>4</v>
      </c>
      <c r="B13" s="9" t="s">
        <v>70</v>
      </c>
      <c r="C13" s="557" t="s">
        <v>402</v>
      </c>
      <c r="D13" s="410">
        <v>1839</v>
      </c>
      <c r="E13" s="411">
        <v>26.005145172414892</v>
      </c>
      <c r="F13" s="175">
        <v>5.0014958252876003</v>
      </c>
      <c r="G13" s="9" t="s">
        <v>68</v>
      </c>
      <c r="H13" s="557" t="s">
        <v>399</v>
      </c>
      <c r="I13" s="410">
        <v>1556</v>
      </c>
      <c r="J13" s="411">
        <v>45.026125135877756</v>
      </c>
      <c r="K13" s="175">
        <v>6.0279704025103999</v>
      </c>
      <c r="L13" s="9" t="s">
        <v>69</v>
      </c>
      <c r="M13" s="557" t="s">
        <v>401</v>
      </c>
      <c r="N13" s="410">
        <v>505</v>
      </c>
      <c r="O13" s="411">
        <v>13.966071020651531</v>
      </c>
      <c r="P13" s="143">
        <v>4.6093464768164001</v>
      </c>
    </row>
    <row r="14" spans="1:16" s="414" customFormat="1" ht="28.9" customHeight="1" x14ac:dyDescent="0.25">
      <c r="A14" s="8">
        <v>5</v>
      </c>
      <c r="B14" s="9" t="s">
        <v>74</v>
      </c>
      <c r="C14" s="557" t="s">
        <v>400</v>
      </c>
      <c r="D14" s="410">
        <v>1799</v>
      </c>
      <c r="E14" s="411">
        <v>25.43950851831125</v>
      </c>
      <c r="F14" s="175">
        <v>4.8927085316434997</v>
      </c>
      <c r="G14" s="9" t="s">
        <v>70</v>
      </c>
      <c r="H14" s="557" t="s">
        <v>402</v>
      </c>
      <c r="I14" s="410">
        <v>1398</v>
      </c>
      <c r="J14" s="411">
        <v>40.45406358609069</v>
      </c>
      <c r="K14" s="175">
        <v>5.4158757215357003</v>
      </c>
      <c r="L14" s="9" t="s">
        <v>70</v>
      </c>
      <c r="M14" s="557" t="s">
        <v>402</v>
      </c>
      <c r="N14" s="410">
        <v>441</v>
      </c>
      <c r="O14" s="411">
        <v>12.196113505163021</v>
      </c>
      <c r="P14" s="143">
        <v>4.0251916757941002</v>
      </c>
    </row>
    <row r="15" spans="1:16" s="414" customFormat="1" ht="28.9" customHeight="1" x14ac:dyDescent="0.25">
      <c r="A15" s="8">
        <v>6</v>
      </c>
      <c r="B15" s="9" t="s">
        <v>69</v>
      </c>
      <c r="C15" s="557" t="s">
        <v>401</v>
      </c>
      <c r="D15" s="410">
        <v>1764</v>
      </c>
      <c r="E15" s="411">
        <v>24.944576445970565</v>
      </c>
      <c r="F15" s="175">
        <v>4.7975196497049</v>
      </c>
      <c r="G15" s="9" t="s">
        <v>69</v>
      </c>
      <c r="H15" s="557" t="s">
        <v>401</v>
      </c>
      <c r="I15" s="410">
        <v>1259</v>
      </c>
      <c r="J15" s="411">
        <v>36.431806906214717</v>
      </c>
      <c r="K15" s="175">
        <v>4.8773873629565996</v>
      </c>
      <c r="L15" s="9" t="s">
        <v>111</v>
      </c>
      <c r="M15" s="557" t="s">
        <v>406</v>
      </c>
      <c r="N15" s="410">
        <v>410</v>
      </c>
      <c r="O15" s="411">
        <v>11.338790333598274</v>
      </c>
      <c r="P15" s="143">
        <v>3.7422416940489001</v>
      </c>
    </row>
    <row r="16" spans="1:16" s="414" customFormat="1" ht="28.9" customHeight="1" x14ac:dyDescent="0.25">
      <c r="A16" s="8">
        <v>7</v>
      </c>
      <c r="B16" s="9" t="s">
        <v>111</v>
      </c>
      <c r="C16" s="557" t="s">
        <v>406</v>
      </c>
      <c r="D16" s="410">
        <v>1343</v>
      </c>
      <c r="E16" s="411">
        <v>18.991250661529744</v>
      </c>
      <c r="F16" s="175">
        <v>3.6525333841007002</v>
      </c>
      <c r="G16" s="9" t="s">
        <v>111</v>
      </c>
      <c r="H16" s="557" t="s">
        <v>406</v>
      </c>
      <c r="I16" s="410">
        <v>933</v>
      </c>
      <c r="J16" s="411">
        <v>26.998312822476834</v>
      </c>
      <c r="K16" s="175">
        <v>3.6144578313253</v>
      </c>
      <c r="L16" s="9" t="s">
        <v>73</v>
      </c>
      <c r="M16" s="557" t="s">
        <v>405</v>
      </c>
      <c r="N16" s="410">
        <v>231</v>
      </c>
      <c r="O16" s="411">
        <v>6.3884404074663443</v>
      </c>
      <c r="P16" s="143">
        <v>2.1084337349397999</v>
      </c>
    </row>
    <row r="17" spans="1:16" s="414" customFormat="1" ht="28.9" customHeight="1" x14ac:dyDescent="0.25">
      <c r="A17" s="8">
        <v>8</v>
      </c>
      <c r="B17" s="9" t="s">
        <v>67</v>
      </c>
      <c r="C17" s="557" t="s">
        <v>398</v>
      </c>
      <c r="D17" s="410">
        <v>1023</v>
      </c>
      <c r="E17" s="411">
        <v>14.466157428700615</v>
      </c>
      <c r="F17" s="175">
        <v>2.7822350349479001</v>
      </c>
      <c r="G17" s="9" t="s">
        <v>67</v>
      </c>
      <c r="H17" s="557" t="s">
        <v>398</v>
      </c>
      <c r="I17" s="410">
        <v>796</v>
      </c>
      <c r="J17" s="411">
        <v>23.033930339433613</v>
      </c>
      <c r="K17" s="175">
        <v>3.0837175066826998</v>
      </c>
      <c r="L17" s="9" t="s">
        <v>67</v>
      </c>
      <c r="M17" s="557" t="s">
        <v>936</v>
      </c>
      <c r="N17" s="410">
        <v>227</v>
      </c>
      <c r="O17" s="411">
        <v>6.2778180627483122</v>
      </c>
      <c r="P17" s="143">
        <v>2.0719240598758999</v>
      </c>
    </row>
    <row r="18" spans="1:16" s="414" customFormat="1" ht="28.9" customHeight="1" x14ac:dyDescent="0.25">
      <c r="A18" s="8">
        <v>9</v>
      </c>
      <c r="B18" s="9" t="s">
        <v>72</v>
      </c>
      <c r="C18" s="557" t="s">
        <v>403</v>
      </c>
      <c r="D18" s="410">
        <v>946</v>
      </c>
      <c r="E18" s="411">
        <v>13.377306869551106</v>
      </c>
      <c r="F18" s="175">
        <v>2.5728194946829999</v>
      </c>
      <c r="G18" s="9" t="s">
        <v>72</v>
      </c>
      <c r="H18" s="557" t="s">
        <v>403</v>
      </c>
      <c r="I18" s="410">
        <v>758</v>
      </c>
      <c r="J18" s="411">
        <v>21.934320599611404</v>
      </c>
      <c r="K18" s="175">
        <v>2.9365048618912999</v>
      </c>
      <c r="L18" s="9" t="s">
        <v>74</v>
      </c>
      <c r="M18" s="557" t="s">
        <v>400</v>
      </c>
      <c r="N18" s="410">
        <v>225</v>
      </c>
      <c r="O18" s="411">
        <v>6.2225068903892966</v>
      </c>
      <c r="P18" s="143">
        <v>2.0536692223438999</v>
      </c>
    </row>
    <row r="19" spans="1:16" s="414" customFormat="1" ht="28.9" customHeight="1" x14ac:dyDescent="0.25">
      <c r="A19" s="8">
        <v>10</v>
      </c>
      <c r="B19" s="9" t="s">
        <v>73</v>
      </c>
      <c r="C19" s="557" t="s">
        <v>405</v>
      </c>
      <c r="D19" s="410">
        <v>665</v>
      </c>
      <c r="E19" s="411">
        <v>9.4037093744730296</v>
      </c>
      <c r="F19" s="175">
        <v>1.8085887568332</v>
      </c>
      <c r="G19" s="9" t="s">
        <v>73</v>
      </c>
      <c r="H19" s="557" t="s">
        <v>405</v>
      </c>
      <c r="I19" s="410">
        <v>434</v>
      </c>
      <c r="J19" s="411">
        <v>12.558700712706266</v>
      </c>
      <c r="K19" s="175">
        <v>1.6813233641962999</v>
      </c>
      <c r="L19" s="9" t="s">
        <v>72</v>
      </c>
      <c r="M19" s="557" t="s">
        <v>403</v>
      </c>
      <c r="N19" s="410">
        <v>188</v>
      </c>
      <c r="O19" s="411">
        <v>5.1992502017475006</v>
      </c>
      <c r="P19" s="143">
        <v>1.7159547280028999</v>
      </c>
    </row>
    <row r="20" spans="1:16" s="414" customFormat="1" ht="28.9" customHeight="1" x14ac:dyDescent="0.25">
      <c r="A20" s="8"/>
      <c r="B20" s="416"/>
      <c r="C20" s="557" t="s">
        <v>383</v>
      </c>
      <c r="D20" s="417">
        <v>5660</v>
      </c>
      <c r="E20" s="418">
        <v>80.037586555665186</v>
      </c>
      <c r="F20" s="176">
        <v>15.393402050640486</v>
      </c>
      <c r="G20" s="416"/>
      <c r="H20" s="557" t="s">
        <v>383</v>
      </c>
      <c r="I20" s="417">
        <v>4049</v>
      </c>
      <c r="J20" s="418">
        <v>117.16631148789786</v>
      </c>
      <c r="K20" s="176">
        <v>15.685894704218805</v>
      </c>
      <c r="L20" s="416"/>
      <c r="M20" s="557" t="s">
        <v>383</v>
      </c>
      <c r="N20" s="417">
        <v>1611</v>
      </c>
      <c r="O20" s="418">
        <v>44.553149335187364</v>
      </c>
      <c r="P20" s="143">
        <v>14.704271631982476</v>
      </c>
    </row>
    <row r="21" spans="1:16" s="414" customFormat="1" ht="28.9" customHeight="1" x14ac:dyDescent="0.25">
      <c r="A21" s="13">
        <v>11</v>
      </c>
      <c r="B21" s="422" t="s">
        <v>71</v>
      </c>
      <c r="C21" s="558" t="s">
        <v>404</v>
      </c>
      <c r="D21" s="419">
        <v>377</v>
      </c>
      <c r="E21" s="411">
        <v>5.3311254649268145</v>
      </c>
      <c r="F21" s="175">
        <v>1.0253202425957</v>
      </c>
      <c r="G21" s="422" t="s">
        <v>71</v>
      </c>
      <c r="H21" s="558" t="s">
        <v>404</v>
      </c>
      <c r="I21" s="419">
        <v>300</v>
      </c>
      <c r="J21" s="411">
        <v>8.6811295249121656</v>
      </c>
      <c r="K21" s="175">
        <v>1.1622050904582999</v>
      </c>
      <c r="L21" s="422" t="s">
        <v>116</v>
      </c>
      <c r="M21" s="558" t="s">
        <v>928</v>
      </c>
      <c r="N21" s="419">
        <v>129</v>
      </c>
      <c r="O21" s="411">
        <v>3.5675706171565302</v>
      </c>
      <c r="P21" s="193">
        <v>1.1774370208105001</v>
      </c>
    </row>
    <row r="22" spans="1:16" s="414" customFormat="1" ht="28.9" customHeight="1" x14ac:dyDescent="0.25">
      <c r="A22" s="8">
        <v>12</v>
      </c>
      <c r="B22" s="9" t="s">
        <v>116</v>
      </c>
      <c r="C22" s="557" t="s">
        <v>408</v>
      </c>
      <c r="D22" s="410">
        <v>306</v>
      </c>
      <c r="E22" s="411">
        <v>4.3271204038928524</v>
      </c>
      <c r="F22" s="175">
        <v>0.83222279637740004</v>
      </c>
      <c r="G22" s="9" t="s">
        <v>112</v>
      </c>
      <c r="H22" s="557" t="s">
        <v>407</v>
      </c>
      <c r="I22" s="410">
        <v>195</v>
      </c>
      <c r="J22" s="411">
        <v>5.6427341911929068</v>
      </c>
      <c r="K22" s="175">
        <v>0.75543330879790005</v>
      </c>
      <c r="L22" s="9" t="s">
        <v>112</v>
      </c>
      <c r="M22" s="557" t="s">
        <v>407</v>
      </c>
      <c r="N22" s="410">
        <v>86</v>
      </c>
      <c r="O22" s="411">
        <v>2.3783804114376865</v>
      </c>
      <c r="P22" s="143">
        <v>0.78495801387370001</v>
      </c>
    </row>
    <row r="23" spans="1:16" s="414" customFormat="1" ht="28.9" customHeight="1" x14ac:dyDescent="0.25">
      <c r="A23" s="8">
        <v>13</v>
      </c>
      <c r="B23" s="9" t="s">
        <v>112</v>
      </c>
      <c r="C23" s="557" t="s">
        <v>407</v>
      </c>
      <c r="D23" s="410">
        <v>281</v>
      </c>
      <c r="E23" s="411">
        <v>3.9735974950780779</v>
      </c>
      <c r="F23" s="175">
        <v>0.7642307378498</v>
      </c>
      <c r="G23" s="9" t="s">
        <v>116</v>
      </c>
      <c r="H23" s="557" t="s">
        <v>408</v>
      </c>
      <c r="I23" s="410">
        <v>177</v>
      </c>
      <c r="J23" s="411">
        <v>5.1218664196981774</v>
      </c>
      <c r="K23" s="175">
        <v>0.68570100337039996</v>
      </c>
      <c r="L23" s="9" t="s">
        <v>115</v>
      </c>
      <c r="M23" s="557" t="s">
        <v>410</v>
      </c>
      <c r="N23" s="410">
        <v>86</v>
      </c>
      <c r="O23" s="411">
        <v>2.3783804114376865</v>
      </c>
      <c r="P23" s="143">
        <v>0.78495801387370001</v>
      </c>
    </row>
    <row r="24" spans="1:16" s="414" customFormat="1" ht="28.9" customHeight="1" x14ac:dyDescent="0.25">
      <c r="A24" s="8">
        <v>14</v>
      </c>
      <c r="B24" s="9" t="s">
        <v>115</v>
      </c>
      <c r="C24" s="557" t="s">
        <v>410</v>
      </c>
      <c r="D24" s="410">
        <v>254</v>
      </c>
      <c r="E24" s="411">
        <v>3.5917927535581198</v>
      </c>
      <c r="F24" s="175">
        <v>0.69079931464010003</v>
      </c>
      <c r="G24" s="9" t="s">
        <v>249</v>
      </c>
      <c r="H24" s="557" t="s">
        <v>412</v>
      </c>
      <c r="I24" s="410">
        <v>176</v>
      </c>
      <c r="J24" s="411">
        <v>5.0929293212818028</v>
      </c>
      <c r="K24" s="175">
        <v>0.68182698640219996</v>
      </c>
      <c r="L24" s="9" t="s">
        <v>71</v>
      </c>
      <c r="M24" s="557" t="s">
        <v>404</v>
      </c>
      <c r="N24" s="410">
        <v>77</v>
      </c>
      <c r="O24" s="411">
        <v>2.1294801358221149</v>
      </c>
      <c r="P24" s="143">
        <v>0.7028112449799</v>
      </c>
    </row>
    <row r="25" spans="1:16" s="414" customFormat="1" ht="28.9" customHeight="1" x14ac:dyDescent="0.25">
      <c r="A25" s="17">
        <v>15</v>
      </c>
      <c r="B25" s="18" t="s">
        <v>249</v>
      </c>
      <c r="C25" s="559" t="s">
        <v>412</v>
      </c>
      <c r="D25" s="420">
        <v>218</v>
      </c>
      <c r="E25" s="418">
        <v>3.082719764864843</v>
      </c>
      <c r="F25" s="176">
        <v>0.59289075036039995</v>
      </c>
      <c r="G25" s="18" t="s">
        <v>115</v>
      </c>
      <c r="H25" s="559" t="s">
        <v>410</v>
      </c>
      <c r="I25" s="421">
        <v>168</v>
      </c>
      <c r="J25" s="418">
        <v>4.8614325339508131</v>
      </c>
      <c r="K25" s="176">
        <v>0.65083485065659996</v>
      </c>
      <c r="L25" s="18" t="s">
        <v>249</v>
      </c>
      <c r="M25" s="559" t="s">
        <v>412</v>
      </c>
      <c r="N25" s="421">
        <v>42</v>
      </c>
      <c r="O25" s="418">
        <v>1.1615346195393355</v>
      </c>
      <c r="P25" s="170">
        <v>0.38335158817089998</v>
      </c>
    </row>
    <row r="26" spans="1:16" s="1" customFormat="1" ht="15.75" customHeight="1" x14ac:dyDescent="0.25">
      <c r="A26" s="2" t="s">
        <v>937</v>
      </c>
      <c r="B26" s="2"/>
      <c r="C26" s="560"/>
      <c r="D26" s="560"/>
      <c r="E26" s="560"/>
      <c r="F26" s="560"/>
      <c r="H26" s="560"/>
      <c r="I26" s="560"/>
      <c r="J26" s="560"/>
      <c r="K26" s="560"/>
      <c r="M26" s="560"/>
      <c r="N26" s="560"/>
      <c r="O26" s="560"/>
      <c r="P26" s="560"/>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C8AFE-C5A9-4081-85C5-854470AF2AFF}">
  <sheetPr codeName="工作表8"/>
  <dimension ref="A1:P26"/>
  <sheetViews>
    <sheetView showZeros="0" view="pageBreakPreview" zoomScaleNormal="90"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973" t="s">
        <v>161</v>
      </c>
      <c r="B1" s="973"/>
      <c r="C1" s="973"/>
      <c r="D1" s="973"/>
      <c r="E1" s="973"/>
      <c r="F1" s="973"/>
      <c r="G1" s="973"/>
      <c r="H1" s="973"/>
      <c r="I1" s="973"/>
      <c r="J1" s="973"/>
      <c r="K1" s="973"/>
      <c r="L1" s="973"/>
      <c r="M1" s="973"/>
      <c r="N1" s="973"/>
      <c r="O1" s="973"/>
      <c r="P1" s="973"/>
    </row>
    <row r="2" spans="1:16" ht="10.5" customHeight="1" x14ac:dyDescent="0.25">
      <c r="A2" s="973"/>
      <c r="B2" s="973"/>
      <c r="C2" s="973"/>
      <c r="D2" s="973"/>
      <c r="E2" s="973"/>
      <c r="F2" s="973"/>
      <c r="G2" s="973"/>
      <c r="H2" s="973"/>
      <c r="I2" s="973"/>
      <c r="J2" s="973"/>
      <c r="K2" s="973"/>
      <c r="L2" s="973"/>
      <c r="M2" s="973"/>
      <c r="N2" s="973"/>
      <c r="O2" s="973"/>
      <c r="P2" s="973"/>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t="s">
        <v>60</v>
      </c>
      <c r="F6" s="367" t="s">
        <v>177</v>
      </c>
      <c r="G6" s="704" t="s">
        <v>1</v>
      </c>
      <c r="H6" s="52"/>
      <c r="I6" s="367" t="s">
        <v>175</v>
      </c>
      <c r="J6" s="908" t="s">
        <v>60</v>
      </c>
      <c r="K6" s="367" t="s">
        <v>177</v>
      </c>
      <c r="L6" s="704" t="s">
        <v>1</v>
      </c>
      <c r="M6" s="52"/>
      <c r="N6" s="367" t="s">
        <v>175</v>
      </c>
      <c r="O6" s="681" t="s">
        <v>60</v>
      </c>
      <c r="P6" s="384" t="s">
        <v>177</v>
      </c>
    </row>
    <row r="7" spans="1:16" s="2" customFormat="1" ht="14.25" x14ac:dyDescent="0.25">
      <c r="A7" s="53"/>
      <c r="B7" s="386" t="s">
        <v>329</v>
      </c>
      <c r="C7" s="373" t="s">
        <v>169</v>
      </c>
      <c r="D7" s="395"/>
      <c r="E7" s="394" t="s">
        <v>328</v>
      </c>
      <c r="F7" s="395" t="s">
        <v>597</v>
      </c>
      <c r="G7" s="386" t="s">
        <v>695</v>
      </c>
      <c r="H7" s="373" t="s">
        <v>169</v>
      </c>
      <c r="I7" s="395"/>
      <c r="J7" s="394" t="s">
        <v>328</v>
      </c>
      <c r="K7" s="395" t="s">
        <v>597</v>
      </c>
      <c r="L7" s="386" t="s">
        <v>329</v>
      </c>
      <c r="M7" s="373" t="s">
        <v>169</v>
      </c>
      <c r="N7" s="395"/>
      <c r="O7" s="394" t="s">
        <v>328</v>
      </c>
      <c r="P7" s="396" t="s">
        <v>588</v>
      </c>
    </row>
    <row r="8" spans="1:16" s="2" customFormat="1" ht="14.25" x14ac:dyDescent="0.25">
      <c r="A8" s="392" t="s">
        <v>180</v>
      </c>
      <c r="B8" s="391" t="s">
        <v>172</v>
      </c>
      <c r="C8" s="380"/>
      <c r="D8" s="392" t="s">
        <v>181</v>
      </c>
      <c r="E8" s="909" t="s">
        <v>60</v>
      </c>
      <c r="F8" s="392" t="s">
        <v>2</v>
      </c>
      <c r="G8" s="391" t="s">
        <v>172</v>
      </c>
      <c r="H8" s="380"/>
      <c r="I8" s="392" t="s">
        <v>181</v>
      </c>
      <c r="J8" s="909" t="s">
        <v>60</v>
      </c>
      <c r="K8" s="392" t="s">
        <v>2</v>
      </c>
      <c r="L8" s="391" t="s">
        <v>172</v>
      </c>
      <c r="M8" s="380"/>
      <c r="N8" s="392" t="s">
        <v>181</v>
      </c>
      <c r="O8" s="909" t="s">
        <v>60</v>
      </c>
      <c r="P8" s="391" t="s">
        <v>2</v>
      </c>
    </row>
    <row r="9" spans="1:16" s="301" customFormat="1" ht="28.9" customHeight="1" x14ac:dyDescent="0.25">
      <c r="A9" s="8"/>
      <c r="B9" s="3" t="s">
        <v>64</v>
      </c>
      <c r="C9" s="557" t="s">
        <v>395</v>
      </c>
      <c r="D9" s="410">
        <v>126881</v>
      </c>
      <c r="E9" s="411">
        <v>3431.7937715922312</v>
      </c>
      <c r="F9" s="412">
        <v>100</v>
      </c>
      <c r="G9" s="3" t="s">
        <v>64</v>
      </c>
      <c r="H9" s="557" t="s">
        <v>589</v>
      </c>
      <c r="I9" s="410">
        <v>69173</v>
      </c>
      <c r="J9" s="411">
        <v>4100.8381839831181</v>
      </c>
      <c r="K9" s="412">
        <v>100</v>
      </c>
      <c r="L9" s="3" t="s">
        <v>64</v>
      </c>
      <c r="M9" s="557" t="s">
        <v>589</v>
      </c>
      <c r="N9" s="410">
        <v>57708</v>
      </c>
      <c r="O9" s="411">
        <v>2870.4456955376727</v>
      </c>
      <c r="P9" s="413">
        <v>100</v>
      </c>
    </row>
    <row r="10" spans="1:16" s="414" customFormat="1" ht="28.9" customHeight="1" x14ac:dyDescent="0.25">
      <c r="A10" s="8">
        <v>1</v>
      </c>
      <c r="B10" s="9" t="s">
        <v>65</v>
      </c>
      <c r="C10" s="557" t="s">
        <v>396</v>
      </c>
      <c r="D10" s="410">
        <v>32388</v>
      </c>
      <c r="E10" s="411">
        <v>876.00930536746387</v>
      </c>
      <c r="F10" s="175">
        <v>25.5262805305759</v>
      </c>
      <c r="G10" s="9" t="s">
        <v>65</v>
      </c>
      <c r="H10" s="557" t="s">
        <v>396</v>
      </c>
      <c r="I10" s="410">
        <v>19178</v>
      </c>
      <c r="J10" s="411">
        <v>1136.9446849555209</v>
      </c>
      <c r="K10" s="175">
        <v>27.7246902693247</v>
      </c>
      <c r="L10" s="9" t="s">
        <v>65</v>
      </c>
      <c r="M10" s="557" t="s">
        <v>396</v>
      </c>
      <c r="N10" s="410">
        <v>13210</v>
      </c>
      <c r="O10" s="411">
        <v>657.07679417156464</v>
      </c>
      <c r="P10" s="143">
        <v>22.8911069522423</v>
      </c>
    </row>
    <row r="11" spans="1:16" s="414" customFormat="1" ht="28.9" customHeight="1" x14ac:dyDescent="0.25">
      <c r="A11" s="8">
        <v>2</v>
      </c>
      <c r="B11" s="9" t="s">
        <v>66</v>
      </c>
      <c r="C11" s="557" t="s">
        <v>397</v>
      </c>
      <c r="D11" s="410">
        <v>15805</v>
      </c>
      <c r="E11" s="411">
        <v>427.48323673375216</v>
      </c>
      <c r="F11" s="175">
        <v>12.4565537787376</v>
      </c>
      <c r="G11" s="9" t="s">
        <v>66</v>
      </c>
      <c r="H11" s="557" t="s">
        <v>697</v>
      </c>
      <c r="I11" s="410">
        <v>8135</v>
      </c>
      <c r="J11" s="411">
        <v>482.27369966175632</v>
      </c>
      <c r="K11" s="175">
        <v>11.7603689300739</v>
      </c>
      <c r="L11" s="9" t="s">
        <v>66</v>
      </c>
      <c r="M11" s="557" t="s">
        <v>397</v>
      </c>
      <c r="N11" s="410">
        <v>7670</v>
      </c>
      <c r="O11" s="411">
        <v>381.51241569234674</v>
      </c>
      <c r="P11" s="143">
        <v>13.291051500658501</v>
      </c>
    </row>
    <row r="12" spans="1:16" s="414" customFormat="1" ht="28.9" customHeight="1" x14ac:dyDescent="0.25">
      <c r="A12" s="8">
        <v>3</v>
      </c>
      <c r="B12" s="9" t="s">
        <v>67</v>
      </c>
      <c r="C12" s="557" t="s">
        <v>398</v>
      </c>
      <c r="D12" s="410">
        <v>12555</v>
      </c>
      <c r="E12" s="411">
        <v>339.57937596914007</v>
      </c>
      <c r="F12" s="175">
        <v>9.8950985569154994</v>
      </c>
      <c r="G12" s="9" t="s">
        <v>67</v>
      </c>
      <c r="H12" s="557" t="s">
        <v>398</v>
      </c>
      <c r="I12" s="410">
        <v>7312</v>
      </c>
      <c r="J12" s="411">
        <v>433.48313361115703</v>
      </c>
      <c r="K12" s="175">
        <v>10.5705983548494</v>
      </c>
      <c r="L12" s="9" t="s">
        <v>67</v>
      </c>
      <c r="M12" s="557" t="s">
        <v>398</v>
      </c>
      <c r="N12" s="410">
        <v>5243</v>
      </c>
      <c r="O12" s="411">
        <v>260.79134230442952</v>
      </c>
      <c r="P12" s="143">
        <v>9.0853954391072005</v>
      </c>
    </row>
    <row r="13" spans="1:16" s="414" customFormat="1" ht="28.9" customHeight="1" x14ac:dyDescent="0.25">
      <c r="A13" s="8">
        <v>4</v>
      </c>
      <c r="B13" s="9" t="s">
        <v>68</v>
      </c>
      <c r="C13" s="557" t="s">
        <v>399</v>
      </c>
      <c r="D13" s="410">
        <v>9388</v>
      </c>
      <c r="E13" s="411">
        <v>253.92044457174728</v>
      </c>
      <c r="F13" s="175">
        <v>7.3990589607584996</v>
      </c>
      <c r="G13" s="9" t="s">
        <v>68</v>
      </c>
      <c r="H13" s="557" t="s">
        <v>399</v>
      </c>
      <c r="I13" s="410">
        <v>5135</v>
      </c>
      <c r="J13" s="411">
        <v>304.42230458059231</v>
      </c>
      <c r="K13" s="175">
        <v>7.4234166510054003</v>
      </c>
      <c r="L13" s="9" t="s">
        <v>69</v>
      </c>
      <c r="M13" s="557" t="s">
        <v>401</v>
      </c>
      <c r="N13" s="410">
        <v>4500</v>
      </c>
      <c r="O13" s="411">
        <v>223.83388143618782</v>
      </c>
      <c r="P13" s="143">
        <v>7.7978789769182999</v>
      </c>
    </row>
    <row r="14" spans="1:16" s="414" customFormat="1" ht="28.9" customHeight="1" x14ac:dyDescent="0.25">
      <c r="A14" s="8">
        <v>5</v>
      </c>
      <c r="B14" s="9" t="s">
        <v>69</v>
      </c>
      <c r="C14" s="557" t="s">
        <v>401</v>
      </c>
      <c r="D14" s="410">
        <v>8372</v>
      </c>
      <c r="E14" s="411">
        <v>226.44034532964085</v>
      </c>
      <c r="F14" s="175">
        <v>6.5983086514135003</v>
      </c>
      <c r="G14" s="9" t="s">
        <v>69</v>
      </c>
      <c r="H14" s="557" t="s">
        <v>401</v>
      </c>
      <c r="I14" s="410">
        <v>3872</v>
      </c>
      <c r="J14" s="411">
        <v>229.5468672514223</v>
      </c>
      <c r="K14" s="175">
        <v>5.5975597415175997</v>
      </c>
      <c r="L14" s="9" t="s">
        <v>68</v>
      </c>
      <c r="M14" s="557" t="s">
        <v>399</v>
      </c>
      <c r="N14" s="410">
        <v>4253</v>
      </c>
      <c r="O14" s="411">
        <v>211.54788838846818</v>
      </c>
      <c r="P14" s="143">
        <v>7.3698620641851997</v>
      </c>
    </row>
    <row r="15" spans="1:16" s="414" customFormat="1" ht="28.9" customHeight="1" x14ac:dyDescent="0.25">
      <c r="A15" s="8">
        <v>6</v>
      </c>
      <c r="B15" s="9" t="s">
        <v>72</v>
      </c>
      <c r="C15" s="557" t="s">
        <v>931</v>
      </c>
      <c r="D15" s="410">
        <v>5624</v>
      </c>
      <c r="E15" s="411">
        <v>152.11425013543956</v>
      </c>
      <c r="F15" s="175">
        <v>4.4324997438544997</v>
      </c>
      <c r="G15" s="9" t="s">
        <v>71</v>
      </c>
      <c r="H15" s="557" t="s">
        <v>404</v>
      </c>
      <c r="I15" s="410">
        <v>3768</v>
      </c>
      <c r="J15" s="411">
        <v>223.38135222194194</v>
      </c>
      <c r="K15" s="175">
        <v>5.4472120625098999</v>
      </c>
      <c r="L15" s="9" t="s">
        <v>72</v>
      </c>
      <c r="M15" s="557" t="s">
        <v>403</v>
      </c>
      <c r="N15" s="410">
        <v>3091</v>
      </c>
      <c r="O15" s="411">
        <v>153.74900611539033</v>
      </c>
      <c r="P15" s="143">
        <v>5.3562764261454001</v>
      </c>
    </row>
    <row r="16" spans="1:16" s="414" customFormat="1" ht="28.9" customHeight="1" x14ac:dyDescent="0.25">
      <c r="A16" s="8">
        <v>7</v>
      </c>
      <c r="B16" s="9" t="s">
        <v>71</v>
      </c>
      <c r="C16" s="557" t="s">
        <v>404</v>
      </c>
      <c r="D16" s="410">
        <v>5239</v>
      </c>
      <c r="E16" s="411">
        <v>141.70102355255474</v>
      </c>
      <c r="F16" s="175">
        <v>4.1290658175771</v>
      </c>
      <c r="G16" s="9" t="s">
        <v>72</v>
      </c>
      <c r="H16" s="557" t="s">
        <v>403</v>
      </c>
      <c r="I16" s="410">
        <v>2533</v>
      </c>
      <c r="J16" s="411">
        <v>150.16586124686276</v>
      </c>
      <c r="K16" s="175">
        <v>3.6618333742933999</v>
      </c>
      <c r="L16" s="9" t="s">
        <v>73</v>
      </c>
      <c r="M16" s="557" t="s">
        <v>405</v>
      </c>
      <c r="N16" s="410">
        <v>2294</v>
      </c>
      <c r="O16" s="411">
        <v>114.10553866991441</v>
      </c>
      <c r="P16" s="143">
        <v>3.9751854162334999</v>
      </c>
    </row>
    <row r="17" spans="1:16" s="414" customFormat="1" ht="28.9" customHeight="1" x14ac:dyDescent="0.25">
      <c r="A17" s="8">
        <v>8</v>
      </c>
      <c r="B17" s="9" t="s">
        <v>73</v>
      </c>
      <c r="C17" s="557" t="s">
        <v>405</v>
      </c>
      <c r="D17" s="410">
        <v>4359</v>
      </c>
      <c r="E17" s="411">
        <v>117.89936279167516</v>
      </c>
      <c r="F17" s="175">
        <v>3.4355025575145</v>
      </c>
      <c r="G17" s="9" t="s">
        <v>70</v>
      </c>
      <c r="H17" s="557" t="s">
        <v>402</v>
      </c>
      <c r="I17" s="410">
        <v>2070</v>
      </c>
      <c r="J17" s="411">
        <v>122.71746260600314</v>
      </c>
      <c r="K17" s="175">
        <v>2.9924970725572</v>
      </c>
      <c r="L17" s="9" t="s">
        <v>113</v>
      </c>
      <c r="M17" s="557" t="s">
        <v>707</v>
      </c>
      <c r="N17" s="410">
        <v>1606</v>
      </c>
      <c r="O17" s="411">
        <v>79.883825241448363</v>
      </c>
      <c r="P17" s="143">
        <v>2.7829763637623999</v>
      </c>
    </row>
    <row r="18" spans="1:16" s="414" customFormat="1" ht="28.9" customHeight="1" x14ac:dyDescent="0.25">
      <c r="A18" s="8">
        <v>9</v>
      </c>
      <c r="B18" s="9" t="s">
        <v>70</v>
      </c>
      <c r="C18" s="557" t="s">
        <v>402</v>
      </c>
      <c r="D18" s="410">
        <v>3269</v>
      </c>
      <c r="E18" s="411">
        <v>88.417760258312939</v>
      </c>
      <c r="F18" s="175">
        <v>2.5764298831187999</v>
      </c>
      <c r="G18" s="9" t="s">
        <v>73</v>
      </c>
      <c r="H18" s="557" t="s">
        <v>405</v>
      </c>
      <c r="I18" s="410">
        <v>2065</v>
      </c>
      <c r="J18" s="411">
        <v>122.4210436142012</v>
      </c>
      <c r="K18" s="175">
        <v>2.9852688187587999</v>
      </c>
      <c r="L18" s="9" t="s">
        <v>71</v>
      </c>
      <c r="M18" s="557" t="s">
        <v>404</v>
      </c>
      <c r="N18" s="410">
        <v>1471</v>
      </c>
      <c r="O18" s="411">
        <v>73.168808798362718</v>
      </c>
      <c r="P18" s="143">
        <v>2.5490399944547999</v>
      </c>
    </row>
    <row r="19" spans="1:16" s="414" customFormat="1" ht="28.9" customHeight="1" x14ac:dyDescent="0.25">
      <c r="A19" s="8">
        <v>10</v>
      </c>
      <c r="B19" s="9" t="s">
        <v>113</v>
      </c>
      <c r="C19" s="557" t="s">
        <v>707</v>
      </c>
      <c r="D19" s="410">
        <v>2842</v>
      </c>
      <c r="E19" s="411">
        <v>76.868545320931588</v>
      </c>
      <c r="F19" s="175">
        <v>2.2398940739748001</v>
      </c>
      <c r="G19" s="9" t="s">
        <v>113</v>
      </c>
      <c r="H19" s="557" t="s">
        <v>707</v>
      </c>
      <c r="I19" s="410">
        <v>1236</v>
      </c>
      <c r="J19" s="411">
        <v>73.274774773439546</v>
      </c>
      <c r="K19" s="175">
        <v>1.7868243389762</v>
      </c>
      <c r="L19" s="9" t="s">
        <v>114</v>
      </c>
      <c r="M19" s="557" t="s">
        <v>932</v>
      </c>
      <c r="N19" s="410">
        <v>1317</v>
      </c>
      <c r="O19" s="411">
        <v>65.508715966990962</v>
      </c>
      <c r="P19" s="143">
        <v>2.2821792472447</v>
      </c>
    </row>
    <row r="20" spans="1:16" s="414" customFormat="1" ht="28.9" customHeight="1" x14ac:dyDescent="0.25">
      <c r="A20" s="8"/>
      <c r="B20" s="416"/>
      <c r="C20" s="557" t="s">
        <v>383</v>
      </c>
      <c r="D20" s="417">
        <v>27040</v>
      </c>
      <c r="E20" s="418">
        <v>731.3601215615729</v>
      </c>
      <c r="F20" s="176">
        <v>21.311307445559226</v>
      </c>
      <c r="G20" s="416"/>
      <c r="H20" s="557" t="s">
        <v>383</v>
      </c>
      <c r="I20" s="417">
        <v>13869</v>
      </c>
      <c r="J20" s="418">
        <v>822.20699946022103</v>
      </c>
      <c r="K20" s="176">
        <v>20.049730386133319</v>
      </c>
      <c r="L20" s="416"/>
      <c r="M20" s="557" t="s">
        <v>383</v>
      </c>
      <c r="N20" s="417">
        <v>13053</v>
      </c>
      <c r="O20" s="418">
        <v>649.26747875256876</v>
      </c>
      <c r="P20" s="143">
        <v>22.61904761904762</v>
      </c>
    </row>
    <row r="21" spans="1:16" s="414" customFormat="1" ht="28.9" customHeight="1" x14ac:dyDescent="0.25">
      <c r="A21" s="13">
        <v>11</v>
      </c>
      <c r="B21" s="422" t="s">
        <v>114</v>
      </c>
      <c r="C21" s="558" t="s">
        <v>409</v>
      </c>
      <c r="D21" s="419">
        <v>2368</v>
      </c>
      <c r="E21" s="411">
        <v>64.048105320185073</v>
      </c>
      <c r="F21" s="175">
        <v>1.8663156816229001</v>
      </c>
      <c r="G21" s="422" t="s">
        <v>114</v>
      </c>
      <c r="H21" s="558" t="s">
        <v>409</v>
      </c>
      <c r="I21" s="419">
        <v>1051</v>
      </c>
      <c r="J21" s="411">
        <v>62.307272076767781</v>
      </c>
      <c r="K21" s="175">
        <v>1.5193789484336</v>
      </c>
      <c r="L21" s="422" t="s">
        <v>70</v>
      </c>
      <c r="M21" s="558" t="s">
        <v>402</v>
      </c>
      <c r="N21" s="419">
        <v>1199</v>
      </c>
      <c r="O21" s="411">
        <v>59.63929418710871</v>
      </c>
      <c r="P21" s="193">
        <v>2.0777015318499998</v>
      </c>
    </row>
    <row r="22" spans="1:16" s="414" customFormat="1" ht="28.9" customHeight="1" x14ac:dyDescent="0.25">
      <c r="A22" s="8">
        <v>12</v>
      </c>
      <c r="B22" s="9" t="s">
        <v>74</v>
      </c>
      <c r="C22" s="557" t="s">
        <v>400</v>
      </c>
      <c r="D22" s="410">
        <v>1673</v>
      </c>
      <c r="E22" s="411">
        <v>45.250202787444948</v>
      </c>
      <c r="F22" s="175">
        <v>1.3185583341872</v>
      </c>
      <c r="G22" s="9" t="s">
        <v>74</v>
      </c>
      <c r="H22" s="557" t="s">
        <v>400</v>
      </c>
      <c r="I22" s="410">
        <v>854</v>
      </c>
      <c r="J22" s="411">
        <v>50.628363799771336</v>
      </c>
      <c r="K22" s="175">
        <v>1.2345857487748</v>
      </c>
      <c r="L22" s="9" t="s">
        <v>74</v>
      </c>
      <c r="M22" s="557" t="s">
        <v>400</v>
      </c>
      <c r="N22" s="410">
        <v>819</v>
      </c>
      <c r="O22" s="411">
        <v>40.737766421386176</v>
      </c>
      <c r="P22" s="143">
        <v>1.4192139737991001</v>
      </c>
    </row>
    <row r="23" spans="1:16" s="414" customFormat="1" ht="28.9" customHeight="1" x14ac:dyDescent="0.25">
      <c r="A23" s="8">
        <v>13</v>
      </c>
      <c r="B23" s="9" t="s">
        <v>112</v>
      </c>
      <c r="C23" s="557" t="s">
        <v>407</v>
      </c>
      <c r="D23" s="410">
        <v>1597</v>
      </c>
      <c r="E23" s="411">
        <v>43.194604812641707</v>
      </c>
      <c r="F23" s="175">
        <v>1.2586596889999</v>
      </c>
      <c r="G23" s="9" t="s">
        <v>112</v>
      </c>
      <c r="H23" s="557" t="s">
        <v>407</v>
      </c>
      <c r="I23" s="410">
        <v>785</v>
      </c>
      <c r="J23" s="411">
        <v>46.537781712904575</v>
      </c>
      <c r="K23" s="175">
        <v>1.1348358463562001</v>
      </c>
      <c r="L23" s="9" t="s">
        <v>112</v>
      </c>
      <c r="M23" s="557" t="s">
        <v>933</v>
      </c>
      <c r="N23" s="410">
        <v>812</v>
      </c>
      <c r="O23" s="411">
        <v>40.389580383596559</v>
      </c>
      <c r="P23" s="143">
        <v>1.4070839398349999</v>
      </c>
    </row>
    <row r="24" spans="1:16" s="414" customFormat="1" ht="28.9" customHeight="1" x14ac:dyDescent="0.25">
      <c r="A24" s="8">
        <v>14</v>
      </c>
      <c r="B24" s="9" t="s">
        <v>251</v>
      </c>
      <c r="C24" s="557" t="s">
        <v>566</v>
      </c>
      <c r="D24" s="410">
        <v>1261</v>
      </c>
      <c r="E24" s="411">
        <v>34.106697976669501</v>
      </c>
      <c r="F24" s="175">
        <v>0.99384462606690005</v>
      </c>
      <c r="G24" s="9" t="s">
        <v>251</v>
      </c>
      <c r="H24" s="557" t="s">
        <v>566</v>
      </c>
      <c r="I24" s="410">
        <v>689</v>
      </c>
      <c r="J24" s="411">
        <v>40.846537070307321</v>
      </c>
      <c r="K24" s="175">
        <v>0.99605337342599998</v>
      </c>
      <c r="L24" s="9" t="s">
        <v>251</v>
      </c>
      <c r="M24" s="557" t="s">
        <v>566</v>
      </c>
      <c r="N24" s="410">
        <v>572</v>
      </c>
      <c r="O24" s="411">
        <v>28.451773373666541</v>
      </c>
      <c r="P24" s="143">
        <v>0.99119706106609995</v>
      </c>
    </row>
    <row r="25" spans="1:16" s="414" customFormat="1" ht="28.9" customHeight="1" x14ac:dyDescent="0.25">
      <c r="A25" s="17">
        <v>15</v>
      </c>
      <c r="B25" s="18" t="s">
        <v>115</v>
      </c>
      <c r="C25" s="559" t="s">
        <v>410</v>
      </c>
      <c r="D25" s="420">
        <v>1218</v>
      </c>
      <c r="E25" s="418">
        <v>32.943662280399252</v>
      </c>
      <c r="F25" s="176">
        <v>0.95995460313210002</v>
      </c>
      <c r="G25" s="18" t="s">
        <v>115</v>
      </c>
      <c r="H25" s="559" t="s">
        <v>410</v>
      </c>
      <c r="I25" s="421">
        <v>669</v>
      </c>
      <c r="J25" s="418">
        <v>39.66086110309957</v>
      </c>
      <c r="K25" s="176">
        <v>0.96714035823230005</v>
      </c>
      <c r="L25" s="18" t="s">
        <v>115</v>
      </c>
      <c r="M25" s="559" t="s">
        <v>410</v>
      </c>
      <c r="N25" s="421">
        <v>549</v>
      </c>
      <c r="O25" s="418">
        <v>27.307733535214915</v>
      </c>
      <c r="P25" s="170">
        <v>0.95134123518400004</v>
      </c>
    </row>
    <row r="26" spans="1:16" s="1" customFormat="1" ht="15.75" customHeight="1" x14ac:dyDescent="0.25">
      <c r="A26" s="2" t="s">
        <v>934</v>
      </c>
      <c r="B26" s="2"/>
      <c r="C26" s="560"/>
      <c r="D26" s="560"/>
      <c r="E26" s="560"/>
      <c r="F26" s="560"/>
      <c r="H26" s="560"/>
      <c r="I26" s="560"/>
      <c r="J26" s="560"/>
      <c r="K26" s="560"/>
      <c r="M26" s="560"/>
      <c r="N26" s="560"/>
      <c r="O26" s="560"/>
      <c r="P26" s="560"/>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D9D85-6041-48DA-87AC-BECE547E97AB}">
  <dimension ref="A1:P26"/>
  <sheetViews>
    <sheetView view="pageBreakPreview" zoomScaleNormal="85" zoomScaleSheetLayoutView="100" workbookViewId="0">
      <selection activeCell="H18" sqref="H18"/>
    </sheetView>
  </sheetViews>
  <sheetFormatPr defaultRowHeight="15.75" x14ac:dyDescent="0.25"/>
  <cols>
    <col min="1" max="1" width="3" style="364" customWidth="1"/>
    <col min="2" max="2" width="13.125" style="210" customWidth="1"/>
    <col min="3" max="3" width="19.875" style="213" customWidth="1"/>
    <col min="4" max="4" width="5.625" style="364" customWidth="1"/>
    <col min="5" max="5" width="6.5" style="364" customWidth="1"/>
    <col min="6" max="6" width="7.875" style="364" customWidth="1"/>
    <col min="7" max="7" width="13.125" style="210" customWidth="1"/>
    <col min="8" max="8" width="19.875" style="212" customWidth="1"/>
    <col min="9" max="9" width="6" style="364" customWidth="1"/>
    <col min="10" max="10" width="6.25" style="364" customWidth="1"/>
    <col min="11" max="11" width="7.875" style="364" customWidth="1"/>
    <col min="12" max="12" width="13.125" style="210" customWidth="1"/>
    <col min="13" max="13" width="19.875" style="212" customWidth="1"/>
    <col min="14" max="14" width="6.75" style="364" customWidth="1"/>
    <col min="15" max="15" width="6.875" style="364" customWidth="1"/>
    <col min="16" max="16" width="7.875" style="364" customWidth="1"/>
    <col min="17" max="16384" width="9" style="335"/>
  </cols>
  <sheetData>
    <row r="1" spans="1:16" x14ac:dyDescent="0.25">
      <c r="A1" s="986" t="s">
        <v>160</v>
      </c>
      <c r="B1" s="986"/>
      <c r="C1" s="986"/>
      <c r="D1" s="986"/>
      <c r="E1" s="986"/>
      <c r="F1" s="986"/>
      <c r="G1" s="986"/>
      <c r="H1" s="986"/>
      <c r="I1" s="986"/>
      <c r="J1" s="986"/>
      <c r="K1" s="986"/>
      <c r="L1" s="986"/>
      <c r="M1" s="986"/>
      <c r="N1" s="986"/>
      <c r="O1" s="986"/>
      <c r="P1" s="986"/>
    </row>
    <row r="2" spans="1:16" x14ac:dyDescent="0.25">
      <c r="A2" s="986"/>
      <c r="B2" s="986"/>
      <c r="C2" s="986"/>
      <c r="D2" s="986"/>
      <c r="E2" s="986"/>
      <c r="F2" s="986"/>
      <c r="G2" s="986"/>
      <c r="H2" s="986"/>
      <c r="I2" s="986"/>
      <c r="J2" s="986"/>
      <c r="K2" s="986"/>
      <c r="L2" s="986"/>
      <c r="M2" s="986"/>
      <c r="N2" s="986"/>
      <c r="O2" s="986"/>
      <c r="P2" s="986"/>
    </row>
    <row r="3" spans="1:16" ht="16.5" x14ac:dyDescent="0.25">
      <c r="A3" s="360" t="s">
        <v>362</v>
      </c>
      <c r="B3" s="361"/>
      <c r="C3" s="362"/>
      <c r="D3" s="363"/>
      <c r="E3" s="363"/>
      <c r="F3" s="361"/>
      <c r="G3" s="361"/>
      <c r="H3" s="304"/>
      <c r="I3" s="363"/>
      <c r="J3" s="363"/>
      <c r="K3" s="363"/>
      <c r="L3" s="361"/>
      <c r="M3" s="363"/>
      <c r="N3" s="363"/>
      <c r="O3" s="363"/>
      <c r="P3" s="362"/>
    </row>
    <row r="4" spans="1:16" x14ac:dyDescent="0.25">
      <c r="P4" s="365"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ht="14.25" customHeight="1" x14ac:dyDescent="0.25">
      <c r="A6" s="684"/>
      <c r="B6" s="211" t="s">
        <v>1</v>
      </c>
      <c r="C6" s="685"/>
      <c r="D6" s="683" t="s">
        <v>175</v>
      </c>
      <c r="E6" s="686" t="s">
        <v>79</v>
      </c>
      <c r="F6" s="683" t="s">
        <v>177</v>
      </c>
      <c r="G6" s="211" t="s">
        <v>1</v>
      </c>
      <c r="H6" s="685"/>
      <c r="I6" s="683" t="s">
        <v>175</v>
      </c>
      <c r="J6" s="686" t="s">
        <v>79</v>
      </c>
      <c r="K6" s="683" t="s">
        <v>177</v>
      </c>
      <c r="L6" s="211" t="s">
        <v>1</v>
      </c>
      <c r="M6" s="685"/>
      <c r="N6" s="683" t="s">
        <v>175</v>
      </c>
      <c r="O6" s="687" t="s">
        <v>79</v>
      </c>
      <c r="P6" s="688" t="s">
        <v>177</v>
      </c>
    </row>
    <row r="7" spans="1:16" ht="14.25" customHeight="1" x14ac:dyDescent="0.25">
      <c r="A7" s="684"/>
      <c r="B7" s="689" t="s">
        <v>329</v>
      </c>
      <c r="C7" s="690" t="s">
        <v>169</v>
      </c>
      <c r="D7" s="691"/>
      <c r="E7" s="692" t="s">
        <v>328</v>
      </c>
      <c r="F7" s="691" t="s">
        <v>258</v>
      </c>
      <c r="G7" s="689" t="s">
        <v>329</v>
      </c>
      <c r="H7" s="690" t="s">
        <v>169</v>
      </c>
      <c r="I7" s="691"/>
      <c r="J7" s="692" t="s">
        <v>328</v>
      </c>
      <c r="K7" s="691" t="s">
        <v>258</v>
      </c>
      <c r="L7" s="689" t="s">
        <v>329</v>
      </c>
      <c r="M7" s="690" t="s">
        <v>169</v>
      </c>
      <c r="N7" s="691"/>
      <c r="O7" s="692" t="s">
        <v>328</v>
      </c>
      <c r="P7" s="693" t="s">
        <v>258</v>
      </c>
    </row>
    <row r="8" spans="1:16" ht="14.25" customHeight="1" x14ac:dyDescent="0.25">
      <c r="A8" s="694" t="s">
        <v>180</v>
      </c>
      <c r="B8" s="695" t="s">
        <v>172</v>
      </c>
      <c r="C8" s="696"/>
      <c r="D8" s="694" t="s">
        <v>181</v>
      </c>
      <c r="E8" s="697" t="s">
        <v>79</v>
      </c>
      <c r="F8" s="694" t="s">
        <v>2</v>
      </c>
      <c r="G8" s="695" t="s">
        <v>172</v>
      </c>
      <c r="H8" s="696"/>
      <c r="I8" s="694" t="s">
        <v>181</v>
      </c>
      <c r="J8" s="697" t="s">
        <v>79</v>
      </c>
      <c r="K8" s="694" t="s">
        <v>2</v>
      </c>
      <c r="L8" s="695" t="s">
        <v>172</v>
      </c>
      <c r="M8" s="696"/>
      <c r="N8" s="694" t="s">
        <v>181</v>
      </c>
      <c r="O8" s="697" t="s">
        <v>79</v>
      </c>
      <c r="P8" s="695" t="s">
        <v>2</v>
      </c>
    </row>
    <row r="9" spans="1:16" ht="24.75" customHeight="1" x14ac:dyDescent="0.25">
      <c r="A9" s="427"/>
      <c r="B9" s="705" t="s">
        <v>64</v>
      </c>
      <c r="C9" s="682" t="s">
        <v>395</v>
      </c>
      <c r="D9" s="423">
        <v>1086</v>
      </c>
      <c r="E9" s="424">
        <v>29.679534812919179</v>
      </c>
      <c r="F9" s="425">
        <v>100</v>
      </c>
      <c r="G9" s="426" t="s">
        <v>64</v>
      </c>
      <c r="H9" s="682" t="s">
        <v>395</v>
      </c>
      <c r="I9" s="423">
        <v>640</v>
      </c>
      <c r="J9" s="424">
        <v>33.627751301761776</v>
      </c>
      <c r="K9" s="425">
        <v>100</v>
      </c>
      <c r="L9" s="426" t="s">
        <v>64</v>
      </c>
      <c r="M9" s="682" t="s">
        <v>395</v>
      </c>
      <c r="N9" s="423">
        <v>446</v>
      </c>
      <c r="O9" s="424">
        <v>25.400123127951126</v>
      </c>
      <c r="P9" s="424">
        <v>100</v>
      </c>
    </row>
    <row r="10" spans="1:16" ht="24.75" customHeight="1" x14ac:dyDescent="0.25">
      <c r="A10" s="427">
        <v>1</v>
      </c>
      <c r="B10" s="428" t="s">
        <v>240</v>
      </c>
      <c r="C10" s="682" t="s">
        <v>558</v>
      </c>
      <c r="D10" s="423">
        <v>328</v>
      </c>
      <c r="E10" s="424">
        <v>8.9639847317103953</v>
      </c>
      <c r="F10" s="429">
        <v>30.2025782688766</v>
      </c>
      <c r="G10" s="430" t="s">
        <v>240</v>
      </c>
      <c r="H10" s="682" t="s">
        <v>558</v>
      </c>
      <c r="I10" s="423">
        <v>170</v>
      </c>
      <c r="J10" s="424">
        <v>8.9323714395304723</v>
      </c>
      <c r="K10" s="425">
        <v>26.5625</v>
      </c>
      <c r="L10" s="430" t="s">
        <v>240</v>
      </c>
      <c r="M10" s="682" t="s">
        <v>558</v>
      </c>
      <c r="N10" s="423">
        <v>158</v>
      </c>
      <c r="O10" s="424">
        <v>8.9982498973459144</v>
      </c>
      <c r="P10" s="424">
        <v>35.426008968609899</v>
      </c>
    </row>
    <row r="11" spans="1:16" ht="24.75" customHeight="1" x14ac:dyDescent="0.25">
      <c r="A11" s="427">
        <v>2</v>
      </c>
      <c r="B11" s="428" t="s">
        <v>70</v>
      </c>
      <c r="C11" s="682" t="s">
        <v>402</v>
      </c>
      <c r="D11" s="423">
        <v>184</v>
      </c>
      <c r="E11" s="424">
        <v>5.0285768007155882</v>
      </c>
      <c r="F11" s="429">
        <v>16.942909760589298</v>
      </c>
      <c r="G11" s="430" t="s">
        <v>70</v>
      </c>
      <c r="H11" s="682" t="s">
        <v>402</v>
      </c>
      <c r="I11" s="423">
        <v>124</v>
      </c>
      <c r="J11" s="424">
        <v>6.5153768147163449</v>
      </c>
      <c r="K11" s="425">
        <v>19.375</v>
      </c>
      <c r="L11" s="430" t="s">
        <v>233</v>
      </c>
      <c r="M11" s="682" t="s">
        <v>553</v>
      </c>
      <c r="N11" s="423">
        <v>63</v>
      </c>
      <c r="O11" s="424">
        <v>3.5879097691948902</v>
      </c>
      <c r="P11" s="424">
        <v>14.1255605381166</v>
      </c>
    </row>
    <row r="12" spans="1:16" ht="24.75" customHeight="1" x14ac:dyDescent="0.25">
      <c r="A12" s="427">
        <v>3</v>
      </c>
      <c r="B12" s="428" t="s">
        <v>233</v>
      </c>
      <c r="C12" s="682" t="s">
        <v>553</v>
      </c>
      <c r="D12" s="423">
        <v>143</v>
      </c>
      <c r="E12" s="424">
        <v>3.908078709251789</v>
      </c>
      <c r="F12" s="429">
        <v>13.167587476979699</v>
      </c>
      <c r="G12" s="430" t="s">
        <v>233</v>
      </c>
      <c r="H12" s="682" t="s">
        <v>553</v>
      </c>
      <c r="I12" s="423">
        <v>80</v>
      </c>
      <c r="J12" s="424">
        <v>4.2034689127202229</v>
      </c>
      <c r="K12" s="425">
        <v>12.5</v>
      </c>
      <c r="L12" s="430" t="s">
        <v>70</v>
      </c>
      <c r="M12" s="682" t="s">
        <v>402</v>
      </c>
      <c r="N12" s="423">
        <v>60</v>
      </c>
      <c r="O12" s="424">
        <v>3.4170569230427525</v>
      </c>
      <c r="P12" s="424">
        <v>13.452914798206301</v>
      </c>
    </row>
    <row r="13" spans="1:16" ht="24.75" customHeight="1" x14ac:dyDescent="0.25">
      <c r="A13" s="427">
        <v>4</v>
      </c>
      <c r="B13" s="428" t="s">
        <v>65</v>
      </c>
      <c r="C13" s="682" t="s">
        <v>396</v>
      </c>
      <c r="D13" s="423">
        <v>84</v>
      </c>
      <c r="E13" s="424">
        <v>2.2956546264136382</v>
      </c>
      <c r="F13" s="429">
        <v>7.7348066298343001</v>
      </c>
      <c r="G13" s="430" t="s">
        <v>65</v>
      </c>
      <c r="H13" s="682" t="s">
        <v>396</v>
      </c>
      <c r="I13" s="423">
        <v>53</v>
      </c>
      <c r="J13" s="424">
        <v>2.7847981546771474</v>
      </c>
      <c r="K13" s="425">
        <v>8.28125</v>
      </c>
      <c r="L13" s="430" t="s">
        <v>65</v>
      </c>
      <c r="M13" s="682" t="s">
        <v>396</v>
      </c>
      <c r="N13" s="423">
        <v>31</v>
      </c>
      <c r="O13" s="424">
        <v>1.7654794102387554</v>
      </c>
      <c r="P13" s="424">
        <v>6.9506726457398997</v>
      </c>
    </row>
    <row r="14" spans="1:16" ht="24.75" customHeight="1" x14ac:dyDescent="0.25">
      <c r="A14" s="427">
        <v>5</v>
      </c>
      <c r="B14" s="428" t="s">
        <v>111</v>
      </c>
      <c r="C14" s="682" t="s">
        <v>406</v>
      </c>
      <c r="D14" s="423">
        <v>52</v>
      </c>
      <c r="E14" s="424">
        <v>1.4211195306370141</v>
      </c>
      <c r="F14" s="429">
        <v>4.7882136279926</v>
      </c>
      <c r="G14" s="430" t="s">
        <v>66</v>
      </c>
      <c r="H14" s="682" t="s">
        <v>397</v>
      </c>
      <c r="I14" s="423">
        <v>25</v>
      </c>
      <c r="J14" s="424">
        <v>1.3135840352250696</v>
      </c>
      <c r="K14" s="425">
        <v>3.90625</v>
      </c>
      <c r="L14" s="430" t="s">
        <v>111</v>
      </c>
      <c r="M14" s="682" t="s">
        <v>406</v>
      </c>
      <c r="N14" s="423">
        <v>30</v>
      </c>
      <c r="O14" s="424">
        <v>1.7085284615213763</v>
      </c>
      <c r="P14" s="424">
        <v>6.7264573991030998</v>
      </c>
    </row>
    <row r="15" spans="1:16" ht="24.75" customHeight="1" x14ac:dyDescent="0.25">
      <c r="A15" s="427">
        <v>6</v>
      </c>
      <c r="B15" s="428" t="s">
        <v>66</v>
      </c>
      <c r="C15" s="682" t="s">
        <v>397</v>
      </c>
      <c r="D15" s="423">
        <v>44</v>
      </c>
      <c r="E15" s="424">
        <v>1.2024857566928582</v>
      </c>
      <c r="F15" s="429">
        <v>4.0515653775322003</v>
      </c>
      <c r="G15" s="430" t="s">
        <v>111</v>
      </c>
      <c r="H15" s="682" t="s">
        <v>406</v>
      </c>
      <c r="I15" s="423">
        <v>22</v>
      </c>
      <c r="J15" s="424">
        <v>1.1559539509980612</v>
      </c>
      <c r="K15" s="425">
        <v>3.4375</v>
      </c>
      <c r="L15" s="430" t="s">
        <v>66</v>
      </c>
      <c r="M15" s="682" t="s">
        <v>397</v>
      </c>
      <c r="N15" s="423">
        <v>19</v>
      </c>
      <c r="O15" s="424">
        <v>1.0820680256302051</v>
      </c>
      <c r="P15" s="424">
        <v>4.2600896860987003</v>
      </c>
    </row>
    <row r="16" spans="1:16" ht="24.75" customHeight="1" x14ac:dyDescent="0.25">
      <c r="A16" s="427">
        <v>7</v>
      </c>
      <c r="B16" s="428" t="s">
        <v>239</v>
      </c>
      <c r="C16" s="682" t="s">
        <v>554</v>
      </c>
      <c r="D16" s="423">
        <v>26</v>
      </c>
      <c r="E16" s="424">
        <v>0.71055976531850706</v>
      </c>
      <c r="F16" s="429">
        <v>2.3941068139963</v>
      </c>
      <c r="G16" s="430" t="s">
        <v>67</v>
      </c>
      <c r="H16" s="682" t="s">
        <v>398</v>
      </c>
      <c r="I16" s="423">
        <v>15</v>
      </c>
      <c r="J16" s="424">
        <v>0.78815042113504175</v>
      </c>
      <c r="K16" s="425">
        <v>2.34375</v>
      </c>
      <c r="L16" s="430" t="s">
        <v>239</v>
      </c>
      <c r="M16" s="682" t="s">
        <v>554</v>
      </c>
      <c r="N16" s="423">
        <v>13</v>
      </c>
      <c r="O16" s="424">
        <v>0.74036233332592971</v>
      </c>
      <c r="P16" s="424">
        <v>2.9147982062779998</v>
      </c>
    </row>
    <row r="17" spans="1:16" ht="24.75" customHeight="1" x14ac:dyDescent="0.25">
      <c r="A17" s="427">
        <v>8</v>
      </c>
      <c r="B17" s="428" t="s">
        <v>236</v>
      </c>
      <c r="C17" s="682" t="s">
        <v>565</v>
      </c>
      <c r="D17" s="423">
        <v>23</v>
      </c>
      <c r="E17" s="424">
        <v>0.62857210008944853</v>
      </c>
      <c r="F17" s="429">
        <v>2.1178637200737001</v>
      </c>
      <c r="G17" s="430" t="s">
        <v>239</v>
      </c>
      <c r="H17" s="682" t="s">
        <v>554</v>
      </c>
      <c r="I17" s="423">
        <v>13</v>
      </c>
      <c r="J17" s="424">
        <v>0.68306369831703617</v>
      </c>
      <c r="K17" s="425">
        <v>2.03125</v>
      </c>
      <c r="L17" s="430" t="s">
        <v>236</v>
      </c>
      <c r="M17" s="682" t="s">
        <v>565</v>
      </c>
      <c r="N17" s="423">
        <v>12</v>
      </c>
      <c r="O17" s="424">
        <v>0.68341138460855055</v>
      </c>
      <c r="P17" s="424">
        <v>2.6905829596412998</v>
      </c>
    </row>
    <row r="18" spans="1:16" ht="24.75" customHeight="1" x14ac:dyDescent="0.25">
      <c r="A18" s="427">
        <v>9</v>
      </c>
      <c r="B18" s="428" t="s">
        <v>67</v>
      </c>
      <c r="C18" s="682" t="s">
        <v>398</v>
      </c>
      <c r="D18" s="423">
        <v>20</v>
      </c>
      <c r="E18" s="424">
        <v>0.5465844348603901</v>
      </c>
      <c r="F18" s="429">
        <v>1.841620626151</v>
      </c>
      <c r="G18" s="430" t="s">
        <v>236</v>
      </c>
      <c r="H18" s="682" t="s">
        <v>565</v>
      </c>
      <c r="I18" s="423">
        <v>11</v>
      </c>
      <c r="J18" s="424">
        <v>0.5779769754990306</v>
      </c>
      <c r="K18" s="425">
        <v>1.71875</v>
      </c>
      <c r="L18" s="430" t="s">
        <v>67</v>
      </c>
      <c r="M18" s="682" t="s">
        <v>398</v>
      </c>
      <c r="N18" s="423">
        <v>5</v>
      </c>
      <c r="O18" s="424">
        <v>0.28475474358689601</v>
      </c>
      <c r="P18" s="424">
        <v>1.1210762331838999</v>
      </c>
    </row>
    <row r="19" spans="1:16" ht="24.75" customHeight="1" x14ac:dyDescent="0.25">
      <c r="A19" s="427">
        <v>10</v>
      </c>
      <c r="B19" s="428" t="s">
        <v>68</v>
      </c>
      <c r="C19" s="682" t="s">
        <v>399</v>
      </c>
      <c r="D19" s="423">
        <v>13</v>
      </c>
      <c r="E19" s="424">
        <v>0.35527988265925359</v>
      </c>
      <c r="F19" s="429">
        <v>1.1970534069982</v>
      </c>
      <c r="G19" s="430" t="s">
        <v>68</v>
      </c>
      <c r="H19" s="682" t="s">
        <v>399</v>
      </c>
      <c r="I19" s="423">
        <v>10</v>
      </c>
      <c r="J19" s="424">
        <v>0.52543361409002787</v>
      </c>
      <c r="K19" s="425">
        <v>1.5625</v>
      </c>
      <c r="L19" s="430" t="s">
        <v>112</v>
      </c>
      <c r="M19" s="682" t="s">
        <v>407</v>
      </c>
      <c r="N19" s="423">
        <v>3</v>
      </c>
      <c r="O19" s="424">
        <v>0.17085284615213761</v>
      </c>
      <c r="P19" s="424">
        <v>0.67264573991029997</v>
      </c>
    </row>
    <row r="20" spans="1:16" ht="24.75" customHeight="1" x14ac:dyDescent="0.25">
      <c r="A20" s="427"/>
      <c r="B20" s="431"/>
      <c r="C20" s="698" t="s">
        <v>383</v>
      </c>
      <c r="D20" s="432">
        <v>169</v>
      </c>
      <c r="E20" s="433">
        <v>4.6186384745702957</v>
      </c>
      <c r="F20" s="538">
        <v>15.561694290976058</v>
      </c>
      <c r="G20" s="431"/>
      <c r="H20" s="682" t="s">
        <v>383</v>
      </c>
      <c r="I20" s="432">
        <v>117</v>
      </c>
      <c r="J20" s="433">
        <v>6.1475732848533253</v>
      </c>
      <c r="K20" s="434">
        <v>18.28125</v>
      </c>
      <c r="L20" s="428"/>
      <c r="M20" s="682" t="s">
        <v>383</v>
      </c>
      <c r="N20" s="432">
        <v>52</v>
      </c>
      <c r="O20" s="433">
        <v>2.9614493333037188</v>
      </c>
      <c r="P20" s="433">
        <v>11.659192825112108</v>
      </c>
    </row>
    <row r="21" spans="1:16" ht="24.75" customHeight="1" x14ac:dyDescent="0.25">
      <c r="A21" s="435">
        <v>11</v>
      </c>
      <c r="B21" s="436" t="s">
        <v>116</v>
      </c>
      <c r="C21" s="682" t="s">
        <v>408</v>
      </c>
      <c r="D21" s="437">
        <v>5</v>
      </c>
      <c r="E21" s="424">
        <v>0.13664610871509753</v>
      </c>
      <c r="F21" s="425">
        <v>0.46040515653780001</v>
      </c>
      <c r="G21" s="436" t="s">
        <v>71</v>
      </c>
      <c r="H21" s="699" t="s">
        <v>404</v>
      </c>
      <c r="I21" s="437">
        <v>3</v>
      </c>
      <c r="J21" s="424">
        <v>0.1576300842270083</v>
      </c>
      <c r="K21" s="425">
        <v>0.46875</v>
      </c>
      <c r="L21" s="436" t="s">
        <v>68</v>
      </c>
      <c r="M21" s="699" t="s">
        <v>399</v>
      </c>
      <c r="N21" s="437">
        <v>3</v>
      </c>
      <c r="O21" s="424">
        <v>0.17085284615213761</v>
      </c>
      <c r="P21" s="424">
        <v>0.67264573991029997</v>
      </c>
    </row>
    <row r="22" spans="1:16" ht="24.75" customHeight="1" x14ac:dyDescent="0.25">
      <c r="A22" s="438">
        <v>12</v>
      </c>
      <c r="B22" s="428" t="s">
        <v>112</v>
      </c>
      <c r="C22" s="682" t="s">
        <v>407</v>
      </c>
      <c r="D22" s="423">
        <v>4</v>
      </c>
      <c r="E22" s="424">
        <v>0.10931688697207799</v>
      </c>
      <c r="F22" s="425">
        <v>0.36832412523019997</v>
      </c>
      <c r="G22" s="428" t="s">
        <v>241</v>
      </c>
      <c r="H22" s="682" t="s">
        <v>559</v>
      </c>
      <c r="I22" s="423">
        <v>2</v>
      </c>
      <c r="J22" s="424">
        <v>0.1050867228180056</v>
      </c>
      <c r="K22" s="425">
        <v>0.3125</v>
      </c>
      <c r="L22" s="428" t="s">
        <v>116</v>
      </c>
      <c r="M22" s="682" t="s">
        <v>408</v>
      </c>
      <c r="N22" s="423">
        <v>3</v>
      </c>
      <c r="O22" s="424">
        <v>0.17085284615213761</v>
      </c>
      <c r="P22" s="424">
        <v>0.67264573991029997</v>
      </c>
    </row>
    <row r="23" spans="1:16" ht="24.75" customHeight="1" x14ac:dyDescent="0.25">
      <c r="A23" s="438">
        <v>13</v>
      </c>
      <c r="B23" s="428" t="s">
        <v>241</v>
      </c>
      <c r="C23" s="682" t="s">
        <v>559</v>
      </c>
      <c r="D23" s="423">
        <v>3</v>
      </c>
      <c r="E23" s="424">
        <v>8.198766522905851E-2</v>
      </c>
      <c r="F23" s="425">
        <v>0.27624309392270002</v>
      </c>
      <c r="G23" s="428" t="s">
        <v>242</v>
      </c>
      <c r="H23" s="682" t="s">
        <v>557</v>
      </c>
      <c r="I23" s="423">
        <v>2</v>
      </c>
      <c r="J23" s="424">
        <v>0.1050867228180056</v>
      </c>
      <c r="K23" s="425">
        <v>0.3125</v>
      </c>
      <c r="L23" s="428" t="s">
        <v>243</v>
      </c>
      <c r="M23" s="682" t="s">
        <v>560</v>
      </c>
      <c r="N23" s="423">
        <v>1</v>
      </c>
      <c r="O23" s="424">
        <v>5.6950948717379199E-2</v>
      </c>
      <c r="P23" s="424">
        <v>0.22421524663680001</v>
      </c>
    </row>
    <row r="24" spans="1:16" ht="24.75" customHeight="1" x14ac:dyDescent="0.25">
      <c r="A24" s="438">
        <v>14</v>
      </c>
      <c r="B24" s="428" t="s">
        <v>71</v>
      </c>
      <c r="C24" s="682" t="s">
        <v>404</v>
      </c>
      <c r="D24" s="423">
        <v>3</v>
      </c>
      <c r="E24" s="424">
        <v>8.198766522905851E-2</v>
      </c>
      <c r="F24" s="425">
        <v>0.27624309392270002</v>
      </c>
      <c r="G24" s="428" t="s">
        <v>74</v>
      </c>
      <c r="H24" s="682" t="s">
        <v>400</v>
      </c>
      <c r="I24" s="423">
        <v>2</v>
      </c>
      <c r="J24" s="424">
        <v>0.1050867228180056</v>
      </c>
      <c r="K24" s="425">
        <v>0.3125</v>
      </c>
      <c r="L24" s="428" t="s">
        <v>248</v>
      </c>
      <c r="M24" s="682" t="s">
        <v>555</v>
      </c>
      <c r="N24" s="423">
        <v>1</v>
      </c>
      <c r="O24" s="424">
        <v>5.6950948717379199E-2</v>
      </c>
      <c r="P24" s="424">
        <v>0.22421524663680001</v>
      </c>
    </row>
    <row r="25" spans="1:16" ht="24.75" customHeight="1" x14ac:dyDescent="0.25">
      <c r="A25" s="439">
        <v>15</v>
      </c>
      <c r="B25" s="431" t="s">
        <v>242</v>
      </c>
      <c r="C25" s="698" t="s">
        <v>557</v>
      </c>
      <c r="D25" s="440">
        <v>3</v>
      </c>
      <c r="E25" s="433">
        <v>8.198766522905851E-2</v>
      </c>
      <c r="F25" s="434">
        <v>0.27624309392270002</v>
      </c>
      <c r="G25" s="431" t="s">
        <v>116</v>
      </c>
      <c r="H25" s="698" t="s">
        <v>408</v>
      </c>
      <c r="I25" s="441">
        <v>2</v>
      </c>
      <c r="J25" s="433">
        <v>0.1050867228180056</v>
      </c>
      <c r="K25" s="434">
        <v>0.3125</v>
      </c>
      <c r="L25" s="431" t="s">
        <v>115</v>
      </c>
      <c r="M25" s="698" t="s">
        <v>410</v>
      </c>
      <c r="N25" s="441">
        <v>1</v>
      </c>
      <c r="O25" s="433">
        <v>5.6950948717379199E-2</v>
      </c>
      <c r="P25" s="433">
        <v>0.22421524663680001</v>
      </c>
    </row>
    <row r="26" spans="1:16" x14ac:dyDescent="0.25">
      <c r="A26" s="969" t="s">
        <v>930</v>
      </c>
      <c r="B26" s="969"/>
      <c r="C26" s="970"/>
      <c r="D26" s="970"/>
      <c r="E26" s="970"/>
      <c r="F26" s="970"/>
      <c r="H26" s="970"/>
      <c r="I26" s="970"/>
      <c r="J26" s="970"/>
      <c r="K26" s="970"/>
      <c r="M26" s="970"/>
      <c r="N26" s="970"/>
      <c r="O26" s="970"/>
      <c r="P26" s="970"/>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9DF80-C66B-415C-BD74-FD6995F20B0B}">
  <dimension ref="A1:P26"/>
  <sheetViews>
    <sheetView view="pageBreakPreview" zoomScaleNormal="100" zoomScaleSheetLayoutView="100" workbookViewId="0">
      <selection activeCell="H18" sqref="H18"/>
    </sheetView>
  </sheetViews>
  <sheetFormatPr defaultRowHeight="15.75" x14ac:dyDescent="0.25"/>
  <cols>
    <col min="1" max="1" width="3" style="364" customWidth="1"/>
    <col min="2" max="2" width="13.125" style="210" customWidth="1"/>
    <col min="3" max="3" width="19.875" style="213" customWidth="1"/>
    <col min="4" max="4" width="5.625" style="364" customWidth="1"/>
    <col min="5" max="5" width="6.5" style="364" customWidth="1"/>
    <col min="6" max="6" width="7.875" style="364" customWidth="1"/>
    <col min="7" max="7" width="13.125" style="210" customWidth="1"/>
    <col min="8" max="8" width="19.875" style="212" customWidth="1"/>
    <col min="9" max="9" width="6" style="364" customWidth="1"/>
    <col min="10" max="10" width="6.25" style="364" customWidth="1"/>
    <col min="11" max="11" width="7.875" style="364" customWidth="1"/>
    <col min="12" max="12" width="13.125" style="210" customWidth="1"/>
    <col min="13" max="13" width="19.875" style="212" customWidth="1"/>
    <col min="14" max="14" width="6.75" style="364" customWidth="1"/>
    <col min="15" max="15" width="6.875" style="364" customWidth="1"/>
    <col min="16" max="16" width="7.875" style="364" customWidth="1"/>
    <col min="17" max="16384" width="9" style="335"/>
  </cols>
  <sheetData>
    <row r="1" spans="1:16" x14ac:dyDescent="0.25">
      <c r="A1" s="986" t="s">
        <v>159</v>
      </c>
      <c r="B1" s="986"/>
      <c r="C1" s="986"/>
      <c r="D1" s="986"/>
      <c r="E1" s="986"/>
      <c r="F1" s="986"/>
      <c r="G1" s="986"/>
      <c r="H1" s="986"/>
      <c r="I1" s="986"/>
      <c r="J1" s="986"/>
      <c r="K1" s="986"/>
      <c r="L1" s="986"/>
      <c r="M1" s="986"/>
      <c r="N1" s="986"/>
      <c r="O1" s="986"/>
      <c r="P1" s="986"/>
    </row>
    <row r="2" spans="1:16" x14ac:dyDescent="0.25">
      <c r="A2" s="986"/>
      <c r="B2" s="986"/>
      <c r="C2" s="986"/>
      <c r="D2" s="986"/>
      <c r="E2" s="986"/>
      <c r="F2" s="986"/>
      <c r="G2" s="986"/>
      <c r="H2" s="986"/>
      <c r="I2" s="986"/>
      <c r="J2" s="986"/>
      <c r="K2" s="986"/>
      <c r="L2" s="986"/>
      <c r="M2" s="986"/>
      <c r="N2" s="986"/>
      <c r="O2" s="986"/>
      <c r="P2" s="986"/>
    </row>
    <row r="3" spans="1:16" ht="16.5" x14ac:dyDescent="0.25">
      <c r="A3" s="360" t="s">
        <v>362</v>
      </c>
      <c r="B3" s="361"/>
      <c r="C3" s="362"/>
      <c r="D3" s="363"/>
      <c r="E3" s="363"/>
      <c r="F3" s="361"/>
      <c r="G3" s="361"/>
      <c r="H3" s="363"/>
      <c r="I3" s="363"/>
      <c r="J3" s="363"/>
      <c r="K3" s="363"/>
      <c r="L3" s="361"/>
      <c r="M3" s="363"/>
      <c r="N3" s="363"/>
      <c r="O3" s="363"/>
      <c r="P3" s="362"/>
    </row>
    <row r="4" spans="1:16" x14ac:dyDescent="0.25">
      <c r="P4" s="365"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ht="14.25" customHeight="1" x14ac:dyDescent="0.25">
      <c r="A6" s="684"/>
      <c r="B6" s="211" t="s">
        <v>1</v>
      </c>
      <c r="C6" s="685"/>
      <c r="D6" s="683" t="s">
        <v>175</v>
      </c>
      <c r="E6" s="686" t="s">
        <v>45</v>
      </c>
      <c r="F6" s="683" t="s">
        <v>596</v>
      </c>
      <c r="G6" s="211" t="s">
        <v>1</v>
      </c>
      <c r="H6" s="685"/>
      <c r="I6" s="683" t="s">
        <v>175</v>
      </c>
      <c r="J6" s="686" t="s">
        <v>45</v>
      </c>
      <c r="K6" s="683" t="s">
        <v>177</v>
      </c>
      <c r="L6" s="211" t="s">
        <v>1</v>
      </c>
      <c r="M6" s="685"/>
      <c r="N6" s="683" t="s">
        <v>175</v>
      </c>
      <c r="O6" s="687" t="s">
        <v>45</v>
      </c>
      <c r="P6" s="688" t="s">
        <v>177</v>
      </c>
    </row>
    <row r="7" spans="1:16" ht="14.25" customHeight="1" x14ac:dyDescent="0.25">
      <c r="A7" s="684"/>
      <c r="B7" s="689" t="s">
        <v>329</v>
      </c>
      <c r="C7" s="690" t="s">
        <v>169</v>
      </c>
      <c r="D7" s="691"/>
      <c r="E7" s="692" t="s">
        <v>328</v>
      </c>
      <c r="F7" s="691" t="s">
        <v>258</v>
      </c>
      <c r="G7" s="689" t="s">
        <v>329</v>
      </c>
      <c r="H7" s="690" t="s">
        <v>169</v>
      </c>
      <c r="I7" s="691"/>
      <c r="J7" s="692" t="s">
        <v>328</v>
      </c>
      <c r="K7" s="691" t="s">
        <v>687</v>
      </c>
      <c r="L7" s="689" t="s">
        <v>692</v>
      </c>
      <c r="M7" s="690" t="s">
        <v>169</v>
      </c>
      <c r="N7" s="691"/>
      <c r="O7" s="692" t="s">
        <v>328</v>
      </c>
      <c r="P7" s="693" t="s">
        <v>588</v>
      </c>
    </row>
    <row r="8" spans="1:16" ht="14.25" customHeight="1" x14ac:dyDescent="0.25">
      <c r="A8" s="694" t="s">
        <v>180</v>
      </c>
      <c r="B8" s="695" t="s">
        <v>172</v>
      </c>
      <c r="C8" s="696"/>
      <c r="D8" s="694" t="s">
        <v>181</v>
      </c>
      <c r="E8" s="697" t="s">
        <v>45</v>
      </c>
      <c r="F8" s="694" t="s">
        <v>2</v>
      </c>
      <c r="G8" s="695" t="s">
        <v>172</v>
      </c>
      <c r="H8" s="696"/>
      <c r="I8" s="694" t="s">
        <v>181</v>
      </c>
      <c r="J8" s="697" t="s">
        <v>45</v>
      </c>
      <c r="K8" s="694" t="s">
        <v>2</v>
      </c>
      <c r="L8" s="695" t="s">
        <v>172</v>
      </c>
      <c r="M8" s="696"/>
      <c r="N8" s="694" t="s">
        <v>181</v>
      </c>
      <c r="O8" s="697" t="s">
        <v>45</v>
      </c>
      <c r="P8" s="695" t="s">
        <v>2</v>
      </c>
    </row>
    <row r="9" spans="1:16" ht="24.75" customHeight="1" x14ac:dyDescent="0.25">
      <c r="A9" s="427"/>
      <c r="B9" s="705" t="s">
        <v>64</v>
      </c>
      <c r="C9" s="682" t="s">
        <v>693</v>
      </c>
      <c r="D9" s="423">
        <v>832</v>
      </c>
      <c r="E9" s="442">
        <v>35.08790426737658</v>
      </c>
      <c r="F9" s="425">
        <v>100</v>
      </c>
      <c r="G9" s="426" t="s">
        <v>64</v>
      </c>
      <c r="H9" s="682" t="s">
        <v>395</v>
      </c>
      <c r="I9" s="423">
        <v>469</v>
      </c>
      <c r="J9" s="442">
        <v>38.136995569115378</v>
      </c>
      <c r="K9" s="425">
        <v>100</v>
      </c>
      <c r="L9" s="426" t="s">
        <v>64</v>
      </c>
      <c r="M9" s="682" t="s">
        <v>395</v>
      </c>
      <c r="N9" s="423">
        <v>363</v>
      </c>
      <c r="O9" s="442">
        <v>31.802756326492528</v>
      </c>
      <c r="P9" s="442">
        <v>100</v>
      </c>
    </row>
    <row r="10" spans="1:16" ht="24.75" customHeight="1" x14ac:dyDescent="0.25">
      <c r="A10" s="427">
        <v>1</v>
      </c>
      <c r="B10" s="428" t="s">
        <v>240</v>
      </c>
      <c r="C10" s="682" t="s">
        <v>558</v>
      </c>
      <c r="D10" s="423">
        <v>328</v>
      </c>
      <c r="E10" s="424">
        <v>13.832731490023459</v>
      </c>
      <c r="F10" s="425">
        <v>39.423076923076898</v>
      </c>
      <c r="G10" s="430" t="s">
        <v>240</v>
      </c>
      <c r="H10" s="682" t="s">
        <v>558</v>
      </c>
      <c r="I10" s="423">
        <v>170</v>
      </c>
      <c r="J10" s="424">
        <v>13.823644449359517</v>
      </c>
      <c r="K10" s="425">
        <v>36.2473347547974</v>
      </c>
      <c r="L10" s="430" t="s">
        <v>240</v>
      </c>
      <c r="M10" s="682" t="s">
        <v>558</v>
      </c>
      <c r="N10" s="423">
        <v>158</v>
      </c>
      <c r="O10" s="424">
        <v>13.8425220374265</v>
      </c>
      <c r="P10" s="424">
        <v>43.5261707988981</v>
      </c>
    </row>
    <row r="11" spans="1:16" ht="24.75" customHeight="1" x14ac:dyDescent="0.25">
      <c r="A11" s="427">
        <v>2</v>
      </c>
      <c r="B11" s="428" t="s">
        <v>233</v>
      </c>
      <c r="C11" s="682" t="s">
        <v>553</v>
      </c>
      <c r="D11" s="423">
        <v>132</v>
      </c>
      <c r="E11" s="424">
        <v>5.5668309654972452</v>
      </c>
      <c r="F11" s="425">
        <v>15.865384615384601</v>
      </c>
      <c r="G11" s="430" t="s">
        <v>233</v>
      </c>
      <c r="H11" s="682" t="s">
        <v>553</v>
      </c>
      <c r="I11" s="423">
        <v>74</v>
      </c>
      <c r="J11" s="424">
        <v>6.0173511132506139</v>
      </c>
      <c r="K11" s="425">
        <v>15.778251599147101</v>
      </c>
      <c r="L11" s="430" t="s">
        <v>233</v>
      </c>
      <c r="M11" s="682" t="s">
        <v>553</v>
      </c>
      <c r="N11" s="423">
        <v>58</v>
      </c>
      <c r="O11" s="424">
        <v>5.0814321403211196</v>
      </c>
      <c r="P11" s="424">
        <v>15.9779614325069</v>
      </c>
    </row>
    <row r="12" spans="1:16" ht="24.75" customHeight="1" x14ac:dyDescent="0.25">
      <c r="A12" s="427">
        <v>3</v>
      </c>
      <c r="B12" s="428" t="s">
        <v>70</v>
      </c>
      <c r="C12" s="682" t="s">
        <v>698</v>
      </c>
      <c r="D12" s="423">
        <v>95</v>
      </c>
      <c r="E12" s="424">
        <v>4.0064313766836239</v>
      </c>
      <c r="F12" s="425">
        <v>11.4182692307692</v>
      </c>
      <c r="G12" s="430" t="s">
        <v>70</v>
      </c>
      <c r="H12" s="682" t="s">
        <v>402</v>
      </c>
      <c r="I12" s="423">
        <v>56</v>
      </c>
      <c r="J12" s="424">
        <v>4.5536711127301945</v>
      </c>
      <c r="K12" s="425">
        <v>11.9402985074627</v>
      </c>
      <c r="L12" s="430" t="s">
        <v>70</v>
      </c>
      <c r="M12" s="682" t="s">
        <v>402</v>
      </c>
      <c r="N12" s="423">
        <v>39</v>
      </c>
      <c r="O12" s="424">
        <v>3.4168250598710981</v>
      </c>
      <c r="P12" s="424">
        <v>10.7438016528926</v>
      </c>
    </row>
    <row r="13" spans="1:16" ht="24.75" customHeight="1" x14ac:dyDescent="0.25">
      <c r="A13" s="427">
        <v>4</v>
      </c>
      <c r="B13" s="428" t="s">
        <v>65</v>
      </c>
      <c r="C13" s="682" t="s">
        <v>396</v>
      </c>
      <c r="D13" s="423">
        <v>46</v>
      </c>
      <c r="E13" s="424">
        <v>1.9399562455520705</v>
      </c>
      <c r="F13" s="425">
        <v>5.5288461538462004</v>
      </c>
      <c r="G13" s="430" t="s">
        <v>65</v>
      </c>
      <c r="H13" s="682" t="s">
        <v>396</v>
      </c>
      <c r="I13" s="423">
        <v>28</v>
      </c>
      <c r="J13" s="424">
        <v>2.2768355563650973</v>
      </c>
      <c r="K13" s="425">
        <v>5.9701492537313001</v>
      </c>
      <c r="L13" s="430" t="s">
        <v>65</v>
      </c>
      <c r="M13" s="682" t="s">
        <v>396</v>
      </c>
      <c r="N13" s="423">
        <v>18</v>
      </c>
      <c r="O13" s="424">
        <v>1.5769961814789684</v>
      </c>
      <c r="P13" s="424">
        <v>4.9586776859504003</v>
      </c>
    </row>
    <row r="14" spans="1:16" ht="24.75" customHeight="1" x14ac:dyDescent="0.25">
      <c r="A14" s="427">
        <v>5</v>
      </c>
      <c r="B14" s="428" t="s">
        <v>66</v>
      </c>
      <c r="C14" s="682" t="s">
        <v>397</v>
      </c>
      <c r="D14" s="423">
        <v>31</v>
      </c>
      <c r="E14" s="424">
        <v>1.3073618176546562</v>
      </c>
      <c r="F14" s="425">
        <v>3.7259615384615001</v>
      </c>
      <c r="G14" s="430" t="s">
        <v>66</v>
      </c>
      <c r="H14" s="682" t="s">
        <v>397</v>
      </c>
      <c r="I14" s="423">
        <v>17</v>
      </c>
      <c r="J14" s="424">
        <v>1.3823644449359518</v>
      </c>
      <c r="K14" s="425">
        <v>3.6247334754797</v>
      </c>
      <c r="L14" s="430" t="s">
        <v>66</v>
      </c>
      <c r="M14" s="682" t="s">
        <v>397</v>
      </c>
      <c r="N14" s="423">
        <v>14</v>
      </c>
      <c r="O14" s="424">
        <v>1.2265525855947532</v>
      </c>
      <c r="P14" s="424">
        <v>3.8567493112947999</v>
      </c>
    </row>
    <row r="15" spans="1:16" ht="24.75" customHeight="1" x14ac:dyDescent="0.25">
      <c r="A15" s="427">
        <v>6</v>
      </c>
      <c r="B15" s="428" t="s">
        <v>236</v>
      </c>
      <c r="C15" s="682" t="s">
        <v>565</v>
      </c>
      <c r="D15" s="423">
        <v>23</v>
      </c>
      <c r="E15" s="424">
        <v>0.96997812277603523</v>
      </c>
      <c r="F15" s="425">
        <v>2.7644230769231002</v>
      </c>
      <c r="G15" s="430" t="s">
        <v>67</v>
      </c>
      <c r="H15" s="682" t="s">
        <v>398</v>
      </c>
      <c r="I15" s="423">
        <v>12</v>
      </c>
      <c r="J15" s="424">
        <v>0.97578666701361305</v>
      </c>
      <c r="K15" s="425">
        <v>2.5586353944562998</v>
      </c>
      <c r="L15" s="430" t="s">
        <v>236</v>
      </c>
      <c r="M15" s="682" t="s">
        <v>926</v>
      </c>
      <c r="N15" s="423">
        <v>12</v>
      </c>
      <c r="O15" s="424">
        <v>1.0513307876526456</v>
      </c>
      <c r="P15" s="424">
        <v>3.3057851239669001</v>
      </c>
    </row>
    <row r="16" spans="1:16" ht="24.75" customHeight="1" x14ac:dyDescent="0.25">
      <c r="A16" s="427">
        <v>7</v>
      </c>
      <c r="B16" s="428" t="s">
        <v>239</v>
      </c>
      <c r="C16" s="682" t="s">
        <v>554</v>
      </c>
      <c r="D16" s="423">
        <v>21</v>
      </c>
      <c r="E16" s="424">
        <v>0.88563219905638002</v>
      </c>
      <c r="F16" s="425">
        <v>2.5240384615384999</v>
      </c>
      <c r="G16" s="430" t="s">
        <v>236</v>
      </c>
      <c r="H16" s="682" t="s">
        <v>565</v>
      </c>
      <c r="I16" s="423">
        <v>11</v>
      </c>
      <c r="J16" s="424">
        <v>0.89447111142914526</v>
      </c>
      <c r="K16" s="425">
        <v>2.3454157782516001</v>
      </c>
      <c r="L16" s="430" t="s">
        <v>239</v>
      </c>
      <c r="M16" s="682" t="s">
        <v>554</v>
      </c>
      <c r="N16" s="423">
        <v>12</v>
      </c>
      <c r="O16" s="424">
        <v>1.0513307876526456</v>
      </c>
      <c r="P16" s="424">
        <v>3.3057851239669001</v>
      </c>
    </row>
    <row r="17" spans="1:16" ht="24.75" customHeight="1" x14ac:dyDescent="0.25">
      <c r="A17" s="427">
        <v>8</v>
      </c>
      <c r="B17" s="428" t="s">
        <v>67</v>
      </c>
      <c r="C17" s="682" t="s">
        <v>398</v>
      </c>
      <c r="D17" s="423">
        <v>16</v>
      </c>
      <c r="E17" s="424">
        <v>0.67476738975724182</v>
      </c>
      <c r="F17" s="425">
        <v>1.9230769230769</v>
      </c>
      <c r="G17" s="430" t="s">
        <v>239</v>
      </c>
      <c r="H17" s="682" t="s">
        <v>927</v>
      </c>
      <c r="I17" s="423">
        <v>9</v>
      </c>
      <c r="J17" s="424">
        <v>0.73184000026020979</v>
      </c>
      <c r="K17" s="425">
        <v>1.9189765458421999</v>
      </c>
      <c r="L17" s="430" t="s">
        <v>67</v>
      </c>
      <c r="M17" s="682" t="s">
        <v>398</v>
      </c>
      <c r="N17" s="423">
        <v>4</v>
      </c>
      <c r="O17" s="424">
        <v>0.3504435958842152</v>
      </c>
      <c r="P17" s="424">
        <v>1.1019283746555999</v>
      </c>
    </row>
    <row r="18" spans="1:16" ht="24.75" customHeight="1" x14ac:dyDescent="0.25">
      <c r="A18" s="427">
        <v>9</v>
      </c>
      <c r="B18" s="428" t="s">
        <v>68</v>
      </c>
      <c r="C18" s="682" t="s">
        <v>399</v>
      </c>
      <c r="D18" s="423">
        <v>7</v>
      </c>
      <c r="E18" s="424">
        <v>0.2952107330187933</v>
      </c>
      <c r="F18" s="425">
        <v>0.84134615384620004</v>
      </c>
      <c r="G18" s="430" t="s">
        <v>68</v>
      </c>
      <c r="H18" s="682" t="s">
        <v>399</v>
      </c>
      <c r="I18" s="423">
        <v>6</v>
      </c>
      <c r="J18" s="424">
        <v>0.48789333350680653</v>
      </c>
      <c r="K18" s="425">
        <v>1.2793176972281</v>
      </c>
      <c r="L18" s="430" t="s">
        <v>111</v>
      </c>
      <c r="M18" s="682" t="s">
        <v>406</v>
      </c>
      <c r="N18" s="423">
        <v>3</v>
      </c>
      <c r="O18" s="424">
        <v>0.26283269691316141</v>
      </c>
      <c r="P18" s="424">
        <v>0.82644628099170003</v>
      </c>
    </row>
    <row r="19" spans="1:16" ht="24.75" customHeight="1" x14ac:dyDescent="0.25">
      <c r="A19" s="427">
        <v>10</v>
      </c>
      <c r="B19" s="428" t="s">
        <v>116</v>
      </c>
      <c r="C19" s="682" t="s">
        <v>928</v>
      </c>
      <c r="D19" s="423">
        <v>4</v>
      </c>
      <c r="E19" s="424">
        <v>0.16869184743931048</v>
      </c>
      <c r="F19" s="425">
        <v>0.48076923076919997</v>
      </c>
      <c r="G19" s="430" t="s">
        <v>241</v>
      </c>
      <c r="H19" s="682" t="s">
        <v>559</v>
      </c>
      <c r="I19" s="423">
        <v>2</v>
      </c>
      <c r="J19" s="424">
        <v>0.1626311111689355</v>
      </c>
      <c r="K19" s="425">
        <v>0.42643923240940002</v>
      </c>
      <c r="L19" s="430" t="s">
        <v>112</v>
      </c>
      <c r="M19" s="682" t="s">
        <v>407</v>
      </c>
      <c r="N19" s="423">
        <v>2</v>
      </c>
      <c r="O19" s="424">
        <v>0.1752217979421076</v>
      </c>
      <c r="P19" s="424">
        <v>0.55096418732779995</v>
      </c>
    </row>
    <row r="20" spans="1:16" ht="24.75" customHeight="1" x14ac:dyDescent="0.25">
      <c r="A20" s="427"/>
      <c r="B20" s="431"/>
      <c r="C20" s="698" t="s">
        <v>383</v>
      </c>
      <c r="D20" s="432">
        <v>129</v>
      </c>
      <c r="E20" s="433">
        <v>5.4403120799177627</v>
      </c>
      <c r="F20" s="434">
        <v>15.504807692307692</v>
      </c>
      <c r="G20" s="431"/>
      <c r="H20" s="682" t="s">
        <v>383</v>
      </c>
      <c r="I20" s="432">
        <v>84</v>
      </c>
      <c r="J20" s="433">
        <v>6.8305066690952909</v>
      </c>
      <c r="K20" s="434">
        <v>17.910447761194028</v>
      </c>
      <c r="L20" s="428"/>
      <c r="M20" s="682" t="s">
        <v>383</v>
      </c>
      <c r="N20" s="432">
        <v>43</v>
      </c>
      <c r="O20" s="433">
        <v>3.7672686557553132</v>
      </c>
      <c r="P20" s="433">
        <v>11.845730027548209</v>
      </c>
    </row>
    <row r="21" spans="1:16" ht="24.75" customHeight="1" x14ac:dyDescent="0.25">
      <c r="A21" s="435">
        <v>11</v>
      </c>
      <c r="B21" s="436" t="s">
        <v>111</v>
      </c>
      <c r="C21" s="682" t="s">
        <v>406</v>
      </c>
      <c r="D21" s="437">
        <v>4</v>
      </c>
      <c r="E21" s="424">
        <v>0.16869184743931048</v>
      </c>
      <c r="F21" s="425">
        <v>0.48076923076919997</v>
      </c>
      <c r="G21" s="436" t="s">
        <v>242</v>
      </c>
      <c r="H21" s="699" t="s">
        <v>557</v>
      </c>
      <c r="I21" s="437">
        <v>2</v>
      </c>
      <c r="J21" s="424">
        <v>0.1626311111689355</v>
      </c>
      <c r="K21" s="425">
        <v>0.42643923240940002</v>
      </c>
      <c r="L21" s="436" t="s">
        <v>116</v>
      </c>
      <c r="M21" s="699" t="s">
        <v>408</v>
      </c>
      <c r="N21" s="437">
        <v>2</v>
      </c>
      <c r="O21" s="424">
        <v>0.1752217979421076</v>
      </c>
      <c r="P21" s="424">
        <v>0.55096418732779995</v>
      </c>
    </row>
    <row r="22" spans="1:16" ht="24.75" customHeight="1" x14ac:dyDescent="0.25">
      <c r="A22" s="438">
        <v>12</v>
      </c>
      <c r="B22" s="428" t="s">
        <v>112</v>
      </c>
      <c r="C22" s="682" t="s">
        <v>407</v>
      </c>
      <c r="D22" s="423">
        <v>3</v>
      </c>
      <c r="E22" s="424">
        <v>0.1265188855794829</v>
      </c>
      <c r="F22" s="425">
        <v>0.36057692307689998</v>
      </c>
      <c r="G22" s="428" t="s">
        <v>116</v>
      </c>
      <c r="H22" s="682" t="s">
        <v>408</v>
      </c>
      <c r="I22" s="423">
        <v>2</v>
      </c>
      <c r="J22" s="424">
        <v>0.1626311111689355</v>
      </c>
      <c r="K22" s="425">
        <v>0.42643923240940002</v>
      </c>
      <c r="L22" s="428" t="s">
        <v>243</v>
      </c>
      <c r="M22" s="682" t="s">
        <v>560</v>
      </c>
      <c r="N22" s="423">
        <v>1</v>
      </c>
      <c r="O22" s="424">
        <v>8.7610898971053799E-2</v>
      </c>
      <c r="P22" s="424">
        <v>0.27548209366389997</v>
      </c>
    </row>
    <row r="23" spans="1:16" ht="24.75" customHeight="1" x14ac:dyDescent="0.25">
      <c r="A23" s="438">
        <v>13</v>
      </c>
      <c r="B23" s="428" t="s">
        <v>241</v>
      </c>
      <c r="C23" s="682" t="s">
        <v>559</v>
      </c>
      <c r="D23" s="423">
        <v>3</v>
      </c>
      <c r="E23" s="424">
        <v>0.1265188855794829</v>
      </c>
      <c r="F23" s="425">
        <v>0.36057692307689998</v>
      </c>
      <c r="G23" s="428" t="s">
        <v>243</v>
      </c>
      <c r="H23" s="682" t="s">
        <v>560</v>
      </c>
      <c r="I23" s="423">
        <v>1</v>
      </c>
      <c r="J23" s="424">
        <v>8.1315555584467805E-2</v>
      </c>
      <c r="K23" s="425">
        <v>0.21321961620470001</v>
      </c>
      <c r="L23" s="428" t="s">
        <v>115</v>
      </c>
      <c r="M23" s="682" t="s">
        <v>410</v>
      </c>
      <c r="N23" s="423">
        <v>1</v>
      </c>
      <c r="O23" s="424">
        <v>8.7610898971053799E-2</v>
      </c>
      <c r="P23" s="424">
        <v>0.27548209366389997</v>
      </c>
    </row>
    <row r="24" spans="1:16" ht="24.75" customHeight="1" x14ac:dyDescent="0.25">
      <c r="A24" s="438">
        <v>14</v>
      </c>
      <c r="B24" s="428" t="s">
        <v>242</v>
      </c>
      <c r="C24" s="682" t="s">
        <v>557</v>
      </c>
      <c r="D24" s="423">
        <v>3</v>
      </c>
      <c r="E24" s="424">
        <v>0.1265188855794829</v>
      </c>
      <c r="F24" s="425">
        <v>0.36057692307689998</v>
      </c>
      <c r="G24" s="428" t="s">
        <v>112</v>
      </c>
      <c r="H24" s="682" t="s">
        <v>407</v>
      </c>
      <c r="I24" s="423">
        <v>1</v>
      </c>
      <c r="J24" s="424">
        <v>8.1315555584467805E-2</v>
      </c>
      <c r="K24" s="425">
        <v>0.21321961620470001</v>
      </c>
      <c r="L24" s="428" t="s">
        <v>245</v>
      </c>
      <c r="M24" s="682" t="s">
        <v>562</v>
      </c>
      <c r="N24" s="423">
        <v>1</v>
      </c>
      <c r="O24" s="424">
        <v>8.7610898971053799E-2</v>
      </c>
      <c r="P24" s="424">
        <v>0.27548209366389997</v>
      </c>
    </row>
    <row r="25" spans="1:16" ht="24.75" customHeight="1" x14ac:dyDescent="0.25">
      <c r="A25" s="439">
        <v>15</v>
      </c>
      <c r="B25" s="431" t="s">
        <v>243</v>
      </c>
      <c r="C25" s="698" t="s">
        <v>560</v>
      </c>
      <c r="D25" s="440">
        <v>2</v>
      </c>
      <c r="E25" s="433">
        <v>8.43459237196552E-2</v>
      </c>
      <c r="F25" s="434">
        <v>0.24038461538459999</v>
      </c>
      <c r="G25" s="431" t="s">
        <v>246</v>
      </c>
      <c r="H25" s="698" t="s">
        <v>561</v>
      </c>
      <c r="I25" s="441">
        <v>1</v>
      </c>
      <c r="J25" s="433">
        <v>8.1315555584467805E-2</v>
      </c>
      <c r="K25" s="434">
        <v>0.21321961620470001</v>
      </c>
      <c r="L25" s="431" t="s">
        <v>246</v>
      </c>
      <c r="M25" s="698" t="s">
        <v>561</v>
      </c>
      <c r="N25" s="441">
        <v>1</v>
      </c>
      <c r="O25" s="433">
        <v>8.7610898971053799E-2</v>
      </c>
      <c r="P25" s="433">
        <v>0.27548209366389997</v>
      </c>
    </row>
    <row r="26" spans="1:16" x14ac:dyDescent="0.25">
      <c r="A26" s="969" t="s">
        <v>929</v>
      </c>
      <c r="B26" s="969"/>
      <c r="C26" s="970"/>
      <c r="D26" s="970"/>
      <c r="E26" s="970"/>
      <c r="F26" s="970"/>
      <c r="H26" s="970"/>
      <c r="I26" s="970"/>
      <c r="J26" s="970"/>
      <c r="K26" s="970"/>
      <c r="M26" s="970"/>
      <c r="N26" s="970"/>
      <c r="O26" s="970"/>
      <c r="P26" s="970"/>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F121C-2371-4135-977D-908E147FC5B6}">
  <dimension ref="A1:P26"/>
  <sheetViews>
    <sheetView view="pageBreakPreview" zoomScaleNormal="85"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4" width="5.625" style="23" bestFit="1" customWidth="1"/>
    <col min="5" max="5" width="7.5" style="23" bestFit="1" customWidth="1"/>
    <col min="6" max="6" width="7.875" style="23" customWidth="1"/>
    <col min="7" max="7" width="13.125" style="1" customWidth="1"/>
    <col min="8" max="8" width="19.875" style="23" customWidth="1"/>
    <col min="9" max="9" width="5.625" style="23" bestFit="1" customWidth="1"/>
    <col min="10" max="10" width="7.5" style="23" bestFit="1" customWidth="1"/>
    <col min="11" max="11" width="7.875" style="23" customWidth="1"/>
    <col min="12" max="12" width="13.125" style="1" customWidth="1"/>
    <col min="13" max="13" width="19.875" style="23" customWidth="1"/>
    <col min="14" max="14" width="5.625" style="23" bestFit="1" customWidth="1"/>
    <col min="15" max="15" width="7.5" style="23" bestFit="1" customWidth="1"/>
    <col min="16" max="16" width="7.875" style="23" customWidth="1"/>
    <col min="17" max="16384" width="9" style="23"/>
  </cols>
  <sheetData>
    <row r="1" spans="1:16" ht="25.5" customHeight="1" x14ac:dyDescent="0.25">
      <c r="A1" s="973" t="s">
        <v>158</v>
      </c>
      <c r="B1" s="973"/>
      <c r="C1" s="973"/>
      <c r="D1" s="973"/>
      <c r="E1" s="973"/>
      <c r="F1" s="973"/>
      <c r="G1" s="973"/>
      <c r="H1" s="973"/>
      <c r="I1" s="973"/>
      <c r="J1" s="973"/>
      <c r="K1" s="973"/>
      <c r="L1" s="973"/>
      <c r="M1" s="973"/>
      <c r="N1" s="973"/>
      <c r="O1" s="973"/>
      <c r="P1" s="973"/>
    </row>
    <row r="2" spans="1:16" ht="10.5" customHeight="1" x14ac:dyDescent="0.25">
      <c r="A2" s="973"/>
      <c r="B2" s="973"/>
      <c r="C2" s="973"/>
      <c r="D2" s="973"/>
      <c r="E2" s="973"/>
      <c r="F2" s="973"/>
      <c r="G2" s="973"/>
      <c r="H2" s="973"/>
      <c r="I2" s="973"/>
      <c r="J2" s="973"/>
      <c r="K2" s="973"/>
      <c r="L2" s="973"/>
      <c r="M2" s="973"/>
      <c r="N2" s="973"/>
      <c r="O2" s="973"/>
      <c r="P2" s="973"/>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t="s">
        <v>79</v>
      </c>
      <c r="F6" s="367" t="s">
        <v>596</v>
      </c>
      <c r="G6" s="704" t="s">
        <v>1</v>
      </c>
      <c r="H6" s="52"/>
      <c r="I6" s="367" t="s">
        <v>175</v>
      </c>
      <c r="J6" s="908" t="s">
        <v>79</v>
      </c>
      <c r="K6" s="367" t="s">
        <v>596</v>
      </c>
      <c r="L6" s="704" t="s">
        <v>1</v>
      </c>
      <c r="M6" s="52"/>
      <c r="N6" s="367" t="s">
        <v>175</v>
      </c>
      <c r="O6" s="681" t="s">
        <v>79</v>
      </c>
      <c r="P6" s="384" t="s">
        <v>596</v>
      </c>
    </row>
    <row r="7" spans="1:16" s="2" customFormat="1" ht="14.25" x14ac:dyDescent="0.25">
      <c r="A7" s="53"/>
      <c r="B7" s="386" t="s">
        <v>329</v>
      </c>
      <c r="C7" s="373" t="s">
        <v>169</v>
      </c>
      <c r="D7" s="395"/>
      <c r="E7" s="394" t="s">
        <v>328</v>
      </c>
      <c r="F7" s="395" t="s">
        <v>258</v>
      </c>
      <c r="G7" s="386" t="s">
        <v>692</v>
      </c>
      <c r="H7" s="373" t="s">
        <v>169</v>
      </c>
      <c r="I7" s="395"/>
      <c r="J7" s="394" t="s">
        <v>328</v>
      </c>
      <c r="K7" s="395" t="s">
        <v>588</v>
      </c>
      <c r="L7" s="386" t="s">
        <v>692</v>
      </c>
      <c r="M7" s="373" t="s">
        <v>169</v>
      </c>
      <c r="N7" s="395"/>
      <c r="O7" s="394" t="s">
        <v>328</v>
      </c>
      <c r="P7" s="396" t="s">
        <v>258</v>
      </c>
    </row>
    <row r="8" spans="1:16" s="2" customFormat="1" ht="14.25" x14ac:dyDescent="0.25">
      <c r="A8" s="392" t="s">
        <v>180</v>
      </c>
      <c r="B8" s="391" t="s">
        <v>172</v>
      </c>
      <c r="C8" s="380"/>
      <c r="D8" s="392" t="s">
        <v>181</v>
      </c>
      <c r="E8" s="909" t="s">
        <v>79</v>
      </c>
      <c r="F8" s="392" t="s">
        <v>2</v>
      </c>
      <c r="G8" s="391" t="s">
        <v>172</v>
      </c>
      <c r="H8" s="380"/>
      <c r="I8" s="392" t="s">
        <v>181</v>
      </c>
      <c r="J8" s="909" t="s">
        <v>79</v>
      </c>
      <c r="K8" s="392" t="s">
        <v>2</v>
      </c>
      <c r="L8" s="391" t="s">
        <v>172</v>
      </c>
      <c r="M8" s="380"/>
      <c r="N8" s="392" t="s">
        <v>181</v>
      </c>
      <c r="O8" s="909" t="s">
        <v>79</v>
      </c>
      <c r="P8" s="391" t="s">
        <v>2</v>
      </c>
    </row>
    <row r="9" spans="1:16" s="301" customFormat="1" ht="28.9" customHeight="1" x14ac:dyDescent="0.25">
      <c r="A9" s="8"/>
      <c r="B9" s="3" t="s">
        <v>64</v>
      </c>
      <c r="C9" s="682" t="s">
        <v>395</v>
      </c>
      <c r="D9" s="410">
        <v>148</v>
      </c>
      <c r="E9" s="411">
        <v>14.756931894266582</v>
      </c>
      <c r="F9" s="412">
        <v>100</v>
      </c>
      <c r="G9" s="3" t="s">
        <v>64</v>
      </c>
      <c r="H9" s="682" t="s">
        <v>395</v>
      </c>
      <c r="I9" s="410">
        <v>82</v>
      </c>
      <c r="J9" s="411">
        <v>15.785304459059754</v>
      </c>
      <c r="K9" s="412">
        <v>100</v>
      </c>
      <c r="L9" s="3" t="s">
        <v>64</v>
      </c>
      <c r="M9" s="682" t="s">
        <v>395</v>
      </c>
      <c r="N9" s="410">
        <v>66</v>
      </c>
      <c r="O9" s="411">
        <v>13.651933610233158</v>
      </c>
      <c r="P9" s="411">
        <v>100</v>
      </c>
    </row>
    <row r="10" spans="1:16" s="414" customFormat="1" ht="28.9" customHeight="1" x14ac:dyDescent="0.25">
      <c r="A10" s="8">
        <v>1</v>
      </c>
      <c r="B10" s="443" t="s">
        <v>70</v>
      </c>
      <c r="C10" s="557" t="s">
        <v>402</v>
      </c>
      <c r="D10" s="410">
        <v>35</v>
      </c>
      <c r="E10" s="411">
        <v>3.4898149749954754</v>
      </c>
      <c r="F10" s="412">
        <v>23.648648648648599</v>
      </c>
      <c r="G10" s="416" t="s">
        <v>70</v>
      </c>
      <c r="H10" s="557" t="s">
        <v>402</v>
      </c>
      <c r="I10" s="410">
        <v>22</v>
      </c>
      <c r="J10" s="411">
        <v>4.2350816841379828</v>
      </c>
      <c r="K10" s="412">
        <v>26.829268292682901</v>
      </c>
      <c r="L10" s="416" t="s">
        <v>70</v>
      </c>
      <c r="M10" s="557" t="s">
        <v>402</v>
      </c>
      <c r="N10" s="410">
        <v>13</v>
      </c>
      <c r="O10" s="411">
        <v>2.6890172262580463</v>
      </c>
      <c r="P10" s="411">
        <v>19.696969696969699</v>
      </c>
    </row>
    <row r="11" spans="1:16" s="414" customFormat="1" ht="28.9" customHeight="1" x14ac:dyDescent="0.25">
      <c r="A11" s="8">
        <v>2</v>
      </c>
      <c r="B11" s="443" t="s">
        <v>65</v>
      </c>
      <c r="C11" s="557" t="s">
        <v>602</v>
      </c>
      <c r="D11" s="410">
        <v>23</v>
      </c>
      <c r="E11" s="411">
        <v>2.2933069835684554</v>
      </c>
      <c r="F11" s="412">
        <v>15.540540540540499</v>
      </c>
      <c r="G11" s="416" t="s">
        <v>65</v>
      </c>
      <c r="H11" s="557" t="s">
        <v>602</v>
      </c>
      <c r="I11" s="410">
        <v>14</v>
      </c>
      <c r="J11" s="411">
        <v>2.6950519808150797</v>
      </c>
      <c r="K11" s="412">
        <v>17.0731707317073</v>
      </c>
      <c r="L11" s="416" t="s">
        <v>233</v>
      </c>
      <c r="M11" s="557" t="s">
        <v>924</v>
      </c>
      <c r="N11" s="410">
        <v>11</v>
      </c>
      <c r="O11" s="411">
        <v>2.275322268372193</v>
      </c>
      <c r="P11" s="411">
        <v>16.6666666666667</v>
      </c>
    </row>
    <row r="12" spans="1:16" s="414" customFormat="1" ht="28.9" customHeight="1" x14ac:dyDescent="0.25">
      <c r="A12" s="8">
        <v>3</v>
      </c>
      <c r="B12" s="443" t="s">
        <v>233</v>
      </c>
      <c r="C12" s="557" t="s">
        <v>689</v>
      </c>
      <c r="D12" s="410">
        <v>18</v>
      </c>
      <c r="E12" s="411">
        <v>1.7947619871405305</v>
      </c>
      <c r="F12" s="412">
        <v>12.1621621621622</v>
      </c>
      <c r="G12" s="416" t="s">
        <v>233</v>
      </c>
      <c r="H12" s="557" t="s">
        <v>924</v>
      </c>
      <c r="I12" s="410">
        <v>7</v>
      </c>
      <c r="J12" s="411">
        <v>1.3475259904075398</v>
      </c>
      <c r="K12" s="412">
        <v>8.5365853658536999</v>
      </c>
      <c r="L12" s="416" t="s">
        <v>65</v>
      </c>
      <c r="M12" s="557" t="s">
        <v>396</v>
      </c>
      <c r="N12" s="410">
        <v>9</v>
      </c>
      <c r="O12" s="411">
        <v>1.8616273104863401</v>
      </c>
      <c r="P12" s="411">
        <v>13.636363636363599</v>
      </c>
    </row>
    <row r="13" spans="1:16" s="414" customFormat="1" ht="28.9" customHeight="1" x14ac:dyDescent="0.25">
      <c r="A13" s="415">
        <v>4</v>
      </c>
      <c r="B13" s="443" t="s">
        <v>66</v>
      </c>
      <c r="C13" s="557" t="s">
        <v>690</v>
      </c>
      <c r="D13" s="410">
        <v>13</v>
      </c>
      <c r="E13" s="411">
        <v>1.2962169907126051</v>
      </c>
      <c r="F13" s="412">
        <v>8.7837837837838002</v>
      </c>
      <c r="G13" s="416" t="s">
        <v>66</v>
      </c>
      <c r="H13" s="557" t="s">
        <v>397</v>
      </c>
      <c r="I13" s="410">
        <v>5</v>
      </c>
      <c r="J13" s="411">
        <v>0.96251856457681439</v>
      </c>
      <c r="K13" s="412">
        <v>6.0975609756097997</v>
      </c>
      <c r="L13" s="416" t="s">
        <v>66</v>
      </c>
      <c r="M13" s="557" t="s">
        <v>604</v>
      </c>
      <c r="N13" s="410">
        <v>8</v>
      </c>
      <c r="O13" s="411">
        <v>1.6547798315434132</v>
      </c>
      <c r="P13" s="411">
        <v>12.1212121212121</v>
      </c>
    </row>
    <row r="14" spans="1:16" s="414" customFormat="1" ht="28.9" customHeight="1" x14ac:dyDescent="0.25">
      <c r="A14" s="415">
        <v>5</v>
      </c>
      <c r="B14" s="443" t="s">
        <v>239</v>
      </c>
      <c r="C14" s="557" t="s">
        <v>554</v>
      </c>
      <c r="D14" s="410">
        <v>6</v>
      </c>
      <c r="E14" s="411">
        <v>0.59825399571351012</v>
      </c>
      <c r="F14" s="412">
        <v>4.0540540540540997</v>
      </c>
      <c r="G14" s="416" t="s">
        <v>67</v>
      </c>
      <c r="H14" s="557" t="s">
        <v>398</v>
      </c>
      <c r="I14" s="410">
        <v>3</v>
      </c>
      <c r="J14" s="411">
        <v>0.57751113874608861</v>
      </c>
      <c r="K14" s="412">
        <v>3.6585365853659</v>
      </c>
      <c r="L14" s="416" t="s">
        <v>239</v>
      </c>
      <c r="M14" s="557" t="s">
        <v>554</v>
      </c>
      <c r="N14" s="410">
        <v>4</v>
      </c>
      <c r="O14" s="411">
        <v>0.82738991577170662</v>
      </c>
      <c r="P14" s="411">
        <v>6.0606060606060996</v>
      </c>
    </row>
    <row r="15" spans="1:16" s="414" customFormat="1" ht="28.9" customHeight="1" x14ac:dyDescent="0.25">
      <c r="A15" s="415">
        <v>6</v>
      </c>
      <c r="B15" s="443" t="s">
        <v>67</v>
      </c>
      <c r="C15" s="557" t="s">
        <v>398</v>
      </c>
      <c r="D15" s="410">
        <v>4</v>
      </c>
      <c r="E15" s="411">
        <v>0.39883599714234008</v>
      </c>
      <c r="F15" s="412">
        <v>2.7027027027027</v>
      </c>
      <c r="G15" s="416" t="s">
        <v>68</v>
      </c>
      <c r="H15" s="557" t="s">
        <v>399</v>
      </c>
      <c r="I15" s="410">
        <v>2</v>
      </c>
      <c r="J15" s="411">
        <v>0.38500742583072572</v>
      </c>
      <c r="K15" s="412">
        <v>2.4390243902439002</v>
      </c>
      <c r="L15" s="416" t="s">
        <v>243</v>
      </c>
      <c r="M15" s="557" t="s">
        <v>560</v>
      </c>
      <c r="N15" s="410">
        <v>1</v>
      </c>
      <c r="O15" s="411">
        <v>0.20684747894292663</v>
      </c>
      <c r="P15" s="411">
        <v>1.5151515151515</v>
      </c>
    </row>
    <row r="16" spans="1:16" s="414" customFormat="1" ht="28.9" customHeight="1" x14ac:dyDescent="0.25">
      <c r="A16" s="415">
        <v>7</v>
      </c>
      <c r="B16" s="443" t="s">
        <v>240</v>
      </c>
      <c r="C16" s="557" t="s">
        <v>558</v>
      </c>
      <c r="D16" s="410">
        <v>3</v>
      </c>
      <c r="E16" s="411">
        <v>0.29912699785675512</v>
      </c>
      <c r="F16" s="412">
        <v>2.0270270270270001</v>
      </c>
      <c r="G16" s="416" t="s">
        <v>241</v>
      </c>
      <c r="H16" s="557" t="s">
        <v>559</v>
      </c>
      <c r="I16" s="410">
        <v>2</v>
      </c>
      <c r="J16" s="411">
        <v>0.38500742583072572</v>
      </c>
      <c r="K16" s="412">
        <v>2.4390243902439002</v>
      </c>
      <c r="L16" s="416" t="s">
        <v>115</v>
      </c>
      <c r="M16" s="557" t="s">
        <v>410</v>
      </c>
      <c r="N16" s="410">
        <v>1</v>
      </c>
      <c r="O16" s="411">
        <v>0.20684747894292663</v>
      </c>
      <c r="P16" s="411">
        <v>1.5151515151515</v>
      </c>
    </row>
    <row r="17" spans="1:16" s="414" customFormat="1" ht="28.9" customHeight="1" x14ac:dyDescent="0.25">
      <c r="A17" s="415">
        <v>8</v>
      </c>
      <c r="B17" s="443" t="s">
        <v>246</v>
      </c>
      <c r="C17" s="557" t="s">
        <v>561</v>
      </c>
      <c r="D17" s="410">
        <v>2</v>
      </c>
      <c r="E17" s="411">
        <v>0.19941799857116999</v>
      </c>
      <c r="F17" s="412">
        <v>1.3513513513513999</v>
      </c>
      <c r="G17" s="416" t="s">
        <v>240</v>
      </c>
      <c r="H17" s="557" t="s">
        <v>558</v>
      </c>
      <c r="I17" s="410">
        <v>2</v>
      </c>
      <c r="J17" s="411">
        <v>0.38500742583072572</v>
      </c>
      <c r="K17" s="412">
        <v>2.4390243902439002</v>
      </c>
      <c r="L17" s="416" t="s">
        <v>245</v>
      </c>
      <c r="M17" s="557" t="s">
        <v>562</v>
      </c>
      <c r="N17" s="410">
        <v>1</v>
      </c>
      <c r="O17" s="411">
        <v>0.20684747894292663</v>
      </c>
      <c r="P17" s="411">
        <v>1.5151515151515</v>
      </c>
    </row>
    <row r="18" spans="1:16" s="414" customFormat="1" ht="28.9" customHeight="1" x14ac:dyDescent="0.25">
      <c r="A18" s="415">
        <v>9</v>
      </c>
      <c r="B18" s="443" t="s">
        <v>68</v>
      </c>
      <c r="C18" s="557" t="s">
        <v>399</v>
      </c>
      <c r="D18" s="410">
        <v>2</v>
      </c>
      <c r="E18" s="411">
        <v>0.19941799857116999</v>
      </c>
      <c r="F18" s="412">
        <v>1.3513513513513999</v>
      </c>
      <c r="G18" s="416" t="s">
        <v>239</v>
      </c>
      <c r="H18" s="557" t="s">
        <v>554</v>
      </c>
      <c r="I18" s="410">
        <v>2</v>
      </c>
      <c r="J18" s="411">
        <v>0.38500742583072572</v>
      </c>
      <c r="K18" s="412">
        <v>2.4390243902439002</v>
      </c>
      <c r="L18" s="416" t="s">
        <v>246</v>
      </c>
      <c r="M18" s="557" t="s">
        <v>561</v>
      </c>
      <c r="N18" s="410">
        <v>1</v>
      </c>
      <c r="O18" s="411">
        <v>0.20684747894292663</v>
      </c>
      <c r="P18" s="411">
        <v>1.5151515151515</v>
      </c>
    </row>
    <row r="19" spans="1:16" s="414" customFormat="1" ht="28.9" customHeight="1" x14ac:dyDescent="0.25">
      <c r="A19" s="415">
        <v>10</v>
      </c>
      <c r="B19" s="443" t="s">
        <v>241</v>
      </c>
      <c r="C19" s="557" t="s">
        <v>559</v>
      </c>
      <c r="D19" s="410">
        <v>2</v>
      </c>
      <c r="E19" s="411">
        <v>0.19941799857116999</v>
      </c>
      <c r="F19" s="412">
        <v>1.3513513513513999</v>
      </c>
      <c r="G19" s="416" t="s">
        <v>246</v>
      </c>
      <c r="H19" s="557" t="s">
        <v>561</v>
      </c>
      <c r="I19" s="410">
        <v>1</v>
      </c>
      <c r="J19" s="411">
        <v>0.19250371291536292</v>
      </c>
      <c r="K19" s="412">
        <v>1.219512195122</v>
      </c>
      <c r="L19" s="416" t="s">
        <v>67</v>
      </c>
      <c r="M19" s="557" t="s">
        <v>398</v>
      </c>
      <c r="N19" s="410">
        <v>1</v>
      </c>
      <c r="O19" s="411">
        <v>0.20684747894292663</v>
      </c>
      <c r="P19" s="411">
        <v>1.5151515151515</v>
      </c>
    </row>
    <row r="20" spans="1:16" s="414" customFormat="1" ht="28.9" customHeight="1" x14ac:dyDescent="0.25">
      <c r="A20" s="8"/>
      <c r="B20" s="113"/>
      <c r="C20" s="559" t="s">
        <v>383</v>
      </c>
      <c r="D20" s="417">
        <v>40</v>
      </c>
      <c r="E20" s="418">
        <v>3.9883599714234008</v>
      </c>
      <c r="F20" s="444">
        <v>27.027027027027028</v>
      </c>
      <c r="G20" s="113"/>
      <c r="H20" s="559" t="s">
        <v>383</v>
      </c>
      <c r="I20" s="417">
        <v>22</v>
      </c>
      <c r="J20" s="418">
        <v>4.2350816841379828</v>
      </c>
      <c r="K20" s="444">
        <v>26.829268292682926</v>
      </c>
      <c r="L20" s="416"/>
      <c r="M20" s="557" t="s">
        <v>383</v>
      </c>
      <c r="N20" s="417">
        <v>16</v>
      </c>
      <c r="O20" s="418">
        <v>3.3095596630868265</v>
      </c>
      <c r="P20" s="418">
        <v>24.242424242424242</v>
      </c>
    </row>
    <row r="21" spans="1:16" s="414" customFormat="1" ht="28.9" customHeight="1" x14ac:dyDescent="0.25">
      <c r="A21" s="13">
        <v>11</v>
      </c>
      <c r="B21" s="445" t="s">
        <v>243</v>
      </c>
      <c r="C21" s="557" t="s">
        <v>560</v>
      </c>
      <c r="D21" s="419">
        <v>1</v>
      </c>
      <c r="E21" s="411">
        <v>9.9708999285584993E-2</v>
      </c>
      <c r="F21" s="412">
        <v>0.67567567567569997</v>
      </c>
      <c r="G21" s="445" t="s">
        <v>116</v>
      </c>
      <c r="H21" s="557" t="s">
        <v>408</v>
      </c>
      <c r="I21" s="419">
        <v>1</v>
      </c>
      <c r="J21" s="411">
        <v>0.19250371291536292</v>
      </c>
      <c r="K21" s="412">
        <v>1.219512195122</v>
      </c>
      <c r="L21" s="180" t="s">
        <v>254</v>
      </c>
      <c r="M21" s="558" t="s">
        <v>411</v>
      </c>
      <c r="N21" s="419">
        <v>1</v>
      </c>
      <c r="O21" s="411">
        <v>0.20684747894292663</v>
      </c>
      <c r="P21" s="411">
        <v>1.5151515151515</v>
      </c>
    </row>
    <row r="22" spans="1:16" s="414" customFormat="1" ht="28.9" customHeight="1" x14ac:dyDescent="0.25">
      <c r="A22" s="8">
        <v>12</v>
      </c>
      <c r="B22" s="443" t="s">
        <v>115</v>
      </c>
      <c r="C22" s="557" t="s">
        <v>410</v>
      </c>
      <c r="D22" s="410">
        <v>1</v>
      </c>
      <c r="E22" s="411">
        <v>9.9708999285584993E-2</v>
      </c>
      <c r="F22" s="412">
        <v>0.67567567567569997</v>
      </c>
      <c r="G22" s="443"/>
      <c r="H22" s="557"/>
      <c r="I22" s="410"/>
      <c r="J22" s="411"/>
      <c r="K22" s="412"/>
      <c r="L22" s="179" t="s">
        <v>252</v>
      </c>
      <c r="M22" s="557" t="s">
        <v>563</v>
      </c>
      <c r="N22" s="410">
        <v>1</v>
      </c>
      <c r="O22" s="411">
        <v>0.20684747894292663</v>
      </c>
      <c r="P22" s="411">
        <v>1.5151515151515</v>
      </c>
    </row>
    <row r="23" spans="1:16" s="414" customFormat="1" ht="28.9" customHeight="1" x14ac:dyDescent="0.25">
      <c r="A23" s="8">
        <v>13</v>
      </c>
      <c r="B23" s="443" t="s">
        <v>245</v>
      </c>
      <c r="C23" s="557" t="s">
        <v>562</v>
      </c>
      <c r="D23" s="410">
        <v>1</v>
      </c>
      <c r="E23" s="411">
        <v>9.9708999285584993E-2</v>
      </c>
      <c r="F23" s="412">
        <v>0.67567567567569997</v>
      </c>
      <c r="G23" s="443"/>
      <c r="H23" s="557"/>
      <c r="I23" s="410"/>
      <c r="J23" s="411"/>
      <c r="K23" s="412"/>
      <c r="L23" s="173"/>
      <c r="M23" s="557"/>
      <c r="N23" s="410"/>
      <c r="O23" s="411"/>
      <c r="P23" s="411"/>
    </row>
    <row r="24" spans="1:16" s="414" customFormat="1" ht="28.9" customHeight="1" x14ac:dyDescent="0.25">
      <c r="A24" s="8">
        <v>14</v>
      </c>
      <c r="B24" s="443" t="s">
        <v>254</v>
      </c>
      <c r="C24" s="557" t="s">
        <v>411</v>
      </c>
      <c r="D24" s="410">
        <v>1</v>
      </c>
      <c r="E24" s="411">
        <v>9.9708999285584993E-2</v>
      </c>
      <c r="F24" s="412">
        <v>0.67567567567569997</v>
      </c>
      <c r="G24" s="443"/>
      <c r="H24" s="557"/>
      <c r="I24" s="410"/>
      <c r="J24" s="411"/>
      <c r="K24" s="412"/>
      <c r="L24" s="173"/>
      <c r="M24" s="557"/>
      <c r="N24" s="410"/>
      <c r="O24" s="411"/>
      <c r="P24" s="411"/>
    </row>
    <row r="25" spans="1:16" s="414" customFormat="1" ht="28.9" customHeight="1" x14ac:dyDescent="0.25">
      <c r="A25" s="17">
        <v>15</v>
      </c>
      <c r="B25" s="113" t="s">
        <v>182</v>
      </c>
      <c r="C25" s="559" t="s">
        <v>564</v>
      </c>
      <c r="D25" s="420">
        <v>1</v>
      </c>
      <c r="E25" s="418">
        <v>9.9708999285584993E-2</v>
      </c>
      <c r="F25" s="444">
        <v>0.67567567567569997</v>
      </c>
      <c r="G25" s="113"/>
      <c r="H25" s="559"/>
      <c r="I25" s="421"/>
      <c r="J25" s="418"/>
      <c r="K25" s="444"/>
      <c r="L25" s="18"/>
      <c r="M25" s="559"/>
      <c r="N25" s="421"/>
      <c r="O25" s="418"/>
      <c r="P25" s="418"/>
    </row>
    <row r="26" spans="1:16" s="560" customFormat="1" ht="15.75" customHeight="1" x14ac:dyDescent="0.25">
      <c r="A26" s="2" t="s">
        <v>925</v>
      </c>
      <c r="B26" s="2"/>
      <c r="G26" s="1"/>
      <c r="L26"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93254-79CE-4334-8945-3BA240E6E16E}">
  <dimension ref="A1:P27"/>
  <sheetViews>
    <sheetView view="pageBreakPreview" zoomScaleNormal="85" zoomScaleSheetLayoutView="100" workbookViewId="0">
      <selection activeCell="H18" sqref="H18"/>
    </sheetView>
  </sheetViews>
  <sheetFormatPr defaultRowHeight="15.75" x14ac:dyDescent="0.25"/>
  <cols>
    <col min="1" max="1" width="3" style="23" customWidth="1"/>
    <col min="2" max="2" width="13.125" style="1" customWidth="1"/>
    <col min="3" max="3" width="20.75" style="24" customWidth="1"/>
    <col min="4" max="4" width="5" style="23" bestFit="1" customWidth="1"/>
    <col min="5" max="5" width="6.75" style="23" bestFit="1" customWidth="1"/>
    <col min="6" max="6" width="7.875" style="23" customWidth="1"/>
    <col min="7" max="7" width="13.125" style="1" customWidth="1"/>
    <col min="8" max="8" width="19.875" style="23" customWidth="1"/>
    <col min="9" max="9" width="5" style="23" bestFit="1" customWidth="1"/>
    <col min="10" max="10" width="6.75" style="23" bestFit="1" customWidth="1"/>
    <col min="11" max="11" width="7.875" style="23" customWidth="1"/>
    <col min="12" max="12" width="13.125" style="1" customWidth="1"/>
    <col min="13" max="13" width="21.625" style="23" customWidth="1"/>
    <col min="14" max="14" width="5" style="23" bestFit="1" customWidth="1"/>
    <col min="15" max="15" width="6.75" style="23" bestFit="1" customWidth="1"/>
    <col min="16" max="16" width="7.875" style="23" customWidth="1"/>
    <col min="17" max="16384" width="9" style="23"/>
  </cols>
  <sheetData>
    <row r="1" spans="1:16" ht="25.5" customHeight="1" x14ac:dyDescent="0.25">
      <c r="A1" s="973" t="s">
        <v>157</v>
      </c>
      <c r="B1" s="973"/>
      <c r="C1" s="973"/>
      <c r="D1" s="973"/>
      <c r="E1" s="973"/>
      <c r="F1" s="973"/>
      <c r="G1" s="973"/>
      <c r="H1" s="973"/>
      <c r="I1" s="973"/>
      <c r="J1" s="973"/>
      <c r="K1" s="973"/>
      <c r="L1" s="973"/>
      <c r="M1" s="973"/>
      <c r="N1" s="973"/>
      <c r="O1" s="973"/>
      <c r="P1" s="973"/>
    </row>
    <row r="2" spans="1:16" ht="10.5" customHeight="1" x14ac:dyDescent="0.25">
      <c r="A2" s="973"/>
      <c r="B2" s="973"/>
      <c r="C2" s="973"/>
      <c r="D2" s="973"/>
      <c r="E2" s="973"/>
      <c r="F2" s="973"/>
      <c r="G2" s="973"/>
      <c r="H2" s="973"/>
      <c r="I2" s="973"/>
      <c r="J2" s="973"/>
      <c r="K2" s="973"/>
      <c r="L2" s="973"/>
      <c r="M2" s="973"/>
      <c r="N2" s="973"/>
      <c r="O2" s="973"/>
      <c r="P2" s="973"/>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t="s">
        <v>79</v>
      </c>
      <c r="F6" s="367" t="s">
        <v>177</v>
      </c>
      <c r="G6" s="704" t="s">
        <v>1</v>
      </c>
      <c r="H6" s="52"/>
      <c r="I6" s="367" t="s">
        <v>175</v>
      </c>
      <c r="J6" s="908" t="s">
        <v>79</v>
      </c>
      <c r="K6" s="367" t="s">
        <v>596</v>
      </c>
      <c r="L6" s="704" t="s">
        <v>1</v>
      </c>
      <c r="M6" s="52"/>
      <c r="N6" s="367" t="s">
        <v>175</v>
      </c>
      <c r="O6" s="681" t="s">
        <v>79</v>
      </c>
      <c r="P6" s="384" t="s">
        <v>596</v>
      </c>
    </row>
    <row r="7" spans="1:16" s="2" customFormat="1" ht="14.25" x14ac:dyDescent="0.25">
      <c r="A7" s="53"/>
      <c r="B7" s="386" t="s">
        <v>329</v>
      </c>
      <c r="C7" s="373" t="s">
        <v>169</v>
      </c>
      <c r="D7" s="395"/>
      <c r="E7" s="394" t="s">
        <v>328</v>
      </c>
      <c r="F7" s="395" t="s">
        <v>687</v>
      </c>
      <c r="G7" s="386" t="s">
        <v>329</v>
      </c>
      <c r="H7" s="373" t="s">
        <v>169</v>
      </c>
      <c r="I7" s="395"/>
      <c r="J7" s="394" t="s">
        <v>328</v>
      </c>
      <c r="K7" s="395" t="s">
        <v>588</v>
      </c>
      <c r="L7" s="386" t="s">
        <v>329</v>
      </c>
      <c r="M7" s="373" t="s">
        <v>169</v>
      </c>
      <c r="N7" s="395"/>
      <c r="O7" s="394" t="s">
        <v>328</v>
      </c>
      <c r="P7" s="396" t="s">
        <v>687</v>
      </c>
    </row>
    <row r="8" spans="1:16" s="2" customFormat="1" ht="14.25" x14ac:dyDescent="0.25">
      <c r="A8" s="392" t="s">
        <v>180</v>
      </c>
      <c r="B8" s="391" t="s">
        <v>172</v>
      </c>
      <c r="C8" s="380"/>
      <c r="D8" s="392" t="s">
        <v>181</v>
      </c>
      <c r="E8" s="909" t="s">
        <v>79</v>
      </c>
      <c r="F8" s="392" t="s">
        <v>2</v>
      </c>
      <c r="G8" s="391" t="s">
        <v>172</v>
      </c>
      <c r="H8" s="380"/>
      <c r="I8" s="392" t="s">
        <v>181</v>
      </c>
      <c r="J8" s="909" t="s">
        <v>79</v>
      </c>
      <c r="K8" s="392" t="s">
        <v>2</v>
      </c>
      <c r="L8" s="391" t="s">
        <v>172</v>
      </c>
      <c r="M8" s="380"/>
      <c r="N8" s="392" t="s">
        <v>181</v>
      </c>
      <c r="O8" s="909" t="s">
        <v>79</v>
      </c>
      <c r="P8" s="391" t="s">
        <v>2</v>
      </c>
    </row>
    <row r="9" spans="1:16" s="301" customFormat="1" ht="28.9" customHeight="1" x14ac:dyDescent="0.25">
      <c r="A9" s="8"/>
      <c r="B9" s="3" t="s">
        <v>64</v>
      </c>
      <c r="C9" s="682" t="s">
        <v>589</v>
      </c>
      <c r="D9" s="410">
        <v>98</v>
      </c>
      <c r="E9" s="411">
        <v>8.1293394496934912</v>
      </c>
      <c r="F9" s="412">
        <v>100</v>
      </c>
      <c r="G9" s="3" t="s">
        <v>64</v>
      </c>
      <c r="H9" s="682" t="s">
        <v>395</v>
      </c>
      <c r="I9" s="410">
        <v>54</v>
      </c>
      <c r="J9" s="411">
        <v>8.6283482784847347</v>
      </c>
      <c r="K9" s="412">
        <v>100</v>
      </c>
      <c r="L9" s="3" t="s">
        <v>64</v>
      </c>
      <c r="M9" s="682" t="s">
        <v>395</v>
      </c>
      <c r="N9" s="410">
        <v>44</v>
      </c>
      <c r="O9" s="411">
        <v>7.5905780225164143</v>
      </c>
      <c r="P9" s="411">
        <v>100</v>
      </c>
    </row>
    <row r="10" spans="1:16" s="414" customFormat="1" ht="28.9" customHeight="1" x14ac:dyDescent="0.25">
      <c r="A10" s="8">
        <v>1</v>
      </c>
      <c r="B10" s="416" t="s">
        <v>70</v>
      </c>
      <c r="C10" s="557" t="s">
        <v>402</v>
      </c>
      <c r="D10" s="410">
        <v>21</v>
      </c>
      <c r="E10" s="411">
        <v>1.7420013106486052</v>
      </c>
      <c r="F10" s="412">
        <v>21.428571428571399</v>
      </c>
      <c r="G10" s="416" t="s">
        <v>65</v>
      </c>
      <c r="H10" s="557" t="s">
        <v>396</v>
      </c>
      <c r="I10" s="410">
        <v>13</v>
      </c>
      <c r="J10" s="411">
        <v>2.0771949559315099</v>
      </c>
      <c r="K10" s="412">
        <v>24.074074074074101</v>
      </c>
      <c r="L10" s="416" t="s">
        <v>70</v>
      </c>
      <c r="M10" s="557" t="s">
        <v>402</v>
      </c>
      <c r="N10" s="410">
        <v>9</v>
      </c>
      <c r="O10" s="411">
        <v>1.5526182318783577</v>
      </c>
      <c r="P10" s="411">
        <v>20.454545454545499</v>
      </c>
    </row>
    <row r="11" spans="1:16" s="414" customFormat="1" ht="28.9" customHeight="1" x14ac:dyDescent="0.25">
      <c r="A11" s="8">
        <v>2</v>
      </c>
      <c r="B11" s="416" t="s">
        <v>65</v>
      </c>
      <c r="C11" s="557" t="s">
        <v>396</v>
      </c>
      <c r="D11" s="410">
        <v>20</v>
      </c>
      <c r="E11" s="411">
        <v>1.6590488672843857</v>
      </c>
      <c r="F11" s="412">
        <v>20.408163265306101</v>
      </c>
      <c r="G11" s="416" t="s">
        <v>70</v>
      </c>
      <c r="H11" s="557" t="s">
        <v>402</v>
      </c>
      <c r="I11" s="410">
        <v>12</v>
      </c>
      <c r="J11" s="411">
        <v>1.9174107285521631</v>
      </c>
      <c r="K11" s="412">
        <v>22.2222222222222</v>
      </c>
      <c r="L11" s="416" t="s">
        <v>65</v>
      </c>
      <c r="M11" s="557" t="s">
        <v>922</v>
      </c>
      <c r="N11" s="410">
        <v>7</v>
      </c>
      <c r="O11" s="411">
        <v>1.2075919581276113</v>
      </c>
      <c r="P11" s="411">
        <v>15.909090909090899</v>
      </c>
    </row>
    <row r="12" spans="1:16" s="414" customFormat="1" ht="28.9" customHeight="1" x14ac:dyDescent="0.25">
      <c r="A12" s="8">
        <v>3</v>
      </c>
      <c r="B12" s="416" t="s">
        <v>233</v>
      </c>
      <c r="C12" s="557" t="s">
        <v>553</v>
      </c>
      <c r="D12" s="410">
        <v>9</v>
      </c>
      <c r="E12" s="411">
        <v>0.74657199027797372</v>
      </c>
      <c r="F12" s="412">
        <v>9.1836734693878004</v>
      </c>
      <c r="G12" s="416" t="s">
        <v>233</v>
      </c>
      <c r="H12" s="557" t="s">
        <v>553</v>
      </c>
      <c r="I12" s="410">
        <v>4</v>
      </c>
      <c r="J12" s="411">
        <v>0.63913690951738777</v>
      </c>
      <c r="K12" s="412">
        <v>7.4074074074074003</v>
      </c>
      <c r="L12" s="416" t="s">
        <v>233</v>
      </c>
      <c r="M12" s="557" t="s">
        <v>553</v>
      </c>
      <c r="N12" s="410">
        <v>5</v>
      </c>
      <c r="O12" s="411">
        <v>0.86256568437686532</v>
      </c>
      <c r="P12" s="411">
        <v>11.363636363636401</v>
      </c>
    </row>
    <row r="13" spans="1:16" s="414" customFormat="1" ht="28.9" customHeight="1" x14ac:dyDescent="0.25">
      <c r="A13" s="8">
        <v>4</v>
      </c>
      <c r="B13" s="416" t="s">
        <v>66</v>
      </c>
      <c r="C13" s="557" t="s">
        <v>397</v>
      </c>
      <c r="D13" s="410">
        <v>7</v>
      </c>
      <c r="E13" s="411">
        <v>0.58066710354953499</v>
      </c>
      <c r="F13" s="412">
        <v>7.1428571428570997</v>
      </c>
      <c r="G13" s="416" t="s">
        <v>239</v>
      </c>
      <c r="H13" s="557" t="s">
        <v>554</v>
      </c>
      <c r="I13" s="410">
        <v>4</v>
      </c>
      <c r="J13" s="411">
        <v>0.63913690951738777</v>
      </c>
      <c r="K13" s="412">
        <v>7.4074074074074003</v>
      </c>
      <c r="L13" s="416" t="s">
        <v>66</v>
      </c>
      <c r="M13" s="557" t="s">
        <v>397</v>
      </c>
      <c r="N13" s="410">
        <v>4</v>
      </c>
      <c r="O13" s="411">
        <v>0.69005254750149225</v>
      </c>
      <c r="P13" s="411">
        <v>9.0909090909091006</v>
      </c>
    </row>
    <row r="14" spans="1:16" s="414" customFormat="1" ht="28.9" customHeight="1" x14ac:dyDescent="0.25">
      <c r="A14" s="8">
        <v>5</v>
      </c>
      <c r="B14" s="416" t="s">
        <v>239</v>
      </c>
      <c r="C14" s="557" t="s">
        <v>554</v>
      </c>
      <c r="D14" s="410">
        <v>7</v>
      </c>
      <c r="E14" s="411">
        <v>0.58066710354953499</v>
      </c>
      <c r="F14" s="412">
        <v>7.1428571428570997</v>
      </c>
      <c r="G14" s="416" t="s">
        <v>66</v>
      </c>
      <c r="H14" s="557" t="s">
        <v>397</v>
      </c>
      <c r="I14" s="410">
        <v>3</v>
      </c>
      <c r="J14" s="411">
        <v>0.47935268213804078</v>
      </c>
      <c r="K14" s="412">
        <v>5.5555555555555998</v>
      </c>
      <c r="L14" s="416" t="s">
        <v>111</v>
      </c>
      <c r="M14" s="557" t="s">
        <v>406</v>
      </c>
      <c r="N14" s="410">
        <v>3</v>
      </c>
      <c r="O14" s="411">
        <v>0.51753941062611919</v>
      </c>
      <c r="P14" s="411">
        <v>6.8181818181817997</v>
      </c>
    </row>
    <row r="15" spans="1:16" s="414" customFormat="1" ht="28.9" customHeight="1" x14ac:dyDescent="0.25">
      <c r="A15" s="415">
        <v>6</v>
      </c>
      <c r="B15" s="443" t="s">
        <v>111</v>
      </c>
      <c r="C15" s="557" t="s">
        <v>406</v>
      </c>
      <c r="D15" s="410">
        <v>4</v>
      </c>
      <c r="E15" s="411">
        <v>0.33180977345687723</v>
      </c>
      <c r="F15" s="412">
        <v>4.0816326530611997</v>
      </c>
      <c r="G15" s="416" t="s">
        <v>68</v>
      </c>
      <c r="H15" s="557" t="s">
        <v>399</v>
      </c>
      <c r="I15" s="410">
        <v>1</v>
      </c>
      <c r="J15" s="411">
        <v>0.15978422737934689</v>
      </c>
      <c r="K15" s="412">
        <v>1.8518518518519</v>
      </c>
      <c r="L15" s="416" t="s">
        <v>239</v>
      </c>
      <c r="M15" s="557" t="s">
        <v>554</v>
      </c>
      <c r="N15" s="410">
        <v>3</v>
      </c>
      <c r="O15" s="411">
        <v>0.51753941062611919</v>
      </c>
      <c r="P15" s="411">
        <v>6.8181818181817997</v>
      </c>
    </row>
    <row r="16" spans="1:16" s="414" customFormat="1" ht="28.9" customHeight="1" x14ac:dyDescent="0.25">
      <c r="A16" s="415">
        <v>7</v>
      </c>
      <c r="B16" s="443" t="s">
        <v>68</v>
      </c>
      <c r="C16" s="557" t="s">
        <v>399</v>
      </c>
      <c r="D16" s="410">
        <v>2</v>
      </c>
      <c r="E16" s="411">
        <v>0.16590488672843862</v>
      </c>
      <c r="F16" s="412">
        <v>2.0408163265305999</v>
      </c>
      <c r="G16" s="416" t="s">
        <v>242</v>
      </c>
      <c r="H16" s="557" t="s">
        <v>557</v>
      </c>
      <c r="I16" s="410">
        <v>1</v>
      </c>
      <c r="J16" s="411">
        <v>0.15978422737934689</v>
      </c>
      <c r="K16" s="412">
        <v>1.8518518518519</v>
      </c>
      <c r="L16" s="416" t="s">
        <v>240</v>
      </c>
      <c r="M16" s="557" t="s">
        <v>558</v>
      </c>
      <c r="N16" s="410">
        <v>2</v>
      </c>
      <c r="O16" s="411">
        <v>0.34502627375074613</v>
      </c>
      <c r="P16" s="411">
        <v>4.5454545454544997</v>
      </c>
    </row>
    <row r="17" spans="1:16" s="414" customFormat="1" ht="28.9" customHeight="1" x14ac:dyDescent="0.25">
      <c r="A17" s="415">
        <v>8</v>
      </c>
      <c r="B17" s="443" t="s">
        <v>242</v>
      </c>
      <c r="C17" s="557" t="s">
        <v>557</v>
      </c>
      <c r="D17" s="410">
        <v>2</v>
      </c>
      <c r="E17" s="411">
        <v>0.16590488672843862</v>
      </c>
      <c r="F17" s="412">
        <v>2.0408163265305999</v>
      </c>
      <c r="G17" s="416" t="s">
        <v>116</v>
      </c>
      <c r="H17" s="557" t="s">
        <v>408</v>
      </c>
      <c r="I17" s="410">
        <v>1</v>
      </c>
      <c r="J17" s="411">
        <v>0.15978422737934689</v>
      </c>
      <c r="K17" s="412">
        <v>1.8518518518519</v>
      </c>
      <c r="L17" s="416" t="s">
        <v>68</v>
      </c>
      <c r="M17" s="557" t="s">
        <v>399</v>
      </c>
      <c r="N17" s="410">
        <v>1</v>
      </c>
      <c r="O17" s="411">
        <v>0.17251313687537298</v>
      </c>
      <c r="P17" s="411">
        <v>2.2727272727273</v>
      </c>
    </row>
    <row r="18" spans="1:16" s="414" customFormat="1" ht="28.9" customHeight="1" x14ac:dyDescent="0.25">
      <c r="A18" s="415">
        <v>9</v>
      </c>
      <c r="B18" s="443" t="s">
        <v>116</v>
      </c>
      <c r="C18" s="557" t="s">
        <v>408</v>
      </c>
      <c r="D18" s="410">
        <v>2</v>
      </c>
      <c r="E18" s="411">
        <v>0.16590488672843862</v>
      </c>
      <c r="F18" s="412">
        <v>2.0408163265305999</v>
      </c>
      <c r="G18" s="416" t="s">
        <v>111</v>
      </c>
      <c r="H18" s="557" t="s">
        <v>406</v>
      </c>
      <c r="I18" s="410">
        <v>1</v>
      </c>
      <c r="J18" s="411">
        <v>0.15978422737934689</v>
      </c>
      <c r="K18" s="412">
        <v>1.8518518518519</v>
      </c>
      <c r="L18" s="416" t="s">
        <v>241</v>
      </c>
      <c r="M18" s="557" t="s">
        <v>559</v>
      </c>
      <c r="N18" s="410">
        <v>1</v>
      </c>
      <c r="O18" s="411">
        <v>0.17251313687537298</v>
      </c>
      <c r="P18" s="411">
        <v>2.2727272727273</v>
      </c>
    </row>
    <row r="19" spans="1:16" s="414" customFormat="1" ht="28.9" customHeight="1" x14ac:dyDescent="0.25">
      <c r="A19" s="8">
        <v>10</v>
      </c>
      <c r="B19" s="416" t="s">
        <v>240</v>
      </c>
      <c r="C19" s="557" t="s">
        <v>558</v>
      </c>
      <c r="D19" s="410">
        <v>2</v>
      </c>
      <c r="E19" s="411">
        <v>0.16590488672843862</v>
      </c>
      <c r="F19" s="412">
        <v>2.0408163265305999</v>
      </c>
      <c r="G19" s="416"/>
      <c r="H19" s="557"/>
      <c r="I19" s="410"/>
      <c r="J19" s="411"/>
      <c r="K19" s="412"/>
      <c r="L19" s="416" t="s">
        <v>67</v>
      </c>
      <c r="M19" s="557" t="s">
        <v>398</v>
      </c>
      <c r="N19" s="410">
        <v>1</v>
      </c>
      <c r="O19" s="411">
        <v>0.17251313687537298</v>
      </c>
      <c r="P19" s="411">
        <v>2.2727272727273</v>
      </c>
    </row>
    <row r="20" spans="1:16" s="414" customFormat="1" ht="28.9" customHeight="1" x14ac:dyDescent="0.25">
      <c r="A20" s="8"/>
      <c r="B20" s="113"/>
      <c r="C20" s="559" t="s">
        <v>383</v>
      </c>
      <c r="D20" s="446">
        <v>22</v>
      </c>
      <c r="E20" s="418">
        <v>1.8249537540128244</v>
      </c>
      <c r="F20" s="444">
        <v>22.448979591836736</v>
      </c>
      <c r="G20" s="447"/>
      <c r="H20" s="559" t="s">
        <v>383</v>
      </c>
      <c r="I20" s="446">
        <v>14</v>
      </c>
      <c r="J20" s="418">
        <v>2.236979183310857</v>
      </c>
      <c r="K20" s="444">
        <v>25.925925925925927</v>
      </c>
      <c r="L20" s="447"/>
      <c r="M20" s="557" t="s">
        <v>383</v>
      </c>
      <c r="N20" s="417">
        <v>8</v>
      </c>
      <c r="O20" s="418">
        <v>1.3801050950029845</v>
      </c>
      <c r="P20" s="418">
        <v>18.181818181818183</v>
      </c>
    </row>
    <row r="21" spans="1:16" s="414" customFormat="1" ht="28.9" customHeight="1" x14ac:dyDescent="0.25">
      <c r="A21" s="13">
        <v>11</v>
      </c>
      <c r="B21" s="416" t="s">
        <v>241</v>
      </c>
      <c r="C21" s="557" t="s">
        <v>559</v>
      </c>
      <c r="D21" s="417">
        <v>1</v>
      </c>
      <c r="E21" s="411">
        <v>8.2952443364219308E-2</v>
      </c>
      <c r="F21" s="412">
        <v>1.0204081632652999</v>
      </c>
      <c r="G21" s="416"/>
      <c r="H21" s="557"/>
      <c r="I21" s="417"/>
      <c r="J21" s="411"/>
      <c r="K21" s="412"/>
      <c r="L21" s="179" t="s">
        <v>242</v>
      </c>
      <c r="M21" s="558" t="s">
        <v>557</v>
      </c>
      <c r="N21" s="419">
        <v>1</v>
      </c>
      <c r="O21" s="411">
        <v>0.17251313687537298</v>
      </c>
      <c r="P21" s="411">
        <v>2.2727272727273</v>
      </c>
    </row>
    <row r="22" spans="1:16" s="414" customFormat="1" ht="28.9" customHeight="1" x14ac:dyDescent="0.25">
      <c r="A22" s="8">
        <v>12</v>
      </c>
      <c r="B22" s="416" t="s">
        <v>67</v>
      </c>
      <c r="C22" s="557" t="s">
        <v>398</v>
      </c>
      <c r="D22" s="410">
        <v>1</v>
      </c>
      <c r="E22" s="411">
        <v>8.2952443364219308E-2</v>
      </c>
      <c r="F22" s="412">
        <v>1.0204081632652999</v>
      </c>
      <c r="G22" s="416"/>
      <c r="H22" s="557"/>
      <c r="I22" s="410"/>
      <c r="J22" s="411"/>
      <c r="K22" s="412"/>
      <c r="L22" s="179" t="s">
        <v>116</v>
      </c>
      <c r="M22" s="557" t="s">
        <v>408</v>
      </c>
      <c r="N22" s="410">
        <v>1</v>
      </c>
      <c r="O22" s="411">
        <v>0.17251313687537298</v>
      </c>
      <c r="P22" s="411">
        <v>2.2727272727273</v>
      </c>
    </row>
    <row r="23" spans="1:16" s="414" customFormat="1" ht="28.9" customHeight="1" x14ac:dyDescent="0.25">
      <c r="A23" s="8">
        <v>13</v>
      </c>
      <c r="B23" s="416"/>
      <c r="C23" s="557"/>
      <c r="D23" s="410"/>
      <c r="E23" s="411"/>
      <c r="F23" s="412"/>
      <c r="G23" s="9"/>
      <c r="H23" s="557"/>
      <c r="I23" s="410"/>
      <c r="J23" s="411"/>
      <c r="K23" s="412"/>
      <c r="L23" s="173"/>
      <c r="M23" s="557"/>
      <c r="N23" s="410"/>
      <c r="O23" s="411"/>
      <c r="P23" s="411"/>
    </row>
    <row r="24" spans="1:16" s="414" customFormat="1" ht="28.9" customHeight="1" x14ac:dyDescent="0.25">
      <c r="A24" s="8">
        <v>14</v>
      </c>
      <c r="B24" s="416"/>
      <c r="C24" s="557"/>
      <c r="D24" s="410"/>
      <c r="E24" s="411"/>
      <c r="F24" s="412"/>
      <c r="G24" s="155"/>
      <c r="H24" s="557"/>
      <c r="I24" s="410"/>
      <c r="J24" s="411"/>
      <c r="K24" s="412"/>
      <c r="L24" s="173"/>
      <c r="M24" s="557"/>
      <c r="N24" s="410"/>
      <c r="O24" s="411"/>
      <c r="P24" s="411"/>
    </row>
    <row r="25" spans="1:16" s="414" customFormat="1" ht="28.9" customHeight="1" x14ac:dyDescent="0.25">
      <c r="A25" s="17">
        <v>15</v>
      </c>
      <c r="B25" s="113"/>
      <c r="C25" s="559"/>
      <c r="D25" s="420"/>
      <c r="E25" s="418"/>
      <c r="F25" s="444"/>
      <c r="G25" s="18"/>
      <c r="H25" s="559"/>
      <c r="I25" s="421"/>
      <c r="J25" s="418"/>
      <c r="K25" s="444"/>
      <c r="L25" s="18"/>
      <c r="M25" s="559"/>
      <c r="N25" s="421"/>
      <c r="O25" s="418"/>
      <c r="P25" s="418"/>
    </row>
    <row r="26" spans="1:16" s="560" customFormat="1" ht="15.75" customHeight="1" x14ac:dyDescent="0.25">
      <c r="A26" s="2" t="s">
        <v>923</v>
      </c>
      <c r="B26" s="2"/>
      <c r="G26" s="1"/>
      <c r="L26" s="1"/>
    </row>
    <row r="27" spans="1:16" s="301" customFormat="1" x14ac:dyDescent="0.25">
      <c r="A27" s="23"/>
      <c r="B27" s="1"/>
      <c r="C27" s="23"/>
      <c r="D27" s="23"/>
      <c r="E27" s="23"/>
      <c r="F27" s="23"/>
      <c r="G27" s="1"/>
      <c r="H27" s="23"/>
      <c r="I27" s="23"/>
      <c r="J27" s="23"/>
      <c r="K27" s="23"/>
      <c r="L27" s="1"/>
      <c r="M27" s="23"/>
      <c r="N27" s="23"/>
      <c r="O27" s="23"/>
      <c r="P27" s="2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4738D-BDC9-4476-B6BC-CCE7CF57B0D2}">
  <dimension ref="A1:P26"/>
  <sheetViews>
    <sheetView view="pageBreakPreview" zoomScaleNormal="100" zoomScaleSheetLayoutView="100" workbookViewId="0">
      <selection activeCell="H18" sqref="H18"/>
    </sheetView>
  </sheetViews>
  <sheetFormatPr defaultRowHeight="15.75" x14ac:dyDescent="0.25"/>
  <cols>
    <col min="1" max="1" width="3" style="23" customWidth="1"/>
    <col min="2" max="2" width="13.125" style="1" customWidth="1"/>
    <col min="3" max="3" width="19.875" style="24" customWidth="1"/>
    <col min="4" max="4" width="5" style="23" bestFit="1" customWidth="1"/>
    <col min="5" max="5" width="6.75" style="23" bestFit="1" customWidth="1"/>
    <col min="6" max="6" width="7.875" style="23" customWidth="1"/>
    <col min="7" max="7" width="13.125" style="1" customWidth="1"/>
    <col min="8" max="8" width="19.875" style="23" customWidth="1"/>
    <col min="9" max="9" width="5" style="23" bestFit="1" customWidth="1"/>
    <col min="10" max="10" width="6.75" style="23" bestFit="1" customWidth="1"/>
    <col min="11" max="11" width="7.875" style="23" customWidth="1"/>
    <col min="12" max="12" width="13.125" style="1" customWidth="1"/>
    <col min="13" max="13" width="19.875" style="23" customWidth="1"/>
    <col min="14" max="14" width="5" style="23" bestFit="1" customWidth="1"/>
    <col min="15" max="15" width="6.75" style="23" bestFit="1" customWidth="1"/>
    <col min="16" max="16" width="7.875" style="23" customWidth="1"/>
    <col min="17" max="16384" width="9" style="23"/>
  </cols>
  <sheetData>
    <row r="1" spans="1:16" ht="25.5" customHeight="1" x14ac:dyDescent="0.25">
      <c r="A1" s="973" t="s">
        <v>552</v>
      </c>
      <c r="B1" s="973"/>
      <c r="C1" s="973"/>
      <c r="D1" s="973"/>
      <c r="E1" s="973"/>
      <c r="F1" s="973"/>
      <c r="G1" s="973"/>
      <c r="H1" s="973"/>
      <c r="I1" s="973"/>
      <c r="J1" s="973"/>
      <c r="K1" s="973"/>
      <c r="L1" s="973"/>
      <c r="M1" s="973"/>
      <c r="N1" s="973"/>
      <c r="O1" s="973"/>
      <c r="P1" s="973"/>
    </row>
    <row r="2" spans="1:16" ht="10.5" customHeight="1" x14ac:dyDescent="0.25">
      <c r="A2" s="973"/>
      <c r="B2" s="973"/>
      <c r="C2" s="973"/>
      <c r="D2" s="973"/>
      <c r="E2" s="973"/>
      <c r="F2" s="973"/>
      <c r="G2" s="973"/>
      <c r="H2" s="973"/>
      <c r="I2" s="973"/>
      <c r="J2" s="973"/>
      <c r="K2" s="973"/>
      <c r="L2" s="973"/>
      <c r="M2" s="973"/>
      <c r="N2" s="973"/>
      <c r="O2" s="973"/>
      <c r="P2" s="973"/>
    </row>
    <row r="3" spans="1:16" ht="16.5" x14ac:dyDescent="0.25">
      <c r="A3" s="305" t="s">
        <v>362</v>
      </c>
      <c r="B3" s="303"/>
      <c r="C3" s="306"/>
      <c r="D3" s="304"/>
      <c r="E3" s="304"/>
      <c r="F3" s="304"/>
      <c r="G3" s="303"/>
      <c r="H3" s="304"/>
      <c r="I3" s="304"/>
      <c r="J3" s="304"/>
      <c r="K3" s="304"/>
      <c r="L3" s="303"/>
      <c r="M3" s="304"/>
      <c r="N3" s="304"/>
      <c r="O3" s="304"/>
      <c r="P3" s="306"/>
    </row>
    <row r="4" spans="1:16" x14ac:dyDescent="0.25">
      <c r="P4" s="307" t="s">
        <v>139</v>
      </c>
    </row>
    <row r="5" spans="1:16" s="2" customFormat="1" ht="14.25" x14ac:dyDescent="0.25">
      <c r="A5" s="367" t="s">
        <v>174</v>
      </c>
      <c r="B5" s="914"/>
      <c r="C5" s="918" t="s">
        <v>918</v>
      </c>
      <c r="D5" s="914"/>
      <c r="E5" s="964"/>
      <c r="F5" s="965"/>
      <c r="G5" s="914"/>
      <c r="H5" s="918" t="s">
        <v>919</v>
      </c>
      <c r="I5" s="914"/>
      <c r="J5" s="966"/>
      <c r="K5" s="967"/>
      <c r="L5" s="968"/>
      <c r="M5" s="918" t="s">
        <v>920</v>
      </c>
      <c r="N5" s="914"/>
      <c r="O5" s="966"/>
      <c r="P5" s="704"/>
    </row>
    <row r="6" spans="1:16" s="2" customFormat="1" ht="14.25" x14ac:dyDescent="0.25">
      <c r="A6" s="53"/>
      <c r="B6" s="704" t="s">
        <v>1</v>
      </c>
      <c r="C6" s="52"/>
      <c r="D6" s="367" t="s">
        <v>175</v>
      </c>
      <c r="E6" s="908" t="s">
        <v>79</v>
      </c>
      <c r="F6" s="367" t="s">
        <v>177</v>
      </c>
      <c r="G6" s="704" t="s">
        <v>1</v>
      </c>
      <c r="H6" s="52"/>
      <c r="I6" s="367" t="s">
        <v>175</v>
      </c>
      <c r="J6" s="908" t="s">
        <v>79</v>
      </c>
      <c r="K6" s="367" t="s">
        <v>177</v>
      </c>
      <c r="L6" s="704" t="s">
        <v>1</v>
      </c>
      <c r="M6" s="52"/>
      <c r="N6" s="367" t="s">
        <v>175</v>
      </c>
      <c r="O6" s="681" t="s">
        <v>79</v>
      </c>
      <c r="P6" s="384" t="s">
        <v>177</v>
      </c>
    </row>
    <row r="7" spans="1:16" s="2" customFormat="1" ht="14.25" x14ac:dyDescent="0.25">
      <c r="A7" s="53"/>
      <c r="B7" s="386" t="s">
        <v>329</v>
      </c>
      <c r="C7" s="373" t="s">
        <v>169</v>
      </c>
      <c r="D7" s="395"/>
      <c r="E7" s="394" t="s">
        <v>328</v>
      </c>
      <c r="F7" s="395" t="s">
        <v>687</v>
      </c>
      <c r="G7" s="386" t="s">
        <v>329</v>
      </c>
      <c r="H7" s="373" t="s">
        <v>169</v>
      </c>
      <c r="I7" s="395"/>
      <c r="J7" s="394" t="s">
        <v>328</v>
      </c>
      <c r="K7" s="395" t="s">
        <v>258</v>
      </c>
      <c r="L7" s="386" t="s">
        <v>329</v>
      </c>
      <c r="M7" s="373" t="s">
        <v>169</v>
      </c>
      <c r="N7" s="395"/>
      <c r="O7" s="394" t="s">
        <v>328</v>
      </c>
      <c r="P7" s="396" t="s">
        <v>687</v>
      </c>
    </row>
    <row r="8" spans="1:16" s="2" customFormat="1" ht="14.25" x14ac:dyDescent="0.25">
      <c r="A8" s="392" t="s">
        <v>180</v>
      </c>
      <c r="B8" s="391" t="s">
        <v>172</v>
      </c>
      <c r="C8" s="380"/>
      <c r="D8" s="392" t="s">
        <v>181</v>
      </c>
      <c r="E8" s="909" t="s">
        <v>79</v>
      </c>
      <c r="F8" s="392" t="s">
        <v>2</v>
      </c>
      <c r="G8" s="391" t="s">
        <v>172</v>
      </c>
      <c r="H8" s="380"/>
      <c r="I8" s="392" t="s">
        <v>181</v>
      </c>
      <c r="J8" s="909" t="s">
        <v>79</v>
      </c>
      <c r="K8" s="392" t="s">
        <v>2</v>
      </c>
      <c r="L8" s="391" t="s">
        <v>172</v>
      </c>
      <c r="M8" s="380"/>
      <c r="N8" s="392" t="s">
        <v>181</v>
      </c>
      <c r="O8" s="909" t="s">
        <v>79</v>
      </c>
      <c r="P8" s="391" t="s">
        <v>2</v>
      </c>
    </row>
    <row r="9" spans="1:16" s="301" customFormat="1" ht="28.9" customHeight="1" x14ac:dyDescent="0.25">
      <c r="A9" s="8"/>
      <c r="B9" s="3" t="s">
        <v>64</v>
      </c>
      <c r="C9" s="682" t="s">
        <v>395</v>
      </c>
      <c r="D9" s="410">
        <v>254</v>
      </c>
      <c r="E9" s="411">
        <v>19.722035764436587</v>
      </c>
      <c r="F9" s="412">
        <v>100</v>
      </c>
      <c r="G9" s="3" t="s">
        <v>64</v>
      </c>
      <c r="H9" s="682" t="s">
        <v>395</v>
      </c>
      <c r="I9" s="410">
        <v>171</v>
      </c>
      <c r="J9" s="411">
        <v>25.393035180491022</v>
      </c>
      <c r="K9" s="412">
        <v>100</v>
      </c>
      <c r="L9" s="3" t="s">
        <v>64</v>
      </c>
      <c r="M9" s="682" t="s">
        <v>395</v>
      </c>
      <c r="N9" s="410">
        <v>83</v>
      </c>
      <c r="O9" s="411">
        <v>13.507212933075015</v>
      </c>
      <c r="P9" s="411">
        <v>100</v>
      </c>
    </row>
    <row r="10" spans="1:16" s="414" customFormat="1" ht="28.9" customHeight="1" x14ac:dyDescent="0.25">
      <c r="A10" s="8">
        <v>1</v>
      </c>
      <c r="B10" s="416" t="s">
        <v>70</v>
      </c>
      <c r="C10" s="557" t="s">
        <v>402</v>
      </c>
      <c r="D10" s="410">
        <v>89</v>
      </c>
      <c r="E10" s="411">
        <v>6.910477098562426</v>
      </c>
      <c r="F10" s="412">
        <v>35.039370078740198</v>
      </c>
      <c r="G10" s="416" t="s">
        <v>70</v>
      </c>
      <c r="H10" s="557" t="s">
        <v>402</v>
      </c>
      <c r="I10" s="410">
        <v>68</v>
      </c>
      <c r="J10" s="411">
        <v>10.097815159493505</v>
      </c>
      <c r="K10" s="412">
        <v>39.766081871345001</v>
      </c>
      <c r="L10" s="416" t="s">
        <v>111</v>
      </c>
      <c r="M10" s="557" t="s">
        <v>700</v>
      </c>
      <c r="N10" s="410">
        <v>27</v>
      </c>
      <c r="O10" s="411">
        <v>4.3939126408798241</v>
      </c>
      <c r="P10" s="411">
        <v>32.530120481927703</v>
      </c>
    </row>
    <row r="11" spans="1:16" s="414" customFormat="1" ht="28.9" customHeight="1" x14ac:dyDescent="0.25">
      <c r="A11" s="8">
        <v>2</v>
      </c>
      <c r="B11" s="416" t="s">
        <v>111</v>
      </c>
      <c r="C11" s="557" t="s">
        <v>406</v>
      </c>
      <c r="D11" s="410">
        <v>48</v>
      </c>
      <c r="E11" s="411">
        <v>3.7269988846179376</v>
      </c>
      <c r="F11" s="412">
        <v>18.8976377952756</v>
      </c>
      <c r="G11" s="416" t="s">
        <v>65</v>
      </c>
      <c r="H11" s="557" t="s">
        <v>396</v>
      </c>
      <c r="I11" s="410">
        <v>25</v>
      </c>
      <c r="J11" s="411">
        <v>3.712432043931436</v>
      </c>
      <c r="K11" s="412">
        <v>14.619883040935701</v>
      </c>
      <c r="L11" s="416" t="s">
        <v>70</v>
      </c>
      <c r="M11" s="557" t="s">
        <v>402</v>
      </c>
      <c r="N11" s="410">
        <v>21</v>
      </c>
      <c r="O11" s="411">
        <v>3.4174876095731967</v>
      </c>
      <c r="P11" s="411">
        <v>25.3012048192771</v>
      </c>
    </row>
    <row r="12" spans="1:16" s="414" customFormat="1" ht="28.9" customHeight="1" x14ac:dyDescent="0.25">
      <c r="A12" s="8">
        <v>3</v>
      </c>
      <c r="B12" s="416" t="s">
        <v>65</v>
      </c>
      <c r="C12" s="557" t="s">
        <v>396</v>
      </c>
      <c r="D12" s="410">
        <v>38</v>
      </c>
      <c r="E12" s="411">
        <v>2.9505407836558675</v>
      </c>
      <c r="F12" s="412">
        <v>14.9606299212598</v>
      </c>
      <c r="G12" s="416" t="s">
        <v>111</v>
      </c>
      <c r="H12" s="557" t="s">
        <v>406</v>
      </c>
      <c r="I12" s="410">
        <v>21</v>
      </c>
      <c r="J12" s="411">
        <v>3.1184429169024059</v>
      </c>
      <c r="K12" s="412">
        <v>12.280701754386</v>
      </c>
      <c r="L12" s="416" t="s">
        <v>65</v>
      </c>
      <c r="M12" s="557" t="s">
        <v>396</v>
      </c>
      <c r="N12" s="410">
        <v>13</v>
      </c>
      <c r="O12" s="411">
        <v>2.1155875678310263</v>
      </c>
      <c r="P12" s="411">
        <v>15.662650602409601</v>
      </c>
    </row>
    <row r="13" spans="1:16" s="414" customFormat="1" ht="28.9" customHeight="1" x14ac:dyDescent="0.25">
      <c r="A13" s="8">
        <v>4</v>
      </c>
      <c r="B13" s="416" t="s">
        <v>66</v>
      </c>
      <c r="C13" s="557" t="s">
        <v>397</v>
      </c>
      <c r="D13" s="410">
        <v>13</v>
      </c>
      <c r="E13" s="411">
        <v>1.0093955312506917</v>
      </c>
      <c r="F13" s="412">
        <v>5.1181102362204998</v>
      </c>
      <c r="G13" s="416" t="s">
        <v>66</v>
      </c>
      <c r="H13" s="557" t="s">
        <v>397</v>
      </c>
      <c r="I13" s="410">
        <v>8</v>
      </c>
      <c r="J13" s="411">
        <v>1.1879782540580595</v>
      </c>
      <c r="K13" s="412">
        <v>4.6783625730993998</v>
      </c>
      <c r="L13" s="416" t="s">
        <v>66</v>
      </c>
      <c r="M13" s="557" t="s">
        <v>397</v>
      </c>
      <c r="N13" s="410">
        <v>5</v>
      </c>
      <c r="O13" s="411">
        <v>0.81368752608885631</v>
      </c>
      <c r="P13" s="411">
        <v>6.0240963855422001</v>
      </c>
    </row>
    <row r="14" spans="1:16" s="414" customFormat="1" ht="28.9" customHeight="1" x14ac:dyDescent="0.25">
      <c r="A14" s="8">
        <v>5</v>
      </c>
      <c r="B14" s="443" t="s">
        <v>233</v>
      </c>
      <c r="C14" s="557" t="s">
        <v>553</v>
      </c>
      <c r="D14" s="410">
        <v>11</v>
      </c>
      <c r="E14" s="411">
        <v>0.85410391105827754</v>
      </c>
      <c r="F14" s="412">
        <v>4.3307086614173</v>
      </c>
      <c r="G14" s="416" t="s">
        <v>233</v>
      </c>
      <c r="H14" s="557" t="s">
        <v>553</v>
      </c>
      <c r="I14" s="410">
        <v>6</v>
      </c>
      <c r="J14" s="411">
        <v>0.89098369054354465</v>
      </c>
      <c r="K14" s="412">
        <v>3.5087719298245998</v>
      </c>
      <c r="L14" s="416" t="s">
        <v>233</v>
      </c>
      <c r="M14" s="557" t="s">
        <v>553</v>
      </c>
      <c r="N14" s="410">
        <v>5</v>
      </c>
      <c r="O14" s="411">
        <v>0.81368752608885631</v>
      </c>
      <c r="P14" s="411">
        <v>6.0240963855422001</v>
      </c>
    </row>
    <row r="15" spans="1:16" s="414" customFormat="1" ht="28.9" customHeight="1" x14ac:dyDescent="0.25">
      <c r="A15" s="415">
        <v>6</v>
      </c>
      <c r="B15" s="443" t="s">
        <v>68</v>
      </c>
      <c r="C15" s="557" t="s">
        <v>399</v>
      </c>
      <c r="D15" s="410">
        <v>6</v>
      </c>
      <c r="E15" s="411">
        <v>0.4658748605772422</v>
      </c>
      <c r="F15" s="412">
        <v>2.3622047244094002</v>
      </c>
      <c r="G15" s="416" t="s">
        <v>68</v>
      </c>
      <c r="H15" s="557" t="s">
        <v>399</v>
      </c>
      <c r="I15" s="410">
        <v>4</v>
      </c>
      <c r="J15" s="411">
        <v>0.59398912702902973</v>
      </c>
      <c r="K15" s="412">
        <v>2.3391812865496999</v>
      </c>
      <c r="L15" s="416" t="s">
        <v>68</v>
      </c>
      <c r="M15" s="557" t="s">
        <v>399</v>
      </c>
      <c r="N15" s="410">
        <v>2</v>
      </c>
      <c r="O15" s="411">
        <v>0.3254750104355425</v>
      </c>
      <c r="P15" s="411">
        <v>2.4096385542169001</v>
      </c>
    </row>
    <row r="16" spans="1:16" s="414" customFormat="1" ht="28.9" customHeight="1" x14ac:dyDescent="0.25">
      <c r="A16" s="415">
        <v>7</v>
      </c>
      <c r="B16" s="443" t="s">
        <v>239</v>
      </c>
      <c r="C16" s="557" t="s">
        <v>554</v>
      </c>
      <c r="D16" s="410">
        <v>5</v>
      </c>
      <c r="E16" s="411">
        <v>0.38822905048103518</v>
      </c>
      <c r="F16" s="412">
        <v>1.9685039370079001</v>
      </c>
      <c r="G16" s="416" t="s">
        <v>239</v>
      </c>
      <c r="H16" s="557" t="s">
        <v>554</v>
      </c>
      <c r="I16" s="410">
        <v>4</v>
      </c>
      <c r="J16" s="411">
        <v>0.59398912702902973</v>
      </c>
      <c r="K16" s="412">
        <v>2.3391812865496999</v>
      </c>
      <c r="L16" s="416" t="s">
        <v>112</v>
      </c>
      <c r="M16" s="557" t="s">
        <v>407</v>
      </c>
      <c r="N16" s="410">
        <v>1</v>
      </c>
      <c r="O16" s="411">
        <v>0.16273750521777128</v>
      </c>
      <c r="P16" s="411">
        <v>1.2048192771084001</v>
      </c>
    </row>
    <row r="17" spans="1:16" s="414" customFormat="1" ht="28.9" customHeight="1" x14ac:dyDescent="0.25">
      <c r="A17" s="415">
        <v>8</v>
      </c>
      <c r="B17" s="443" t="s">
        <v>67</v>
      </c>
      <c r="C17" s="557" t="s">
        <v>398</v>
      </c>
      <c r="D17" s="410">
        <v>4</v>
      </c>
      <c r="E17" s="411">
        <v>0.31058324038482815</v>
      </c>
      <c r="F17" s="412">
        <v>1.5748031496063</v>
      </c>
      <c r="G17" s="416" t="s">
        <v>67</v>
      </c>
      <c r="H17" s="557" t="s">
        <v>398</v>
      </c>
      <c r="I17" s="410">
        <v>3</v>
      </c>
      <c r="J17" s="411">
        <v>0.44549184527177232</v>
      </c>
      <c r="K17" s="412">
        <v>1.7543859649122999</v>
      </c>
      <c r="L17" s="416" t="s">
        <v>248</v>
      </c>
      <c r="M17" s="557" t="s">
        <v>555</v>
      </c>
      <c r="N17" s="410">
        <v>1</v>
      </c>
      <c r="O17" s="411">
        <v>0.16273750521777128</v>
      </c>
      <c r="P17" s="411">
        <v>1.2048192771084001</v>
      </c>
    </row>
    <row r="18" spans="1:16" s="414" customFormat="1" ht="28.9" customHeight="1" x14ac:dyDescent="0.25">
      <c r="A18" s="415">
        <v>9</v>
      </c>
      <c r="B18" s="443" t="s">
        <v>71</v>
      </c>
      <c r="C18" s="557" t="s">
        <v>404</v>
      </c>
      <c r="D18" s="410">
        <v>3</v>
      </c>
      <c r="E18" s="411">
        <v>0.2329374302886211</v>
      </c>
      <c r="F18" s="412">
        <v>1.1811023622047001</v>
      </c>
      <c r="G18" s="416" t="s">
        <v>71</v>
      </c>
      <c r="H18" s="557" t="s">
        <v>404</v>
      </c>
      <c r="I18" s="410">
        <v>3</v>
      </c>
      <c r="J18" s="411">
        <v>0.44549184527177232</v>
      </c>
      <c r="K18" s="412">
        <v>1.7543859649122999</v>
      </c>
      <c r="L18" s="416" t="s">
        <v>67</v>
      </c>
      <c r="M18" s="557" t="s">
        <v>398</v>
      </c>
      <c r="N18" s="410">
        <v>1</v>
      </c>
      <c r="O18" s="411">
        <v>0.16273750521777128</v>
      </c>
      <c r="P18" s="411">
        <v>1.2048192771084001</v>
      </c>
    </row>
    <row r="19" spans="1:16" s="414" customFormat="1" ht="28.9" customHeight="1" x14ac:dyDescent="0.25">
      <c r="A19" s="8">
        <v>10</v>
      </c>
      <c r="B19" s="416" t="s">
        <v>73</v>
      </c>
      <c r="C19" s="557" t="s">
        <v>405</v>
      </c>
      <c r="D19" s="410">
        <v>2</v>
      </c>
      <c r="E19" s="411">
        <v>0.15529162019241408</v>
      </c>
      <c r="F19" s="412">
        <v>0.78740157480310002</v>
      </c>
      <c r="G19" s="416" t="s">
        <v>73</v>
      </c>
      <c r="H19" s="557" t="s">
        <v>405</v>
      </c>
      <c r="I19" s="410">
        <v>2</v>
      </c>
      <c r="J19" s="411">
        <v>0.29699456351451486</v>
      </c>
      <c r="K19" s="412">
        <v>1.1695906432748999</v>
      </c>
      <c r="L19" s="416" t="s">
        <v>116</v>
      </c>
      <c r="M19" s="557" t="s">
        <v>408</v>
      </c>
      <c r="N19" s="410">
        <v>1</v>
      </c>
      <c r="O19" s="411">
        <v>0.16273750521777128</v>
      </c>
      <c r="P19" s="411">
        <v>1.2048192771084001</v>
      </c>
    </row>
    <row r="20" spans="1:16" s="414" customFormat="1" ht="28.9" customHeight="1" x14ac:dyDescent="0.25">
      <c r="A20" s="8"/>
      <c r="B20" s="113"/>
      <c r="C20" s="559" t="s">
        <v>383</v>
      </c>
      <c r="D20" s="417">
        <v>35</v>
      </c>
      <c r="E20" s="418">
        <v>2.7176033533672466</v>
      </c>
      <c r="F20" s="444">
        <v>13.779527559055119</v>
      </c>
      <c r="G20" s="443"/>
      <c r="H20" s="557" t="s">
        <v>383</v>
      </c>
      <c r="I20" s="417">
        <v>27</v>
      </c>
      <c r="J20" s="418">
        <v>4.0094266074459508</v>
      </c>
      <c r="K20" s="444">
        <v>15.789473684210526</v>
      </c>
      <c r="L20" s="113"/>
      <c r="M20" s="557" t="s">
        <v>383</v>
      </c>
      <c r="N20" s="417">
        <v>6</v>
      </c>
      <c r="O20" s="418">
        <v>0.97642503130662761</v>
      </c>
      <c r="P20" s="418">
        <v>7.2289156626506026</v>
      </c>
    </row>
    <row r="21" spans="1:16" s="414" customFormat="1" ht="28.9" customHeight="1" x14ac:dyDescent="0.25">
      <c r="A21" s="13">
        <v>11</v>
      </c>
      <c r="B21" s="445" t="s">
        <v>112</v>
      </c>
      <c r="C21" s="557" t="s">
        <v>407</v>
      </c>
      <c r="D21" s="419">
        <v>1</v>
      </c>
      <c r="E21" s="411">
        <v>7.7645810096206996E-2</v>
      </c>
      <c r="F21" s="413">
        <v>0.39370078740160003</v>
      </c>
      <c r="G21" s="445" t="s">
        <v>69</v>
      </c>
      <c r="H21" s="558" t="s">
        <v>401</v>
      </c>
      <c r="I21" s="419">
        <v>1</v>
      </c>
      <c r="J21" s="411">
        <v>0.1484972817572574</v>
      </c>
      <c r="K21" s="412">
        <v>0.5847953216374</v>
      </c>
      <c r="L21" s="445" t="s">
        <v>239</v>
      </c>
      <c r="M21" s="558" t="s">
        <v>554</v>
      </c>
      <c r="N21" s="419">
        <v>1</v>
      </c>
      <c r="O21" s="411">
        <v>0.16273750521777128</v>
      </c>
      <c r="P21" s="411">
        <v>1.2048192771084001</v>
      </c>
    </row>
    <row r="22" spans="1:16" s="414" customFormat="1" ht="28.9" customHeight="1" x14ac:dyDescent="0.25">
      <c r="A22" s="8">
        <v>12</v>
      </c>
      <c r="B22" s="443" t="s">
        <v>248</v>
      </c>
      <c r="C22" s="557" t="s">
        <v>555</v>
      </c>
      <c r="D22" s="410">
        <v>1</v>
      </c>
      <c r="E22" s="411">
        <v>7.7645810096206996E-2</v>
      </c>
      <c r="F22" s="413">
        <v>0.39370078740160003</v>
      </c>
      <c r="G22" s="443" t="s">
        <v>244</v>
      </c>
      <c r="H22" s="557" t="s">
        <v>556</v>
      </c>
      <c r="I22" s="410">
        <v>1</v>
      </c>
      <c r="J22" s="411">
        <v>0.1484972817572574</v>
      </c>
      <c r="K22" s="412">
        <v>0.5847953216374</v>
      </c>
      <c r="L22" s="443"/>
      <c r="M22" s="557"/>
      <c r="N22" s="410"/>
      <c r="O22" s="411"/>
      <c r="P22" s="411"/>
    </row>
    <row r="23" spans="1:16" s="414" customFormat="1" ht="28.9" customHeight="1" x14ac:dyDescent="0.25">
      <c r="A23" s="8">
        <v>13</v>
      </c>
      <c r="B23" s="443" t="s">
        <v>69</v>
      </c>
      <c r="C23" s="557" t="s">
        <v>401</v>
      </c>
      <c r="D23" s="410">
        <v>1</v>
      </c>
      <c r="E23" s="411">
        <v>7.7645810096206996E-2</v>
      </c>
      <c r="F23" s="413">
        <v>0.39370078740160003</v>
      </c>
      <c r="G23" s="443" t="s">
        <v>74</v>
      </c>
      <c r="H23" s="557" t="s">
        <v>400</v>
      </c>
      <c r="I23" s="410">
        <v>1</v>
      </c>
      <c r="J23" s="411">
        <v>0.1484972817572574</v>
      </c>
      <c r="K23" s="412">
        <v>0.5847953216374</v>
      </c>
      <c r="L23" s="443"/>
      <c r="M23" s="557"/>
      <c r="N23" s="410"/>
      <c r="O23" s="411"/>
      <c r="P23" s="411"/>
    </row>
    <row r="24" spans="1:16" s="414" customFormat="1" ht="28.9" customHeight="1" x14ac:dyDescent="0.25">
      <c r="A24" s="8">
        <v>14</v>
      </c>
      <c r="B24" s="443" t="s">
        <v>244</v>
      </c>
      <c r="C24" s="557" t="s">
        <v>556</v>
      </c>
      <c r="D24" s="410">
        <v>1</v>
      </c>
      <c r="E24" s="411">
        <v>7.7645810096206996E-2</v>
      </c>
      <c r="F24" s="413">
        <v>0.39370078740160003</v>
      </c>
      <c r="G24" s="443"/>
      <c r="H24" s="557"/>
      <c r="I24" s="410"/>
      <c r="J24" s="411"/>
      <c r="K24" s="412"/>
      <c r="L24" s="443"/>
      <c r="M24" s="557"/>
      <c r="N24" s="410"/>
      <c r="O24" s="411"/>
      <c r="P24" s="411"/>
    </row>
    <row r="25" spans="1:16" s="414" customFormat="1" ht="28.9" customHeight="1" x14ac:dyDescent="0.25">
      <c r="A25" s="17">
        <v>15</v>
      </c>
      <c r="B25" s="113" t="s">
        <v>74</v>
      </c>
      <c r="C25" s="559" t="s">
        <v>400</v>
      </c>
      <c r="D25" s="420">
        <v>1</v>
      </c>
      <c r="E25" s="418">
        <v>7.7645810096206996E-2</v>
      </c>
      <c r="F25" s="448">
        <v>0.39370078740160003</v>
      </c>
      <c r="G25" s="113"/>
      <c r="H25" s="559"/>
      <c r="I25" s="421"/>
      <c r="J25" s="418"/>
      <c r="K25" s="444"/>
      <c r="L25" s="113"/>
      <c r="M25" s="559"/>
      <c r="N25" s="421"/>
      <c r="O25" s="418"/>
      <c r="P25" s="418"/>
    </row>
    <row r="26" spans="1:16" s="560" customFormat="1" ht="15.75" customHeight="1" x14ac:dyDescent="0.25">
      <c r="A26" s="2" t="s">
        <v>921</v>
      </c>
      <c r="B26" s="2"/>
      <c r="G26" s="1"/>
      <c r="L26"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6E602-3FB7-4610-A64C-C270D22B5B8C}">
  <sheetPr codeName="工作表9"/>
  <dimension ref="A1:U29"/>
  <sheetViews>
    <sheetView showZeros="0" view="pageBreakPreview" zoomScaleNormal="90" zoomScaleSheetLayoutView="100" workbookViewId="0">
      <selection activeCell="H18" sqref="H18"/>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680" customWidth="1"/>
    <col min="8" max="8" width="7.75" style="33" customWidth="1"/>
    <col min="9" max="9" width="9.375" style="1" customWidth="1"/>
    <col min="10" max="10" width="18" style="23" customWidth="1"/>
    <col min="11" max="11" width="7.125" style="24" customWidth="1"/>
    <col min="12" max="12" width="6.375" style="24" customWidth="1"/>
    <col min="13" max="13" width="6.75" style="24" customWidth="1"/>
    <col min="14" max="14" width="7.375" style="33" customWidth="1"/>
    <col min="15" max="15" width="9.375" style="1" customWidth="1"/>
    <col min="16" max="16" width="18" style="23" customWidth="1"/>
    <col min="17" max="17" width="7.125" style="24" customWidth="1"/>
    <col min="18" max="18" width="6.625" style="24" customWidth="1"/>
    <col min="19" max="19" width="6.375" style="24" customWidth="1"/>
    <col min="20" max="20" width="7.625" style="33" customWidth="1"/>
    <col min="21" max="16384" width="9" style="301"/>
  </cols>
  <sheetData>
    <row r="1" spans="1:21" ht="25.5" x14ac:dyDescent="0.25">
      <c r="A1" s="973" t="s">
        <v>908</v>
      </c>
      <c r="B1" s="973"/>
      <c r="C1" s="973"/>
      <c r="D1" s="973"/>
      <c r="E1" s="973"/>
      <c r="F1" s="973"/>
      <c r="G1" s="973"/>
      <c r="H1" s="973"/>
      <c r="I1" s="973"/>
      <c r="J1" s="973"/>
      <c r="K1" s="973"/>
      <c r="L1" s="973"/>
      <c r="M1" s="973"/>
      <c r="N1" s="973"/>
      <c r="O1" s="973"/>
      <c r="P1" s="973"/>
      <c r="Q1" s="973"/>
      <c r="R1" s="973"/>
      <c r="S1" s="973"/>
      <c r="T1" s="973"/>
    </row>
    <row r="2" spans="1:21" ht="10.5" customHeight="1" x14ac:dyDescent="0.25">
      <c r="A2" s="302"/>
      <c r="B2" s="303"/>
      <c r="C2" s="304"/>
      <c r="D2" s="304"/>
      <c r="E2" s="304"/>
      <c r="F2" s="304"/>
      <c r="G2" s="358"/>
      <c r="H2" s="308"/>
      <c r="I2" s="303"/>
      <c r="J2" s="304"/>
      <c r="K2" s="304"/>
      <c r="L2" s="304"/>
      <c r="M2" s="304"/>
      <c r="N2" s="308"/>
      <c r="O2" s="303"/>
      <c r="P2" s="304"/>
      <c r="Q2" s="304"/>
      <c r="R2" s="304"/>
      <c r="S2" s="304"/>
      <c r="T2" s="308"/>
    </row>
    <row r="3" spans="1:21" s="23" customFormat="1" ht="16.5" x14ac:dyDescent="0.2">
      <c r="A3" s="359"/>
      <c r="B3" s="303"/>
      <c r="C3" s="306"/>
      <c r="D3" s="304"/>
      <c r="E3" s="304"/>
      <c r="F3" s="304"/>
      <c r="G3" s="304"/>
      <c r="H3" s="304"/>
      <c r="I3" s="311"/>
      <c r="J3" s="974" t="s">
        <v>362</v>
      </c>
      <c r="K3" s="974"/>
      <c r="L3" s="974"/>
      <c r="M3" s="304"/>
      <c r="N3" s="304"/>
      <c r="O3" s="303"/>
      <c r="P3" s="304"/>
      <c r="Q3" s="304"/>
      <c r="R3" s="304"/>
      <c r="S3" s="306"/>
    </row>
    <row r="4" spans="1:21" ht="16.5" customHeight="1" x14ac:dyDescent="0.25">
      <c r="A4" s="304"/>
      <c r="B4" s="303"/>
      <c r="C4" s="304"/>
      <c r="D4" s="304"/>
      <c r="E4" s="304"/>
      <c r="F4" s="304"/>
      <c r="G4" s="358"/>
      <c r="H4" s="308"/>
      <c r="I4" s="303"/>
      <c r="J4" s="304"/>
      <c r="K4" s="304"/>
      <c r="L4" s="304"/>
      <c r="M4" s="304"/>
      <c r="N4" s="308"/>
      <c r="O4" s="303"/>
      <c r="P4" s="304"/>
      <c r="Q4" s="304"/>
      <c r="R4" s="304"/>
      <c r="S4" s="304"/>
      <c r="T4" s="307" t="s">
        <v>909</v>
      </c>
    </row>
    <row r="5" spans="1:21" s="414" customFormat="1" ht="15" customHeight="1" x14ac:dyDescent="0.25">
      <c r="A5" s="381" t="s">
        <v>174</v>
      </c>
      <c r="B5" s="914"/>
      <c r="C5" s="914" t="s">
        <v>720</v>
      </c>
      <c r="D5" s="914"/>
      <c r="E5" s="914"/>
      <c r="F5" s="914"/>
      <c r="G5" s="915"/>
      <c r="H5" s="916"/>
      <c r="I5" s="914"/>
      <c r="J5" s="914" t="s">
        <v>721</v>
      </c>
      <c r="K5" s="914"/>
      <c r="L5" s="914"/>
      <c r="M5" s="914"/>
      <c r="N5" s="916"/>
      <c r="O5" s="914"/>
      <c r="P5" s="914" t="s">
        <v>722</v>
      </c>
      <c r="Q5" s="914"/>
      <c r="R5" s="914"/>
      <c r="S5" s="914"/>
      <c r="T5" s="917"/>
    </row>
    <row r="6" spans="1:21" s="414" customFormat="1" ht="15" customHeight="1" x14ac:dyDescent="0.25">
      <c r="A6" s="53"/>
      <c r="B6" s="704" t="s">
        <v>1</v>
      </c>
      <c r="C6" s="52"/>
      <c r="D6" s="367" t="s">
        <v>175</v>
      </c>
      <c r="E6" s="987" t="s">
        <v>176</v>
      </c>
      <c r="F6" s="988"/>
      <c r="G6" s="674"/>
      <c r="H6" s="367" t="s">
        <v>177</v>
      </c>
      <c r="I6" s="704" t="s">
        <v>1</v>
      </c>
      <c r="J6" s="52"/>
      <c r="K6" s="367" t="s">
        <v>175</v>
      </c>
      <c r="L6" s="979" t="s">
        <v>176</v>
      </c>
      <c r="M6" s="980"/>
      <c r="N6" s="367" t="s">
        <v>683</v>
      </c>
      <c r="O6" s="704" t="s">
        <v>1</v>
      </c>
      <c r="P6" s="52"/>
      <c r="Q6" s="367" t="s">
        <v>175</v>
      </c>
      <c r="R6" s="979" t="s">
        <v>684</v>
      </c>
      <c r="S6" s="980"/>
      <c r="T6" s="704" t="s">
        <v>683</v>
      </c>
      <c r="U6" s="897"/>
    </row>
    <row r="7" spans="1:21" s="414" customFormat="1" ht="15" customHeight="1" x14ac:dyDescent="0.25">
      <c r="A7" s="385"/>
      <c r="B7" s="386" t="s">
        <v>168</v>
      </c>
      <c r="C7" s="373" t="s">
        <v>178</v>
      </c>
      <c r="D7" s="387"/>
      <c r="E7" s="981" t="s">
        <v>179</v>
      </c>
      <c r="F7" s="675" t="s">
        <v>686</v>
      </c>
      <c r="G7" s="676"/>
      <c r="H7" s="388" t="s">
        <v>587</v>
      </c>
      <c r="I7" s="386" t="s">
        <v>168</v>
      </c>
      <c r="J7" s="373" t="s">
        <v>178</v>
      </c>
      <c r="K7" s="387"/>
      <c r="L7" s="981" t="s">
        <v>685</v>
      </c>
      <c r="M7" s="394" t="s">
        <v>592</v>
      </c>
      <c r="N7" s="388" t="s">
        <v>587</v>
      </c>
      <c r="O7" s="386" t="s">
        <v>168</v>
      </c>
      <c r="P7" s="373" t="s">
        <v>178</v>
      </c>
      <c r="Q7" s="387"/>
      <c r="R7" s="981" t="s">
        <v>591</v>
      </c>
      <c r="S7" s="394" t="s">
        <v>686</v>
      </c>
      <c r="T7" s="389" t="s">
        <v>587</v>
      </c>
    </row>
    <row r="8" spans="1:21" s="414" customFormat="1" ht="15" customHeight="1" x14ac:dyDescent="0.25">
      <c r="A8" s="390" t="s">
        <v>180</v>
      </c>
      <c r="B8" s="391" t="s">
        <v>172</v>
      </c>
      <c r="C8" s="380"/>
      <c r="D8" s="392" t="s">
        <v>181</v>
      </c>
      <c r="E8" s="982"/>
      <c r="F8" s="677" t="s">
        <v>179</v>
      </c>
      <c r="G8" s="678"/>
      <c r="H8" s="393" t="s">
        <v>2</v>
      </c>
      <c r="I8" s="391" t="s">
        <v>172</v>
      </c>
      <c r="J8" s="380"/>
      <c r="K8" s="392" t="s">
        <v>181</v>
      </c>
      <c r="L8" s="982"/>
      <c r="M8" s="909" t="s">
        <v>591</v>
      </c>
      <c r="N8" s="393" t="s">
        <v>2</v>
      </c>
      <c r="O8" s="391" t="s">
        <v>172</v>
      </c>
      <c r="P8" s="380"/>
      <c r="Q8" s="392" t="s">
        <v>181</v>
      </c>
      <c r="R8" s="982"/>
      <c r="S8" s="909" t="s">
        <v>179</v>
      </c>
      <c r="T8" s="679" t="s">
        <v>2</v>
      </c>
    </row>
    <row r="9" spans="1:21" s="414" customFormat="1" ht="24" customHeight="1" x14ac:dyDescent="0.25">
      <c r="A9" s="8"/>
      <c r="B9" s="152" t="s">
        <v>65</v>
      </c>
      <c r="C9" s="551" t="s">
        <v>600</v>
      </c>
      <c r="D9" s="112">
        <v>50161</v>
      </c>
      <c r="E9" s="449">
        <v>212.707235677993</v>
      </c>
      <c r="F9" s="450">
        <v>117.299067398559</v>
      </c>
      <c r="G9" s="451" t="s">
        <v>109</v>
      </c>
      <c r="H9" s="452">
        <v>100</v>
      </c>
      <c r="I9" s="152" t="s">
        <v>65</v>
      </c>
      <c r="J9" s="551" t="s">
        <v>599</v>
      </c>
      <c r="K9" s="112">
        <v>30250</v>
      </c>
      <c r="L9" s="449">
        <v>258.77978870822699</v>
      </c>
      <c r="M9" s="450">
        <v>152.59231043901701</v>
      </c>
      <c r="N9" s="453">
        <v>100</v>
      </c>
      <c r="O9" s="152" t="s">
        <v>65</v>
      </c>
      <c r="P9" s="551" t="s">
        <v>600</v>
      </c>
      <c r="Q9" s="112">
        <v>19911</v>
      </c>
      <c r="R9" s="449">
        <v>167.421989769693</v>
      </c>
      <c r="S9" s="450">
        <v>86.710038251275705</v>
      </c>
      <c r="T9" s="453">
        <v>100</v>
      </c>
    </row>
    <row r="10" spans="1:21" s="414" customFormat="1" ht="24" customHeight="1" x14ac:dyDescent="0.25">
      <c r="A10" s="8">
        <v>1</v>
      </c>
      <c r="B10" s="152" t="s">
        <v>117</v>
      </c>
      <c r="C10" s="551" t="s">
        <v>594</v>
      </c>
      <c r="D10" s="112">
        <v>9629</v>
      </c>
      <c r="E10" s="449">
        <v>40.831681432654797</v>
      </c>
      <c r="F10" s="450">
        <v>21.827663664548702</v>
      </c>
      <c r="G10" s="451" t="s">
        <v>109</v>
      </c>
      <c r="H10" s="452">
        <v>19.196188273758501</v>
      </c>
      <c r="I10" s="152" t="s">
        <v>117</v>
      </c>
      <c r="J10" s="551" t="s">
        <v>371</v>
      </c>
      <c r="K10" s="112">
        <v>6037</v>
      </c>
      <c r="L10" s="449">
        <v>51.6447465927791</v>
      </c>
      <c r="M10" s="450">
        <v>29.7199183044069</v>
      </c>
      <c r="N10" s="453">
        <v>19.957024793388399</v>
      </c>
      <c r="O10" s="152" t="s">
        <v>117</v>
      </c>
      <c r="P10" s="551" t="s">
        <v>371</v>
      </c>
      <c r="Q10" s="112">
        <v>3592</v>
      </c>
      <c r="R10" s="449">
        <v>30.203394468019599</v>
      </c>
      <c r="S10" s="450">
        <v>15.149365186634</v>
      </c>
      <c r="T10" s="453">
        <v>18.040279242629701</v>
      </c>
    </row>
    <row r="11" spans="1:21" s="414" customFormat="1" ht="24" customHeight="1" x14ac:dyDescent="0.25">
      <c r="A11" s="8">
        <v>2</v>
      </c>
      <c r="B11" s="152" t="s">
        <v>118</v>
      </c>
      <c r="C11" s="551" t="s">
        <v>372</v>
      </c>
      <c r="D11" s="112">
        <v>7773</v>
      </c>
      <c r="E11" s="449">
        <v>32.961331371484597</v>
      </c>
      <c r="F11" s="450">
        <v>17.971560018315401</v>
      </c>
      <c r="G11" s="451" t="s">
        <v>109</v>
      </c>
      <c r="H11" s="452">
        <v>15.4961025497897</v>
      </c>
      <c r="I11" s="152" t="s">
        <v>118</v>
      </c>
      <c r="J11" s="551" t="s">
        <v>910</v>
      </c>
      <c r="K11" s="112">
        <v>5296</v>
      </c>
      <c r="L11" s="449">
        <v>45.3057111073974</v>
      </c>
      <c r="M11" s="450">
        <v>26.832410932252099</v>
      </c>
      <c r="N11" s="453">
        <v>17.507438016528901</v>
      </c>
      <c r="O11" s="152" t="s">
        <v>119</v>
      </c>
      <c r="P11" s="551" t="s">
        <v>373</v>
      </c>
      <c r="Q11" s="112">
        <v>2853</v>
      </c>
      <c r="R11" s="449">
        <v>23.9895001161637</v>
      </c>
      <c r="S11" s="450">
        <v>11.788505324475601</v>
      </c>
      <c r="T11" s="453">
        <v>14.3287629953292</v>
      </c>
    </row>
    <row r="12" spans="1:21" s="414" customFormat="1" ht="24" customHeight="1" x14ac:dyDescent="0.25">
      <c r="A12" s="8">
        <v>3</v>
      </c>
      <c r="B12" s="454" t="s">
        <v>119</v>
      </c>
      <c r="C12" s="551" t="s">
        <v>911</v>
      </c>
      <c r="D12" s="112">
        <v>6489</v>
      </c>
      <c r="E12" s="449">
        <v>27.5165417817527</v>
      </c>
      <c r="F12" s="450">
        <v>14.615321750504901</v>
      </c>
      <c r="G12" s="451" t="s">
        <v>109</v>
      </c>
      <c r="H12" s="452">
        <v>12.936344969199199</v>
      </c>
      <c r="I12" s="454" t="s">
        <v>119</v>
      </c>
      <c r="J12" s="551" t="s">
        <v>912</v>
      </c>
      <c r="K12" s="112">
        <v>3636</v>
      </c>
      <c r="L12" s="449">
        <v>31.104902867541</v>
      </c>
      <c r="M12" s="450">
        <v>17.9352784930045</v>
      </c>
      <c r="N12" s="453">
        <v>12.019834710743799</v>
      </c>
      <c r="O12" s="454" t="s">
        <v>120</v>
      </c>
      <c r="P12" s="551" t="s">
        <v>374</v>
      </c>
      <c r="Q12" s="112">
        <v>2655</v>
      </c>
      <c r="R12" s="449">
        <v>22.324613672770599</v>
      </c>
      <c r="S12" s="450">
        <v>12.789031198259</v>
      </c>
      <c r="T12" s="453">
        <v>13.334337803224299</v>
      </c>
    </row>
    <row r="13" spans="1:21" s="414" customFormat="1" ht="36.4" customHeight="1" x14ac:dyDescent="0.25">
      <c r="A13" s="8">
        <v>4</v>
      </c>
      <c r="B13" s="454" t="s">
        <v>120</v>
      </c>
      <c r="C13" s="551" t="s">
        <v>374</v>
      </c>
      <c r="D13" s="112">
        <v>2655</v>
      </c>
      <c r="E13" s="449">
        <v>22.324613672770599</v>
      </c>
      <c r="F13" s="450">
        <v>12.789031198259</v>
      </c>
      <c r="G13" s="451" t="s">
        <v>110</v>
      </c>
      <c r="H13" s="452">
        <v>5.2929566794919998</v>
      </c>
      <c r="I13" s="454" t="s">
        <v>121</v>
      </c>
      <c r="J13" s="551" t="s">
        <v>376</v>
      </c>
      <c r="K13" s="112">
        <v>3137</v>
      </c>
      <c r="L13" s="449">
        <v>26.8361056918251</v>
      </c>
      <c r="M13" s="450">
        <v>16.800160957053599</v>
      </c>
      <c r="N13" s="453">
        <v>10.370247933884301</v>
      </c>
      <c r="O13" s="454" t="s">
        <v>118</v>
      </c>
      <c r="P13" s="551" t="s">
        <v>913</v>
      </c>
      <c r="Q13" s="112">
        <v>2477</v>
      </c>
      <c r="R13" s="449">
        <v>20.827897577194999</v>
      </c>
      <c r="S13" s="450">
        <v>10.016076575871301</v>
      </c>
      <c r="T13" s="453">
        <v>12.440359600221001</v>
      </c>
    </row>
    <row r="14" spans="1:21" s="414" customFormat="1" ht="36.4" customHeight="1" x14ac:dyDescent="0.25">
      <c r="A14" s="8">
        <v>5</v>
      </c>
      <c r="B14" s="454" t="s">
        <v>122</v>
      </c>
      <c r="C14" s="551" t="s">
        <v>375</v>
      </c>
      <c r="D14" s="112">
        <v>1730</v>
      </c>
      <c r="E14" s="449">
        <v>14.7996375029829</v>
      </c>
      <c r="F14" s="450">
        <v>7.8037010060113996</v>
      </c>
      <c r="G14" s="451" t="s">
        <v>57</v>
      </c>
      <c r="H14" s="452">
        <v>3.4488945595184002</v>
      </c>
      <c r="I14" s="454" t="s">
        <v>125</v>
      </c>
      <c r="J14" s="551" t="s">
        <v>380</v>
      </c>
      <c r="K14" s="112">
        <v>1801</v>
      </c>
      <c r="L14" s="449">
        <v>15.407021469868299</v>
      </c>
      <c r="M14" s="450">
        <v>9.4781574106897999</v>
      </c>
      <c r="N14" s="453">
        <v>5.9537190082644997</v>
      </c>
      <c r="O14" s="454" t="s">
        <v>123</v>
      </c>
      <c r="P14" s="551" t="s">
        <v>378</v>
      </c>
      <c r="Q14" s="112">
        <v>1101</v>
      </c>
      <c r="R14" s="449">
        <v>9.2577776473523006</v>
      </c>
      <c r="S14" s="450">
        <v>4.6692422470241004</v>
      </c>
      <c r="T14" s="453">
        <v>5.5296067500376997</v>
      </c>
    </row>
    <row r="15" spans="1:21" s="414" customFormat="1" ht="24" customHeight="1" x14ac:dyDescent="0.25">
      <c r="A15" s="8">
        <v>6</v>
      </c>
      <c r="B15" s="454" t="s">
        <v>121</v>
      </c>
      <c r="C15" s="551" t="s">
        <v>376</v>
      </c>
      <c r="D15" s="112">
        <v>3380</v>
      </c>
      <c r="E15" s="449">
        <v>14.332857331225799</v>
      </c>
      <c r="F15" s="450">
        <v>8.6063371884134003</v>
      </c>
      <c r="G15" s="451" t="s">
        <v>109</v>
      </c>
      <c r="H15" s="452">
        <v>6.7383026654174003</v>
      </c>
      <c r="I15" s="454" t="s">
        <v>122</v>
      </c>
      <c r="J15" s="551" t="s">
        <v>375</v>
      </c>
      <c r="K15" s="112">
        <v>1730</v>
      </c>
      <c r="L15" s="449">
        <v>14.7996375029829</v>
      </c>
      <c r="M15" s="450">
        <v>7.8037010060113996</v>
      </c>
      <c r="N15" s="453">
        <v>5.7190082644627998</v>
      </c>
      <c r="O15" s="454" t="s">
        <v>124</v>
      </c>
      <c r="P15" s="551" t="s">
        <v>724</v>
      </c>
      <c r="Q15" s="112">
        <v>906</v>
      </c>
      <c r="R15" s="449">
        <v>7.6181167561318999</v>
      </c>
      <c r="S15" s="450">
        <v>3.8143991428806001</v>
      </c>
      <c r="T15" s="453">
        <v>4.5502486062980001</v>
      </c>
    </row>
    <row r="16" spans="1:21" s="414" customFormat="1" ht="24" customHeight="1" x14ac:dyDescent="0.25">
      <c r="A16" s="8">
        <v>7</v>
      </c>
      <c r="B16" s="454" t="s">
        <v>123</v>
      </c>
      <c r="C16" s="551" t="s">
        <v>378</v>
      </c>
      <c r="D16" s="112">
        <v>2450</v>
      </c>
      <c r="E16" s="449">
        <v>10.3892013199714</v>
      </c>
      <c r="F16" s="450">
        <v>5.6721010550182998</v>
      </c>
      <c r="G16" s="451" t="s">
        <v>109</v>
      </c>
      <c r="H16" s="452">
        <v>4.8842726420925002</v>
      </c>
      <c r="I16" s="454" t="s">
        <v>124</v>
      </c>
      <c r="J16" s="551" t="s">
        <v>377</v>
      </c>
      <c r="K16" s="112">
        <v>1433</v>
      </c>
      <c r="L16" s="449">
        <v>12.2588904865749</v>
      </c>
      <c r="M16" s="450">
        <v>6.9316211300077004</v>
      </c>
      <c r="N16" s="453">
        <v>4.7371900826445996</v>
      </c>
      <c r="O16" s="454" t="s">
        <v>126</v>
      </c>
      <c r="P16" s="551" t="s">
        <v>382</v>
      </c>
      <c r="Q16" s="112">
        <v>724</v>
      </c>
      <c r="R16" s="449">
        <v>6.0877665909927998</v>
      </c>
      <c r="S16" s="450">
        <v>3.6312271725998002</v>
      </c>
      <c r="T16" s="453">
        <v>3.6361810054744002</v>
      </c>
    </row>
    <row r="17" spans="1:20" s="414" customFormat="1" ht="24" customHeight="1" x14ac:dyDescent="0.25">
      <c r="A17" s="8">
        <v>8</v>
      </c>
      <c r="B17" s="454" t="s">
        <v>124</v>
      </c>
      <c r="C17" s="551" t="s">
        <v>377</v>
      </c>
      <c r="D17" s="112">
        <v>2339</v>
      </c>
      <c r="E17" s="449">
        <v>9.9185068928216005</v>
      </c>
      <c r="F17" s="450">
        <v>5.2337279739304998</v>
      </c>
      <c r="G17" s="451" t="s">
        <v>109</v>
      </c>
      <c r="H17" s="452">
        <v>4.6629851876956003</v>
      </c>
      <c r="I17" s="454" t="s">
        <v>123</v>
      </c>
      <c r="J17" s="551" t="s">
        <v>378</v>
      </c>
      <c r="K17" s="112">
        <v>1349</v>
      </c>
      <c r="L17" s="449">
        <v>11.540295370823101</v>
      </c>
      <c r="M17" s="450">
        <v>6.7980968352818998</v>
      </c>
      <c r="N17" s="453">
        <v>4.4595041322314</v>
      </c>
      <c r="O17" s="454" t="s">
        <v>127</v>
      </c>
      <c r="P17" s="551" t="s">
        <v>379</v>
      </c>
      <c r="Q17" s="112">
        <v>668</v>
      </c>
      <c r="R17" s="449">
        <v>5.6168896171039</v>
      </c>
      <c r="S17" s="450">
        <v>3.0938455804138001</v>
      </c>
      <c r="T17" s="453">
        <v>3.3549294359902002</v>
      </c>
    </row>
    <row r="18" spans="1:20" s="414" customFormat="1" ht="24" customHeight="1" x14ac:dyDescent="0.25">
      <c r="A18" s="8">
        <v>9</v>
      </c>
      <c r="B18" s="454" t="s">
        <v>125</v>
      </c>
      <c r="C18" s="551" t="s">
        <v>380</v>
      </c>
      <c r="D18" s="112">
        <v>1954</v>
      </c>
      <c r="E18" s="449">
        <v>8.2859181139690001</v>
      </c>
      <c r="F18" s="450">
        <v>4.8974551822669001</v>
      </c>
      <c r="G18" s="451" t="s">
        <v>109</v>
      </c>
      <c r="H18" s="452">
        <v>3.8954566296525002</v>
      </c>
      <c r="I18" s="454" t="s">
        <v>128</v>
      </c>
      <c r="J18" s="551" t="s">
        <v>384</v>
      </c>
      <c r="K18" s="112">
        <v>748</v>
      </c>
      <c r="L18" s="449">
        <v>6.3989184116943001</v>
      </c>
      <c r="M18" s="450">
        <v>3.8099817196902999</v>
      </c>
      <c r="N18" s="453">
        <v>2.4727272727273002</v>
      </c>
      <c r="O18" s="454" t="s">
        <v>128</v>
      </c>
      <c r="P18" s="551" t="s">
        <v>384</v>
      </c>
      <c r="Q18" s="112">
        <v>546</v>
      </c>
      <c r="R18" s="449">
        <v>4.5910504954171998</v>
      </c>
      <c r="S18" s="450">
        <v>2.2746313385026999</v>
      </c>
      <c r="T18" s="453">
        <v>2.7422028024710001</v>
      </c>
    </row>
    <row r="19" spans="1:20" s="414" customFormat="1" ht="24" customHeight="1" x14ac:dyDescent="0.25">
      <c r="A19" s="8">
        <v>10</v>
      </c>
      <c r="B19" s="454" t="s">
        <v>126</v>
      </c>
      <c r="C19" s="551" t="s">
        <v>382</v>
      </c>
      <c r="D19" s="112">
        <v>724</v>
      </c>
      <c r="E19" s="449">
        <v>6.0877665909927998</v>
      </c>
      <c r="F19" s="450">
        <v>3.6312271725998002</v>
      </c>
      <c r="G19" s="451" t="s">
        <v>110</v>
      </c>
      <c r="H19" s="452">
        <v>1.4433524052550999</v>
      </c>
      <c r="I19" s="454" t="s">
        <v>129</v>
      </c>
      <c r="J19" s="551" t="s">
        <v>385</v>
      </c>
      <c r="K19" s="112">
        <v>717</v>
      </c>
      <c r="L19" s="449">
        <v>6.1337225951669003</v>
      </c>
      <c r="M19" s="450">
        <v>3.9078495706112002</v>
      </c>
      <c r="N19" s="453">
        <v>2.3702479338843001</v>
      </c>
      <c r="O19" s="454" t="s">
        <v>129</v>
      </c>
      <c r="P19" s="551" t="s">
        <v>385</v>
      </c>
      <c r="Q19" s="112">
        <v>459</v>
      </c>
      <c r="R19" s="449">
        <v>3.8595094824112</v>
      </c>
      <c r="S19" s="450">
        <v>2.1600286492866001</v>
      </c>
      <c r="T19" s="453">
        <v>2.3052583998795</v>
      </c>
    </row>
    <row r="20" spans="1:20" s="414" customFormat="1" ht="24" customHeight="1" x14ac:dyDescent="0.25">
      <c r="A20" s="8"/>
      <c r="B20" s="153"/>
      <c r="C20" s="552" t="s">
        <v>383</v>
      </c>
      <c r="D20" s="114">
        <v>11038</v>
      </c>
      <c r="E20" s="115">
        <v>46.806532314221947</v>
      </c>
      <c r="F20" s="116">
        <v>26.4570106140315</v>
      </c>
      <c r="G20" s="117"/>
      <c r="H20" s="118">
        <v>22.005143438129224</v>
      </c>
      <c r="I20" s="153"/>
      <c r="J20" s="552" t="s">
        <v>383</v>
      </c>
      <c r="K20" s="114">
        <v>4366</v>
      </c>
      <c r="L20" s="115">
        <v>37.349836611574233</v>
      </c>
      <c r="M20" s="116">
        <v>22.5751340800071</v>
      </c>
      <c r="N20" s="119">
        <v>14.433057851239669</v>
      </c>
      <c r="O20" s="153"/>
      <c r="P20" s="552" t="s">
        <v>383</v>
      </c>
      <c r="Q20" s="114">
        <v>3930</v>
      </c>
      <c r="R20" s="115">
        <v>33.045473346135019</v>
      </c>
      <c r="S20" s="116">
        <v>17.323685835328199</v>
      </c>
      <c r="T20" s="119">
        <v>19.73783335844508</v>
      </c>
    </row>
    <row r="21" spans="1:20" s="414" customFormat="1" ht="24" customHeight="1" x14ac:dyDescent="0.25">
      <c r="A21" s="13">
        <v>11</v>
      </c>
      <c r="B21" s="454" t="s">
        <v>127</v>
      </c>
      <c r="C21" s="553" t="s">
        <v>379</v>
      </c>
      <c r="D21" s="112">
        <v>668</v>
      </c>
      <c r="E21" s="449">
        <v>5.6168896171039</v>
      </c>
      <c r="F21" s="450">
        <v>3.0938455804138001</v>
      </c>
      <c r="G21" s="451" t="s">
        <v>110</v>
      </c>
      <c r="H21" s="452">
        <v>1.3317118877215</v>
      </c>
      <c r="I21" s="454" t="s">
        <v>130</v>
      </c>
      <c r="J21" s="553" t="s">
        <v>386</v>
      </c>
      <c r="K21" s="112">
        <v>712</v>
      </c>
      <c r="L21" s="449">
        <v>6.0909490763722003</v>
      </c>
      <c r="M21" s="450">
        <v>3.3353688675096</v>
      </c>
      <c r="N21" s="453">
        <v>2.3537190082645001</v>
      </c>
      <c r="O21" s="454" t="s">
        <v>131</v>
      </c>
      <c r="P21" s="553" t="s">
        <v>381</v>
      </c>
      <c r="Q21" s="112">
        <v>444</v>
      </c>
      <c r="R21" s="449">
        <v>3.7333817215481</v>
      </c>
      <c r="S21" s="450">
        <v>2.1587879905910001</v>
      </c>
      <c r="T21" s="453">
        <v>2.2299231580533001</v>
      </c>
    </row>
    <row r="22" spans="1:20" s="414" customFormat="1" ht="24" customHeight="1" x14ac:dyDescent="0.25">
      <c r="A22" s="8">
        <v>12</v>
      </c>
      <c r="B22" s="454" t="s">
        <v>128</v>
      </c>
      <c r="C22" s="551" t="s">
        <v>384</v>
      </c>
      <c r="D22" s="112">
        <v>1294</v>
      </c>
      <c r="E22" s="449">
        <v>5.4871944930787002</v>
      </c>
      <c r="F22" s="450">
        <v>2.9877609806918</v>
      </c>
      <c r="G22" s="451" t="s">
        <v>109</v>
      </c>
      <c r="H22" s="452">
        <v>2.5796933872929002</v>
      </c>
      <c r="I22" s="454" t="s">
        <v>132</v>
      </c>
      <c r="J22" s="551" t="s">
        <v>387</v>
      </c>
      <c r="K22" s="112">
        <v>487</v>
      </c>
      <c r="L22" s="449">
        <v>4.1661407306085003</v>
      </c>
      <c r="M22" s="450">
        <v>2.6443498664364999</v>
      </c>
      <c r="N22" s="453">
        <v>1.6099173553718999</v>
      </c>
      <c r="O22" s="454" t="s">
        <v>130</v>
      </c>
      <c r="P22" s="551" t="s">
        <v>386</v>
      </c>
      <c r="Q22" s="112">
        <v>353</v>
      </c>
      <c r="R22" s="449">
        <v>2.9682066389784998</v>
      </c>
      <c r="S22" s="450">
        <v>1.3072041753575001</v>
      </c>
      <c r="T22" s="453">
        <v>1.7728893576414999</v>
      </c>
    </row>
    <row r="23" spans="1:20" s="414" customFormat="1" ht="24" customHeight="1" x14ac:dyDescent="0.25">
      <c r="A23" s="8">
        <v>13</v>
      </c>
      <c r="B23" s="454" t="s">
        <v>129</v>
      </c>
      <c r="C23" s="551" t="s">
        <v>385</v>
      </c>
      <c r="D23" s="112">
        <v>1176</v>
      </c>
      <c r="E23" s="449">
        <v>4.9868166335861996</v>
      </c>
      <c r="F23" s="450">
        <v>2.9796954996420002</v>
      </c>
      <c r="G23" s="451" t="s">
        <v>109</v>
      </c>
      <c r="H23" s="452">
        <v>2.3444508682044001</v>
      </c>
      <c r="I23" s="454" t="s">
        <v>134</v>
      </c>
      <c r="J23" s="551" t="s">
        <v>388</v>
      </c>
      <c r="K23" s="112">
        <v>360</v>
      </c>
      <c r="L23" s="449">
        <v>3.0796933532219</v>
      </c>
      <c r="M23" s="450">
        <v>2.1361524608251998</v>
      </c>
      <c r="N23" s="453">
        <v>1.1900826446281001</v>
      </c>
      <c r="O23" s="454" t="s">
        <v>135</v>
      </c>
      <c r="P23" s="551" t="s">
        <v>393</v>
      </c>
      <c r="Q23" s="112">
        <v>314</v>
      </c>
      <c r="R23" s="449">
        <v>2.6402744607345001</v>
      </c>
      <c r="S23" s="450">
        <v>1.260905183694</v>
      </c>
      <c r="T23" s="453">
        <v>1.5770177288936</v>
      </c>
    </row>
    <row r="24" spans="1:20" s="414" customFormat="1" ht="24" customHeight="1" x14ac:dyDescent="0.25">
      <c r="A24" s="8">
        <v>14</v>
      </c>
      <c r="B24" s="454" t="s">
        <v>130</v>
      </c>
      <c r="C24" s="551" t="s">
        <v>386</v>
      </c>
      <c r="D24" s="112">
        <v>1065</v>
      </c>
      <c r="E24" s="449">
        <v>4.5161222064365001</v>
      </c>
      <c r="F24" s="450">
        <v>2.2281708420658002</v>
      </c>
      <c r="G24" s="451" t="s">
        <v>109</v>
      </c>
      <c r="H24" s="452">
        <v>2.1231634138075002</v>
      </c>
      <c r="I24" s="454" t="s">
        <v>133</v>
      </c>
      <c r="J24" s="551" t="s">
        <v>391</v>
      </c>
      <c r="K24" s="112">
        <v>334</v>
      </c>
      <c r="L24" s="449">
        <v>2.8572710554891998</v>
      </c>
      <c r="M24" s="450">
        <v>1.6919821174742999</v>
      </c>
      <c r="N24" s="453">
        <v>1.1041322314049999</v>
      </c>
      <c r="O24" s="454" t="s">
        <v>134</v>
      </c>
      <c r="P24" s="551" t="s">
        <v>388</v>
      </c>
      <c r="Q24" s="112">
        <v>270</v>
      </c>
      <c r="R24" s="449">
        <v>2.270299695536</v>
      </c>
      <c r="S24" s="450">
        <v>1.4244767044733</v>
      </c>
      <c r="T24" s="453">
        <v>1.3560343528703001</v>
      </c>
    </row>
    <row r="25" spans="1:20" s="414" customFormat="1" ht="24" customHeight="1" x14ac:dyDescent="0.25">
      <c r="A25" s="17">
        <v>15</v>
      </c>
      <c r="B25" s="455" t="s">
        <v>131</v>
      </c>
      <c r="C25" s="552" t="s">
        <v>381</v>
      </c>
      <c r="D25" s="114">
        <v>444</v>
      </c>
      <c r="E25" s="115">
        <v>3.7333817215481</v>
      </c>
      <c r="F25" s="116">
        <v>2.1587879905910001</v>
      </c>
      <c r="G25" s="117" t="s">
        <v>110</v>
      </c>
      <c r="H25" s="120">
        <v>0.88514981758739997</v>
      </c>
      <c r="I25" s="455" t="s">
        <v>135</v>
      </c>
      <c r="J25" s="552" t="s">
        <v>393</v>
      </c>
      <c r="K25" s="114">
        <v>312</v>
      </c>
      <c r="L25" s="115">
        <v>2.6690675727922999</v>
      </c>
      <c r="M25" s="116">
        <v>1.5504404928327</v>
      </c>
      <c r="N25" s="121">
        <v>1.0314049586777001</v>
      </c>
      <c r="O25" s="455" t="s">
        <v>253</v>
      </c>
      <c r="P25" s="552" t="s">
        <v>390</v>
      </c>
      <c r="Q25" s="114">
        <v>247</v>
      </c>
      <c r="R25" s="115">
        <v>2.0769037955459</v>
      </c>
      <c r="S25" s="116">
        <v>1.2268772221022</v>
      </c>
      <c r="T25" s="121">
        <v>1.2405203154035001</v>
      </c>
    </row>
    <row r="26" spans="1:20" s="1" customFormat="1" ht="12.2" customHeight="1" x14ac:dyDescent="0.25">
      <c r="A26" s="911" t="s">
        <v>914</v>
      </c>
      <c r="B26" s="2"/>
      <c r="G26" s="962"/>
      <c r="H26" s="912"/>
      <c r="N26" s="912"/>
      <c r="T26" s="913" t="s">
        <v>0</v>
      </c>
    </row>
    <row r="27" spans="1:20" s="1" customFormat="1" ht="12.2" customHeight="1" x14ac:dyDescent="0.25">
      <c r="A27" s="911" t="s">
        <v>915</v>
      </c>
      <c r="B27" s="2"/>
      <c r="G27" s="962"/>
      <c r="H27" s="912"/>
      <c r="N27" s="912"/>
      <c r="T27" s="913"/>
    </row>
    <row r="28" spans="1:20" s="1" customFormat="1" ht="12.2" customHeight="1" x14ac:dyDescent="0.25">
      <c r="A28" s="911" t="s">
        <v>916</v>
      </c>
      <c r="B28" s="2"/>
      <c r="G28" s="962"/>
      <c r="H28" s="912"/>
      <c r="N28" s="912"/>
      <c r="T28" s="913"/>
    </row>
    <row r="29" spans="1:20" s="1" customFormat="1" ht="12.2" customHeight="1" x14ac:dyDescent="0.25">
      <c r="A29" s="963" t="s">
        <v>917</v>
      </c>
      <c r="B29" s="2"/>
      <c r="G29" s="962"/>
      <c r="H29" s="912"/>
      <c r="N29" s="912"/>
      <c r="T29" s="913"/>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5C90F-1E8B-44F9-A15C-5009ED439C1B}">
  <sheetPr codeName="工作表10"/>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551</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904</v>
      </c>
      <c r="F3" s="992"/>
      <c r="G3" s="354"/>
      <c r="H3" s="354"/>
    </row>
    <row r="4" spans="1:10" s="22" customFormat="1" ht="15" customHeight="1" x14ac:dyDescent="0.25">
      <c r="A4" s="355"/>
      <c r="B4" s="356"/>
      <c r="C4" s="356"/>
      <c r="D4" s="356"/>
      <c r="E4" s="356"/>
      <c r="F4" s="356"/>
      <c r="G4" s="356"/>
      <c r="H4" s="356"/>
      <c r="J4" s="307" t="s">
        <v>154</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663</v>
      </c>
      <c r="C6" s="666" t="s">
        <v>324</v>
      </c>
      <c r="D6" s="667" t="s">
        <v>678</v>
      </c>
      <c r="E6" s="665" t="s">
        <v>648</v>
      </c>
      <c r="F6" s="666" t="s">
        <v>324</v>
      </c>
      <c r="G6" s="667" t="s">
        <v>649</v>
      </c>
      <c r="H6" s="665" t="s">
        <v>663</v>
      </c>
      <c r="I6" s="668" t="s">
        <v>324</v>
      </c>
      <c r="J6" s="669" t="s">
        <v>325</v>
      </c>
    </row>
    <row r="7" spans="1:10" s="414" customFormat="1" ht="21" customHeight="1" x14ac:dyDescent="0.25">
      <c r="A7" s="659" t="s">
        <v>907</v>
      </c>
      <c r="B7" s="456">
        <v>173067</v>
      </c>
      <c r="C7" s="67">
        <v>733.8889407524415</v>
      </c>
      <c r="D7" s="72">
        <v>390.76692383787298</v>
      </c>
      <c r="E7" s="456">
        <v>101385</v>
      </c>
      <c r="F7" s="67">
        <v>867.31864060111161</v>
      </c>
      <c r="G7" s="72">
        <v>510.96229202292801</v>
      </c>
      <c r="H7" s="456">
        <v>71682</v>
      </c>
      <c r="I7" s="67">
        <v>602.73934361263377</v>
      </c>
      <c r="J7" s="67">
        <v>284.27172812634399</v>
      </c>
    </row>
    <row r="8" spans="1:10" s="414" customFormat="1" ht="21" customHeight="1" x14ac:dyDescent="0.25">
      <c r="A8" s="659" t="s">
        <v>670</v>
      </c>
      <c r="B8" s="456">
        <v>24535</v>
      </c>
      <c r="C8" s="67">
        <v>609.5917213791904</v>
      </c>
      <c r="D8" s="72">
        <v>361.51967419361102</v>
      </c>
      <c r="E8" s="456">
        <v>14414</v>
      </c>
      <c r="F8" s="67">
        <v>733.16136035155535</v>
      </c>
      <c r="G8" s="72">
        <v>469.44475785518102</v>
      </c>
      <c r="H8" s="456">
        <v>10121</v>
      </c>
      <c r="I8" s="67">
        <v>491.59262946199482</v>
      </c>
      <c r="J8" s="67">
        <v>269.70133747910899</v>
      </c>
    </row>
    <row r="9" spans="1:10" s="414" customFormat="1" ht="21" customHeight="1" x14ac:dyDescent="0.25">
      <c r="A9" s="659" t="s">
        <v>651</v>
      </c>
      <c r="B9" s="456">
        <v>17196</v>
      </c>
      <c r="C9" s="67">
        <v>655.40292930349722</v>
      </c>
      <c r="D9" s="72">
        <v>289.57260843335081</v>
      </c>
      <c r="E9" s="456">
        <v>9533</v>
      </c>
      <c r="F9" s="67">
        <v>763.04685658393055</v>
      </c>
      <c r="G9" s="72">
        <v>368.70056607150121</v>
      </c>
      <c r="H9" s="456">
        <v>7663</v>
      </c>
      <c r="I9" s="67">
        <v>557.5540091793049</v>
      </c>
      <c r="J9" s="67">
        <v>225.22902591248109</v>
      </c>
    </row>
    <row r="10" spans="1:10" s="414" customFormat="1" ht="21" customHeight="1" x14ac:dyDescent="0.25">
      <c r="A10" s="659" t="s">
        <v>664</v>
      </c>
      <c r="B10" s="456">
        <v>13127</v>
      </c>
      <c r="C10" s="67">
        <v>581.11789605838533</v>
      </c>
      <c r="D10" s="72">
        <v>378.84958205389142</v>
      </c>
      <c r="E10" s="456">
        <v>8048</v>
      </c>
      <c r="F10" s="67">
        <v>718.4473039702516</v>
      </c>
      <c r="G10" s="72">
        <v>494.36241409729729</v>
      </c>
      <c r="H10" s="456">
        <v>5079</v>
      </c>
      <c r="I10" s="67">
        <v>446.02378881357578</v>
      </c>
      <c r="J10" s="67">
        <v>275.23617085836059</v>
      </c>
    </row>
    <row r="11" spans="1:10" s="414" customFormat="1" ht="21" customHeight="1" x14ac:dyDescent="0.25">
      <c r="A11" s="659" t="s">
        <v>665</v>
      </c>
      <c r="B11" s="456">
        <v>17486</v>
      </c>
      <c r="C11" s="67">
        <v>620.50571606203494</v>
      </c>
      <c r="D11" s="72">
        <v>387.36079445572739</v>
      </c>
      <c r="E11" s="456">
        <v>10293</v>
      </c>
      <c r="F11" s="67">
        <v>743.28422876949742</v>
      </c>
      <c r="G11" s="72">
        <v>503.72781719064301</v>
      </c>
      <c r="H11" s="456">
        <v>7193</v>
      </c>
      <c r="I11" s="67">
        <v>501.87549189798659</v>
      </c>
      <c r="J11" s="67">
        <v>286.79601840792742</v>
      </c>
    </row>
    <row r="12" spans="1:10" s="414" customFormat="1" ht="21" customHeight="1" x14ac:dyDescent="0.25">
      <c r="A12" s="659" t="s">
        <v>671</v>
      </c>
      <c r="B12" s="456">
        <v>15362</v>
      </c>
      <c r="C12" s="67">
        <v>818.03641971413458</v>
      </c>
      <c r="D12" s="72">
        <v>413.07627938105537</v>
      </c>
      <c r="E12" s="456">
        <v>8820</v>
      </c>
      <c r="F12" s="67">
        <v>942.7050183009826</v>
      </c>
      <c r="G12" s="72">
        <v>535.87684230572881</v>
      </c>
      <c r="H12" s="456">
        <v>6542</v>
      </c>
      <c r="I12" s="67">
        <v>694.25430804855318</v>
      </c>
      <c r="J12" s="67">
        <v>302.88931886232308</v>
      </c>
    </row>
    <row r="13" spans="1:10" s="414" customFormat="1" ht="21" customHeight="1" x14ac:dyDescent="0.25">
      <c r="A13" s="659" t="s">
        <v>652</v>
      </c>
      <c r="B13" s="456">
        <v>21712</v>
      </c>
      <c r="C13" s="67">
        <v>783.94982605571636</v>
      </c>
      <c r="D13" s="72">
        <v>427.63724809583277</v>
      </c>
      <c r="E13" s="456">
        <v>12867</v>
      </c>
      <c r="F13" s="67">
        <v>941.22621286108404</v>
      </c>
      <c r="G13" s="72">
        <v>557.96972197099751</v>
      </c>
      <c r="H13" s="456">
        <v>8845</v>
      </c>
      <c r="I13" s="67">
        <v>630.65121779142305</v>
      </c>
      <c r="J13" s="67">
        <v>312.19398417434542</v>
      </c>
    </row>
    <row r="14" spans="1:10" s="414" customFormat="1" ht="21" customHeight="1" x14ac:dyDescent="0.25">
      <c r="A14" s="659" t="s">
        <v>533</v>
      </c>
      <c r="B14" s="456">
        <v>3876</v>
      </c>
      <c r="C14" s="67">
        <v>854.43613497710146</v>
      </c>
      <c r="D14" s="72">
        <v>408.050814488561</v>
      </c>
      <c r="E14" s="456">
        <v>2257</v>
      </c>
      <c r="F14" s="67">
        <v>986.58040827031516</v>
      </c>
      <c r="G14" s="72">
        <v>529.63976728976604</v>
      </c>
      <c r="H14" s="456">
        <v>1619</v>
      </c>
      <c r="I14" s="67">
        <v>719.99555283784525</v>
      </c>
      <c r="J14" s="67">
        <v>295.9598984350464</v>
      </c>
    </row>
    <row r="15" spans="1:10" s="414" customFormat="1" ht="21" customHeight="1" x14ac:dyDescent="0.25">
      <c r="A15" s="659" t="s">
        <v>653</v>
      </c>
      <c r="B15" s="456">
        <v>3772</v>
      </c>
      <c r="C15" s="67">
        <v>664.84064622792823</v>
      </c>
      <c r="D15" s="72">
        <v>393.74996853430702</v>
      </c>
      <c r="E15" s="456">
        <v>2228</v>
      </c>
      <c r="F15" s="67">
        <v>769.31974938407814</v>
      </c>
      <c r="G15" s="72">
        <v>498.07303588604469</v>
      </c>
      <c r="H15" s="456">
        <v>1544</v>
      </c>
      <c r="I15" s="67">
        <v>555.90059316465488</v>
      </c>
      <c r="J15" s="67">
        <v>292.42485174233519</v>
      </c>
    </row>
    <row r="16" spans="1:10" s="414" customFormat="1" ht="21" customHeight="1" x14ac:dyDescent="0.25">
      <c r="A16" s="659" t="s">
        <v>654</v>
      </c>
      <c r="B16" s="456">
        <v>5011</v>
      </c>
      <c r="C16" s="67">
        <v>921.09822259843077</v>
      </c>
      <c r="D16" s="72">
        <v>438.5268803300649</v>
      </c>
      <c r="E16" s="456">
        <v>2934</v>
      </c>
      <c r="F16" s="67">
        <v>1046.1235666609618</v>
      </c>
      <c r="G16" s="72">
        <v>561.1879442010146</v>
      </c>
      <c r="H16" s="456">
        <v>2077</v>
      </c>
      <c r="I16" s="67">
        <v>788.05435564130437</v>
      </c>
      <c r="J16" s="67">
        <v>316.43553842576318</v>
      </c>
    </row>
    <row r="17" spans="1:10" s="414" customFormat="1" ht="21" customHeight="1" x14ac:dyDescent="0.25">
      <c r="A17" s="659" t="s">
        <v>536</v>
      </c>
      <c r="B17" s="456">
        <v>10441</v>
      </c>
      <c r="C17" s="67">
        <v>822.29691841453655</v>
      </c>
      <c r="D17" s="72">
        <v>402.45620275298381</v>
      </c>
      <c r="E17" s="456">
        <v>6074</v>
      </c>
      <c r="F17" s="67">
        <v>940.77194721516639</v>
      </c>
      <c r="G17" s="72">
        <v>537.45966336842878</v>
      </c>
      <c r="H17" s="456">
        <v>4367</v>
      </c>
      <c r="I17" s="67">
        <v>699.73209249858996</v>
      </c>
      <c r="J17" s="67">
        <v>276.91237570119779</v>
      </c>
    </row>
    <row r="18" spans="1:10" s="414" customFormat="1" ht="21" customHeight="1" x14ac:dyDescent="0.25">
      <c r="A18" s="659" t="s">
        <v>666</v>
      </c>
      <c r="B18" s="456">
        <v>4730</v>
      </c>
      <c r="C18" s="67">
        <v>960.46069624262896</v>
      </c>
      <c r="D18" s="72">
        <v>439.30466210273602</v>
      </c>
      <c r="E18" s="456">
        <v>2754</v>
      </c>
      <c r="F18" s="67">
        <v>1093.8772267789407</v>
      </c>
      <c r="G18" s="72">
        <v>568.86652737656993</v>
      </c>
      <c r="H18" s="456">
        <v>1976</v>
      </c>
      <c r="I18" s="67">
        <v>820.91505440224012</v>
      </c>
      <c r="J18" s="67">
        <v>313.45351784664098</v>
      </c>
    </row>
    <row r="19" spans="1:10" s="414" customFormat="1" ht="21" customHeight="1" x14ac:dyDescent="0.25">
      <c r="A19" s="659" t="s">
        <v>656</v>
      </c>
      <c r="B19" s="456">
        <v>7069</v>
      </c>
      <c r="C19" s="67">
        <v>1040.9526284826964</v>
      </c>
      <c r="D19" s="72">
        <v>455.66513218761253</v>
      </c>
      <c r="E19" s="456">
        <v>4131</v>
      </c>
      <c r="F19" s="67">
        <v>1175.3191513575491</v>
      </c>
      <c r="G19" s="72">
        <v>611.2500737160575</v>
      </c>
      <c r="H19" s="456">
        <v>2938</v>
      </c>
      <c r="I19" s="67">
        <v>896.79665334291792</v>
      </c>
      <c r="J19" s="67">
        <v>300.51221846184939</v>
      </c>
    </row>
    <row r="20" spans="1:10" s="414" customFormat="1" ht="21" customHeight="1" x14ac:dyDescent="0.25">
      <c r="A20" s="659" t="s">
        <v>657</v>
      </c>
      <c r="B20" s="456">
        <v>5402</v>
      </c>
      <c r="C20" s="67">
        <v>1077.6046934252549</v>
      </c>
      <c r="D20" s="72">
        <v>437.34214734882852</v>
      </c>
      <c r="E20" s="456">
        <v>3103</v>
      </c>
      <c r="F20" s="67">
        <v>1192.5991975033437</v>
      </c>
      <c r="G20" s="72">
        <v>575.42450056371626</v>
      </c>
      <c r="H20" s="456">
        <v>2299</v>
      </c>
      <c r="I20" s="67">
        <v>953.51065285825075</v>
      </c>
      <c r="J20" s="67">
        <v>297.00674749572488</v>
      </c>
    </row>
    <row r="21" spans="1:10" s="414" customFormat="1" ht="21" customHeight="1" x14ac:dyDescent="0.25">
      <c r="A21" s="659" t="s">
        <v>658</v>
      </c>
      <c r="B21" s="456">
        <v>8363</v>
      </c>
      <c r="C21" s="67">
        <v>1024.9766827915937</v>
      </c>
      <c r="D21" s="72">
        <v>506.786421380604</v>
      </c>
      <c r="E21" s="456">
        <v>5090</v>
      </c>
      <c r="F21" s="67">
        <v>1223.8209903332568</v>
      </c>
      <c r="G21" s="72">
        <v>671.33155472687929</v>
      </c>
      <c r="H21" s="456">
        <v>3273</v>
      </c>
      <c r="I21" s="67">
        <v>818.22852150131064</v>
      </c>
      <c r="J21" s="67">
        <v>349.34238171726622</v>
      </c>
    </row>
    <row r="22" spans="1:10" s="414" customFormat="1" ht="21" customHeight="1" x14ac:dyDescent="0.25">
      <c r="A22" s="659" t="s">
        <v>541</v>
      </c>
      <c r="B22" s="456">
        <v>2301</v>
      </c>
      <c r="C22" s="67">
        <v>1065.174219173136</v>
      </c>
      <c r="D22" s="72">
        <v>545.24897982430264</v>
      </c>
      <c r="E22" s="456">
        <v>1410</v>
      </c>
      <c r="F22" s="67">
        <v>1269.2125931093458</v>
      </c>
      <c r="G22" s="72">
        <v>730.11718594876197</v>
      </c>
      <c r="H22" s="456">
        <v>891</v>
      </c>
      <c r="I22" s="67">
        <v>849.14965905354597</v>
      </c>
      <c r="J22" s="67">
        <v>364.88419222059741</v>
      </c>
    </row>
    <row r="23" spans="1:10" s="414" customFormat="1" ht="21" customHeight="1" x14ac:dyDescent="0.25">
      <c r="A23" s="659" t="s">
        <v>667</v>
      </c>
      <c r="B23" s="456">
        <v>3158</v>
      </c>
      <c r="C23" s="67">
        <v>970.76783801272325</v>
      </c>
      <c r="D23" s="72">
        <v>493.5142532848879</v>
      </c>
      <c r="E23" s="456">
        <v>1895</v>
      </c>
      <c r="F23" s="67">
        <v>1151.6291450293072</v>
      </c>
      <c r="G23" s="72">
        <v>649.29151330314619</v>
      </c>
      <c r="H23" s="456">
        <v>1263</v>
      </c>
      <c r="I23" s="67">
        <v>785.64319482458325</v>
      </c>
      <c r="J23" s="67">
        <v>345.65107211514862</v>
      </c>
    </row>
    <row r="24" spans="1:10" s="414" customFormat="1" ht="21" customHeight="1" x14ac:dyDescent="0.25">
      <c r="A24" s="659" t="s">
        <v>682</v>
      </c>
      <c r="B24" s="456">
        <v>957</v>
      </c>
      <c r="C24" s="67">
        <v>906.42596337357156</v>
      </c>
      <c r="D24" s="72">
        <v>402.36229918582632</v>
      </c>
      <c r="E24" s="456">
        <v>559</v>
      </c>
      <c r="F24" s="67">
        <v>1027.582974108218</v>
      </c>
      <c r="G24" s="72">
        <v>524.66007597673411</v>
      </c>
      <c r="H24" s="456">
        <v>398</v>
      </c>
      <c r="I24" s="67">
        <v>777.64751856193823</v>
      </c>
      <c r="J24" s="67">
        <v>285.78242467338299</v>
      </c>
    </row>
    <row r="25" spans="1:10" s="414" customFormat="1" ht="21" customHeight="1" x14ac:dyDescent="0.25">
      <c r="A25" s="659" t="s">
        <v>544</v>
      </c>
      <c r="B25" s="456">
        <v>3030</v>
      </c>
      <c r="C25" s="67">
        <v>822.84410770296142</v>
      </c>
      <c r="D25" s="72">
        <v>412.37962028281561</v>
      </c>
      <c r="E25" s="456">
        <v>1765</v>
      </c>
      <c r="F25" s="67">
        <v>960.69322316658645</v>
      </c>
      <c r="G25" s="72">
        <v>539.42048796238987</v>
      </c>
      <c r="H25" s="456">
        <v>1265</v>
      </c>
      <c r="I25" s="67">
        <v>685.58669148869865</v>
      </c>
      <c r="J25" s="67">
        <v>299.72765884733832</v>
      </c>
    </row>
    <row r="26" spans="1:10" s="414" customFormat="1" ht="21" customHeight="1" x14ac:dyDescent="0.25">
      <c r="A26" s="659" t="s">
        <v>672</v>
      </c>
      <c r="B26" s="456">
        <v>2611</v>
      </c>
      <c r="C26" s="67">
        <v>580.08364668440322</v>
      </c>
      <c r="D26" s="72">
        <v>358.58423013376921</v>
      </c>
      <c r="E26" s="456">
        <v>1516</v>
      </c>
      <c r="F26" s="67">
        <v>682.91056844646857</v>
      </c>
      <c r="G26" s="72">
        <v>469.37166109467353</v>
      </c>
      <c r="H26" s="456">
        <v>1095</v>
      </c>
      <c r="I26" s="67">
        <v>480.01788559792908</v>
      </c>
      <c r="J26" s="67">
        <v>265.6896176384455</v>
      </c>
    </row>
    <row r="27" spans="1:10" s="414" customFormat="1" ht="21" customHeight="1" x14ac:dyDescent="0.25">
      <c r="A27" s="659" t="s">
        <v>673</v>
      </c>
      <c r="B27" s="456">
        <v>2094</v>
      </c>
      <c r="C27" s="67">
        <v>784.71786319901821</v>
      </c>
      <c r="D27" s="72">
        <v>406.3973469655113</v>
      </c>
      <c r="E27" s="456">
        <v>1226</v>
      </c>
      <c r="F27" s="67">
        <v>948.68144112913205</v>
      </c>
      <c r="G27" s="72">
        <v>550.986857886076</v>
      </c>
      <c r="H27" s="456">
        <v>868</v>
      </c>
      <c r="I27" s="67">
        <v>630.74290323401067</v>
      </c>
      <c r="J27" s="67">
        <v>288.59884461324532</v>
      </c>
    </row>
    <row r="28" spans="1:10" s="414" customFormat="1" ht="21" customHeight="1" x14ac:dyDescent="0.25">
      <c r="A28" s="659" t="s">
        <v>547</v>
      </c>
      <c r="B28" s="456">
        <v>762</v>
      </c>
      <c r="C28" s="67">
        <v>542.76983567322691</v>
      </c>
      <c r="D28" s="72">
        <v>281.00865481318249</v>
      </c>
      <c r="E28" s="456">
        <v>426</v>
      </c>
      <c r="F28" s="67">
        <v>607.73362436070272</v>
      </c>
      <c r="G28" s="72">
        <v>347.31487258920379</v>
      </c>
      <c r="H28" s="456">
        <v>336</v>
      </c>
      <c r="I28" s="67">
        <v>477.9890318588225</v>
      </c>
      <c r="J28" s="67">
        <v>222.43924756103539</v>
      </c>
    </row>
    <row r="29" spans="1:10" s="414" customFormat="1" ht="21" customHeight="1" x14ac:dyDescent="0.25">
      <c r="A29" s="661" t="s">
        <v>548</v>
      </c>
      <c r="B29" s="457">
        <v>72</v>
      </c>
      <c r="C29" s="66">
        <v>546.11650485436894</v>
      </c>
      <c r="D29" s="73">
        <v>344.75758919518722</v>
      </c>
      <c r="E29" s="458">
        <v>42</v>
      </c>
      <c r="F29" s="66">
        <v>553.76095985233042</v>
      </c>
      <c r="G29" s="73">
        <v>433.21957490294523</v>
      </c>
      <c r="H29" s="458">
        <v>30</v>
      </c>
      <c r="I29" s="66">
        <v>535.76212161800163</v>
      </c>
      <c r="J29" s="66">
        <v>214.23940388285129</v>
      </c>
    </row>
    <row r="30" spans="1:10" s="2" customFormat="1" ht="14.25" customHeight="1" x14ac:dyDescent="0.25">
      <c r="A30" s="2" t="s">
        <v>326</v>
      </c>
      <c r="C30" s="672"/>
      <c r="D30" s="672"/>
      <c r="F30" s="673"/>
      <c r="G30" s="672"/>
      <c r="H30" s="4"/>
      <c r="I30" s="672"/>
      <c r="J30" s="672"/>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D443C-068F-485F-8628-3C3826513412}">
  <sheetPr codeName="工作表11"/>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905</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3"/>
      <c r="C3" s="353"/>
      <c r="D3" s="353"/>
      <c r="E3" s="353"/>
      <c r="F3" s="357" t="s">
        <v>904</v>
      </c>
      <c r="G3" s="353"/>
      <c r="H3" s="353"/>
    </row>
    <row r="4" spans="1:10" s="22" customFormat="1" ht="15" customHeight="1" x14ac:dyDescent="0.25">
      <c r="A4" s="355"/>
      <c r="B4" s="356"/>
      <c r="C4" s="356"/>
      <c r="D4" s="356"/>
      <c r="E4" s="356"/>
      <c r="F4" s="356"/>
      <c r="G4" s="356"/>
      <c r="H4" s="356"/>
      <c r="J4" s="307" t="s">
        <v>154</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327</v>
      </c>
      <c r="C6" s="666" t="s">
        <v>324</v>
      </c>
      <c r="D6" s="667" t="s">
        <v>649</v>
      </c>
      <c r="E6" s="665" t="s">
        <v>663</v>
      </c>
      <c r="F6" s="666" t="s">
        <v>324</v>
      </c>
      <c r="G6" s="667" t="s">
        <v>649</v>
      </c>
      <c r="H6" s="665" t="s">
        <v>663</v>
      </c>
      <c r="I6" s="668" t="s">
        <v>324</v>
      </c>
      <c r="J6" s="669" t="s">
        <v>649</v>
      </c>
    </row>
    <row r="7" spans="1:10" s="414" customFormat="1" ht="21" customHeight="1" x14ac:dyDescent="0.25">
      <c r="A7" s="659" t="s">
        <v>323</v>
      </c>
      <c r="B7" s="456">
        <v>50161</v>
      </c>
      <c r="C7" s="67">
        <v>212.70723567799303</v>
      </c>
      <c r="D7" s="72">
        <v>117.299067398559</v>
      </c>
      <c r="E7" s="456">
        <v>30250</v>
      </c>
      <c r="F7" s="67">
        <v>258.77978870822739</v>
      </c>
      <c r="G7" s="72">
        <v>152.59231043901701</v>
      </c>
      <c r="H7" s="456">
        <v>19911</v>
      </c>
      <c r="I7" s="67">
        <v>167.4219897696932</v>
      </c>
      <c r="J7" s="67">
        <v>86.710038251275705</v>
      </c>
    </row>
    <row r="8" spans="1:10" s="414" customFormat="1" ht="21" customHeight="1" x14ac:dyDescent="0.25">
      <c r="A8" s="659" t="s">
        <v>527</v>
      </c>
      <c r="B8" s="456">
        <v>7347</v>
      </c>
      <c r="C8" s="67">
        <v>182.54209810364429</v>
      </c>
      <c r="D8" s="72">
        <v>106.54342367609659</v>
      </c>
      <c r="E8" s="456">
        <v>4310</v>
      </c>
      <c r="F8" s="67">
        <v>219.2261317549052</v>
      </c>
      <c r="G8" s="72">
        <v>137.07164757446691</v>
      </c>
      <c r="H8" s="456">
        <v>3037</v>
      </c>
      <c r="I8" s="67">
        <v>147.51178892165581</v>
      </c>
      <c r="J8" s="67">
        <v>81.019587047174696</v>
      </c>
    </row>
    <row r="9" spans="1:10" s="414" customFormat="1" ht="21" customHeight="1" x14ac:dyDescent="0.25">
      <c r="A9" s="659" t="s">
        <v>651</v>
      </c>
      <c r="B9" s="456">
        <v>5146</v>
      </c>
      <c r="C9" s="67">
        <v>196.13302362152811</v>
      </c>
      <c r="D9" s="72">
        <v>92.942806569783002</v>
      </c>
      <c r="E9" s="456">
        <v>2837</v>
      </c>
      <c r="F9" s="67">
        <v>227.08107963165961</v>
      </c>
      <c r="G9" s="72">
        <v>113.4139329668445</v>
      </c>
      <c r="H9" s="456">
        <v>2309</v>
      </c>
      <c r="I9" s="67">
        <v>168.00107101592261</v>
      </c>
      <c r="J9" s="67">
        <v>76.762001882539906</v>
      </c>
    </row>
    <row r="10" spans="1:10" s="414" customFormat="1" ht="21" customHeight="1" x14ac:dyDescent="0.25">
      <c r="A10" s="659" t="s">
        <v>664</v>
      </c>
      <c r="B10" s="456">
        <v>3510</v>
      </c>
      <c r="C10" s="67">
        <v>155.3838512352352</v>
      </c>
      <c r="D10" s="72">
        <v>103.1204359019567</v>
      </c>
      <c r="E10" s="456">
        <v>2080</v>
      </c>
      <c r="F10" s="67">
        <v>185.68220579748049</v>
      </c>
      <c r="G10" s="72">
        <v>129.176719593504</v>
      </c>
      <c r="H10" s="456">
        <v>1430</v>
      </c>
      <c r="I10" s="67">
        <v>125.57866076066421</v>
      </c>
      <c r="J10" s="67">
        <v>80.385603027010106</v>
      </c>
    </row>
    <row r="11" spans="1:10" s="414" customFormat="1" ht="21" customHeight="1" x14ac:dyDescent="0.25">
      <c r="A11" s="659" t="s">
        <v>665</v>
      </c>
      <c r="B11" s="456">
        <v>5429</v>
      </c>
      <c r="C11" s="67">
        <v>192.652724036417</v>
      </c>
      <c r="D11" s="72">
        <v>122.1457554859371</v>
      </c>
      <c r="E11" s="456">
        <v>3264</v>
      </c>
      <c r="F11" s="67">
        <v>235.70190641247839</v>
      </c>
      <c r="G11" s="72">
        <v>159.46140345985589</v>
      </c>
      <c r="H11" s="456">
        <v>2165</v>
      </c>
      <c r="I11" s="67">
        <v>151.0580341942362</v>
      </c>
      <c r="J11" s="67">
        <v>90.141887255198</v>
      </c>
    </row>
    <row r="12" spans="1:10" s="414" customFormat="1" ht="21" customHeight="1" x14ac:dyDescent="0.25">
      <c r="A12" s="659" t="s">
        <v>671</v>
      </c>
      <c r="B12" s="456">
        <v>4674</v>
      </c>
      <c r="C12" s="67">
        <v>248.89351814502439</v>
      </c>
      <c r="D12" s="72">
        <v>130.8793350765302</v>
      </c>
      <c r="E12" s="456">
        <v>2749</v>
      </c>
      <c r="F12" s="67">
        <v>293.82041896931992</v>
      </c>
      <c r="G12" s="72">
        <v>166.59861064196261</v>
      </c>
      <c r="H12" s="456">
        <v>1925</v>
      </c>
      <c r="I12" s="67">
        <v>204.28608116683961</v>
      </c>
      <c r="J12" s="67">
        <v>99.645984758725305</v>
      </c>
    </row>
    <row r="13" spans="1:10" s="414" customFormat="1" ht="21" customHeight="1" x14ac:dyDescent="0.25">
      <c r="A13" s="659" t="s">
        <v>652</v>
      </c>
      <c r="B13" s="456">
        <v>6645</v>
      </c>
      <c r="C13" s="67">
        <v>239.9293751906888</v>
      </c>
      <c r="D13" s="72">
        <v>131.44424322988101</v>
      </c>
      <c r="E13" s="456">
        <v>3991</v>
      </c>
      <c r="F13" s="67">
        <v>291.94325138171962</v>
      </c>
      <c r="G13" s="72">
        <v>169.76211099185619</v>
      </c>
      <c r="H13" s="456">
        <v>2654</v>
      </c>
      <c r="I13" s="67">
        <v>189.2310154910613</v>
      </c>
      <c r="J13" s="67">
        <v>98.250154151373295</v>
      </c>
    </row>
    <row r="14" spans="1:10" s="414" customFormat="1" ht="21" customHeight="1" x14ac:dyDescent="0.25">
      <c r="A14" s="659" t="s">
        <v>679</v>
      </c>
      <c r="B14" s="456">
        <v>1106</v>
      </c>
      <c r="C14" s="67">
        <v>243.80969176591179</v>
      </c>
      <c r="D14" s="72">
        <v>124.38617338125709</v>
      </c>
      <c r="E14" s="456">
        <v>703</v>
      </c>
      <c r="F14" s="67">
        <v>307.29553700222931</v>
      </c>
      <c r="G14" s="72">
        <v>167.63295599143419</v>
      </c>
      <c r="H14" s="456">
        <v>403</v>
      </c>
      <c r="I14" s="67">
        <v>179.22063483239759</v>
      </c>
      <c r="J14" s="67">
        <v>85.302454681630095</v>
      </c>
    </row>
    <row r="15" spans="1:10" s="414" customFormat="1" ht="21" customHeight="1" x14ac:dyDescent="0.25">
      <c r="A15" s="659" t="s">
        <v>653</v>
      </c>
      <c r="B15" s="456">
        <v>935</v>
      </c>
      <c r="C15" s="67">
        <v>164.80010716413389</v>
      </c>
      <c r="D15" s="72">
        <v>103.9455133763812</v>
      </c>
      <c r="E15" s="456">
        <v>578</v>
      </c>
      <c r="F15" s="67">
        <v>199.58115580969351</v>
      </c>
      <c r="G15" s="72">
        <v>131.4773511609514</v>
      </c>
      <c r="H15" s="456">
        <v>357</v>
      </c>
      <c r="I15" s="67">
        <v>128.5340102071126</v>
      </c>
      <c r="J15" s="67">
        <v>78.395235905035307</v>
      </c>
    </row>
    <row r="16" spans="1:10" s="414" customFormat="1" ht="21" customHeight="1" x14ac:dyDescent="0.25">
      <c r="A16" s="659" t="s">
        <v>654</v>
      </c>
      <c r="B16" s="456">
        <v>1326</v>
      </c>
      <c r="C16" s="67">
        <v>243.73902278298129</v>
      </c>
      <c r="D16" s="72">
        <v>126.82155962235549</v>
      </c>
      <c r="E16" s="456">
        <v>837</v>
      </c>
      <c r="F16" s="67">
        <v>298.4340236180044</v>
      </c>
      <c r="G16" s="72">
        <v>165.05900470433571</v>
      </c>
      <c r="H16" s="456">
        <v>489</v>
      </c>
      <c r="I16" s="67">
        <v>185.53614824679721</v>
      </c>
      <c r="J16" s="67">
        <v>89.3166124818745</v>
      </c>
    </row>
    <row r="17" spans="1:10" s="414" customFormat="1" ht="21" customHeight="1" x14ac:dyDescent="0.25">
      <c r="A17" s="659" t="s">
        <v>676</v>
      </c>
      <c r="B17" s="456">
        <v>2891</v>
      </c>
      <c r="C17" s="67">
        <v>227.68512509687059</v>
      </c>
      <c r="D17" s="72">
        <v>121.44971401144301</v>
      </c>
      <c r="E17" s="456">
        <v>1851</v>
      </c>
      <c r="F17" s="67">
        <v>286.69227433244532</v>
      </c>
      <c r="G17" s="72">
        <v>165.8663163819746</v>
      </c>
      <c r="H17" s="456">
        <v>1040</v>
      </c>
      <c r="I17" s="67">
        <v>166.641029585192</v>
      </c>
      <c r="J17" s="67">
        <v>81.2008514615964</v>
      </c>
    </row>
    <row r="18" spans="1:10" s="414" customFormat="1" ht="21" customHeight="1" x14ac:dyDescent="0.25">
      <c r="A18" s="659" t="s">
        <v>677</v>
      </c>
      <c r="B18" s="456">
        <v>1223</v>
      </c>
      <c r="C18" s="67">
        <v>248.33899186146621</v>
      </c>
      <c r="D18" s="72">
        <v>120.2813793088321</v>
      </c>
      <c r="E18" s="456">
        <v>764</v>
      </c>
      <c r="F18" s="67">
        <v>303.457589418704</v>
      </c>
      <c r="G18" s="72">
        <v>155.9026218085514</v>
      </c>
      <c r="H18" s="456">
        <v>459</v>
      </c>
      <c r="I18" s="67">
        <v>190.6882641551762</v>
      </c>
      <c r="J18" s="67">
        <v>87.634012748974897</v>
      </c>
    </row>
    <row r="19" spans="1:10" s="414" customFormat="1" ht="21" customHeight="1" x14ac:dyDescent="0.25">
      <c r="A19" s="659" t="s">
        <v>538</v>
      </c>
      <c r="B19" s="456">
        <v>1989</v>
      </c>
      <c r="C19" s="67">
        <v>292.89217400651899</v>
      </c>
      <c r="D19" s="72">
        <v>139.67115674424721</v>
      </c>
      <c r="E19" s="456">
        <v>1281</v>
      </c>
      <c r="F19" s="67">
        <v>364.4598966083322</v>
      </c>
      <c r="G19" s="72">
        <v>190.6730517928649</v>
      </c>
      <c r="H19" s="456">
        <v>708</v>
      </c>
      <c r="I19" s="67">
        <v>216.110289505373</v>
      </c>
      <c r="J19" s="67">
        <v>89.1078361851268</v>
      </c>
    </row>
    <row r="20" spans="1:10" s="414" customFormat="1" ht="21" customHeight="1" x14ac:dyDescent="0.25">
      <c r="A20" s="659" t="s">
        <v>657</v>
      </c>
      <c r="B20" s="456">
        <v>1529</v>
      </c>
      <c r="C20" s="67">
        <v>305.00880715424188</v>
      </c>
      <c r="D20" s="72">
        <v>133.97489009483519</v>
      </c>
      <c r="E20" s="456">
        <v>990</v>
      </c>
      <c r="F20" s="67">
        <v>380.49410426307139</v>
      </c>
      <c r="G20" s="72">
        <v>182.35881049884941</v>
      </c>
      <c r="H20" s="456">
        <v>539</v>
      </c>
      <c r="I20" s="67">
        <v>223.5503444500205</v>
      </c>
      <c r="J20" s="67">
        <v>86.057971820989707</v>
      </c>
    </row>
    <row r="21" spans="1:10" s="414" customFormat="1" ht="21" customHeight="1" x14ac:dyDescent="0.25">
      <c r="A21" s="659" t="s">
        <v>906</v>
      </c>
      <c r="B21" s="456">
        <v>2226</v>
      </c>
      <c r="C21" s="67">
        <v>272.82053041899889</v>
      </c>
      <c r="D21" s="72">
        <v>139.0626079439636</v>
      </c>
      <c r="E21" s="456">
        <v>1433</v>
      </c>
      <c r="F21" s="67">
        <v>344.54528077555148</v>
      </c>
      <c r="G21" s="72">
        <v>187.1101189002801</v>
      </c>
      <c r="H21" s="456">
        <v>793</v>
      </c>
      <c r="I21" s="67">
        <v>198.24479607410311</v>
      </c>
      <c r="J21" s="67">
        <v>93.892512717298402</v>
      </c>
    </row>
    <row r="22" spans="1:10" s="414" customFormat="1" ht="21" customHeight="1" x14ac:dyDescent="0.25">
      <c r="A22" s="659" t="s">
        <v>659</v>
      </c>
      <c r="B22" s="456">
        <v>581</v>
      </c>
      <c r="C22" s="67">
        <v>268.9553330463242</v>
      </c>
      <c r="D22" s="72">
        <v>140.8023241148675</v>
      </c>
      <c r="E22" s="456">
        <v>371</v>
      </c>
      <c r="F22" s="67">
        <v>333.95593761955132</v>
      </c>
      <c r="G22" s="72">
        <v>190.64151772017641</v>
      </c>
      <c r="H22" s="456">
        <v>210</v>
      </c>
      <c r="I22" s="67">
        <v>200.13628327861349</v>
      </c>
      <c r="J22" s="67">
        <v>92.666869504096795</v>
      </c>
    </row>
    <row r="23" spans="1:10" s="414" customFormat="1" ht="21" customHeight="1" x14ac:dyDescent="0.25">
      <c r="A23" s="659" t="s">
        <v>667</v>
      </c>
      <c r="B23" s="456">
        <v>844</v>
      </c>
      <c r="C23" s="67">
        <v>259.44523599833389</v>
      </c>
      <c r="D23" s="72">
        <v>133.49455373834721</v>
      </c>
      <c r="E23" s="456">
        <v>553</v>
      </c>
      <c r="F23" s="67">
        <v>336.0690855943044</v>
      </c>
      <c r="G23" s="72">
        <v>184.4778265201434</v>
      </c>
      <c r="H23" s="456">
        <v>291</v>
      </c>
      <c r="I23" s="67">
        <v>181.01517790495151</v>
      </c>
      <c r="J23" s="67">
        <v>87.868754119725693</v>
      </c>
    </row>
    <row r="24" spans="1:10" s="414" customFormat="1" ht="21" customHeight="1" x14ac:dyDescent="0.25">
      <c r="A24" s="659" t="s">
        <v>682</v>
      </c>
      <c r="B24" s="456">
        <v>288</v>
      </c>
      <c r="C24" s="67">
        <v>272.7802272221407</v>
      </c>
      <c r="D24" s="72">
        <v>141.3108161435926</v>
      </c>
      <c r="E24" s="456">
        <v>182</v>
      </c>
      <c r="F24" s="67">
        <v>334.56189854686158</v>
      </c>
      <c r="G24" s="72">
        <v>183.20893990746879</v>
      </c>
      <c r="H24" s="456">
        <v>106</v>
      </c>
      <c r="I24" s="67">
        <v>207.11215318483781</v>
      </c>
      <c r="J24" s="67">
        <v>102.2564219087924</v>
      </c>
    </row>
    <row r="25" spans="1:10" s="414" customFormat="1" ht="21" customHeight="1" x14ac:dyDescent="0.25">
      <c r="A25" s="659" t="s">
        <v>661</v>
      </c>
      <c r="B25" s="456">
        <v>861</v>
      </c>
      <c r="C25" s="67">
        <v>233.81807812945539</v>
      </c>
      <c r="D25" s="72">
        <v>119.408168134542</v>
      </c>
      <c r="E25" s="456">
        <v>508</v>
      </c>
      <c r="F25" s="67">
        <v>276.5054715969552</v>
      </c>
      <c r="G25" s="72">
        <v>152.42740527624099</v>
      </c>
      <c r="H25" s="456">
        <v>353</v>
      </c>
      <c r="I25" s="67">
        <v>191.31391470000841</v>
      </c>
      <c r="J25" s="67">
        <v>90.567823488455502</v>
      </c>
    </row>
    <row r="26" spans="1:10" s="414" customFormat="1" ht="21" customHeight="1" x14ac:dyDescent="0.25">
      <c r="A26" s="659" t="s">
        <v>898</v>
      </c>
      <c r="B26" s="456">
        <v>739</v>
      </c>
      <c r="C26" s="67">
        <v>164.183000727604</v>
      </c>
      <c r="D26" s="72">
        <v>107.64844454183709</v>
      </c>
      <c r="E26" s="456">
        <v>440</v>
      </c>
      <c r="F26" s="67">
        <v>198.2062335860463</v>
      </c>
      <c r="G26" s="72">
        <v>141.43099737536741</v>
      </c>
      <c r="H26" s="456">
        <v>299</v>
      </c>
      <c r="I26" s="67">
        <v>131.0733769806217</v>
      </c>
      <c r="J26" s="67">
        <v>79.267382107983593</v>
      </c>
    </row>
    <row r="27" spans="1:10" s="414" customFormat="1" ht="21" customHeight="1" x14ac:dyDescent="0.25">
      <c r="A27" s="659" t="s">
        <v>673</v>
      </c>
      <c r="B27" s="456">
        <v>633</v>
      </c>
      <c r="C27" s="67">
        <v>237.21413916188081</v>
      </c>
      <c r="D27" s="72">
        <v>131.509090544586</v>
      </c>
      <c r="E27" s="456">
        <v>395</v>
      </c>
      <c r="F27" s="67">
        <v>305.65185093475299</v>
      </c>
      <c r="G27" s="72">
        <v>181.1530299472347</v>
      </c>
      <c r="H27" s="456">
        <v>238</v>
      </c>
      <c r="I27" s="67">
        <v>172.94563475771261</v>
      </c>
      <c r="J27" s="67">
        <v>91.796693588503004</v>
      </c>
    </row>
    <row r="28" spans="1:10" s="414" customFormat="1" ht="21" customHeight="1" x14ac:dyDescent="0.25">
      <c r="A28" s="659" t="s">
        <v>668</v>
      </c>
      <c r="B28" s="456">
        <v>215</v>
      </c>
      <c r="C28" s="67">
        <v>153.14372003903381</v>
      </c>
      <c r="D28" s="72">
        <v>82.791511668122695</v>
      </c>
      <c r="E28" s="456">
        <v>117</v>
      </c>
      <c r="F28" s="67">
        <v>166.91275598639021</v>
      </c>
      <c r="G28" s="72">
        <v>97.071970200254995</v>
      </c>
      <c r="H28" s="456">
        <v>98</v>
      </c>
      <c r="I28" s="67">
        <v>139.41346762548989</v>
      </c>
      <c r="J28" s="67">
        <v>70.404922252370199</v>
      </c>
    </row>
    <row r="29" spans="1:10" s="414" customFormat="1" ht="21" customHeight="1" x14ac:dyDescent="0.25">
      <c r="A29" s="661" t="s">
        <v>662</v>
      </c>
      <c r="B29" s="457">
        <v>24</v>
      </c>
      <c r="C29" s="66">
        <v>182.03883495145629</v>
      </c>
      <c r="D29" s="73">
        <v>130.0289914135933</v>
      </c>
      <c r="E29" s="458">
        <v>16</v>
      </c>
      <c r="F29" s="66">
        <v>210.9565561342211</v>
      </c>
      <c r="G29" s="73">
        <v>175.07229782676001</v>
      </c>
      <c r="H29" s="458">
        <v>8</v>
      </c>
      <c r="I29" s="66">
        <v>142.8698990981338</v>
      </c>
      <c r="J29" s="66">
        <v>72.040105738228903</v>
      </c>
    </row>
    <row r="30" spans="1:10" x14ac:dyDescent="0.25">
      <c r="A30" s="2" t="s">
        <v>326</v>
      </c>
      <c r="H30" s="238"/>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76BEF-6173-43BF-8DB2-BC0C51344C6E}">
  <sheetPr codeName="工作表12"/>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550</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904</v>
      </c>
      <c r="F3" s="992"/>
      <c r="G3" s="354"/>
      <c r="H3" s="354"/>
    </row>
    <row r="4" spans="1:10" s="22" customFormat="1" ht="15" customHeight="1" x14ac:dyDescent="0.25">
      <c r="A4" s="355"/>
      <c r="B4" s="356"/>
      <c r="C4" s="356"/>
      <c r="D4" s="356"/>
      <c r="E4" s="356"/>
      <c r="F4" s="356"/>
      <c r="G4" s="356"/>
      <c r="H4" s="356"/>
      <c r="J4" s="307" t="s">
        <v>669</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327</v>
      </c>
      <c r="C6" s="666" t="s">
        <v>324</v>
      </c>
      <c r="D6" s="667" t="s">
        <v>325</v>
      </c>
      <c r="E6" s="665" t="s">
        <v>663</v>
      </c>
      <c r="F6" s="666" t="s">
        <v>324</v>
      </c>
      <c r="G6" s="667" t="s">
        <v>649</v>
      </c>
      <c r="H6" s="665" t="s">
        <v>327</v>
      </c>
      <c r="I6" s="668" t="s">
        <v>324</v>
      </c>
      <c r="J6" s="669" t="s">
        <v>649</v>
      </c>
    </row>
    <row r="7" spans="1:10" s="414" customFormat="1" ht="21" customHeight="1" x14ac:dyDescent="0.25">
      <c r="A7" s="659" t="s">
        <v>323</v>
      </c>
      <c r="B7" s="456">
        <v>20457</v>
      </c>
      <c r="C7" s="67">
        <v>86.747710776593451</v>
      </c>
      <c r="D7" s="72">
        <v>43.7668168731647</v>
      </c>
      <c r="E7" s="456">
        <v>11809</v>
      </c>
      <c r="F7" s="67">
        <v>101.02249668943659</v>
      </c>
      <c r="G7" s="72">
        <v>57.863680231024603</v>
      </c>
      <c r="H7" s="456">
        <v>8648</v>
      </c>
      <c r="I7" s="67">
        <v>72.716858396278795</v>
      </c>
      <c r="J7" s="67">
        <v>30.978852311254698</v>
      </c>
    </row>
    <row r="8" spans="1:10" s="414" customFormat="1" ht="21" customHeight="1" x14ac:dyDescent="0.25">
      <c r="A8" s="659" t="s">
        <v>527</v>
      </c>
      <c r="B8" s="456">
        <v>3743</v>
      </c>
      <c r="C8" s="67">
        <v>92.997832203884599</v>
      </c>
      <c r="D8" s="72">
        <v>53.041469121384999</v>
      </c>
      <c r="E8" s="456">
        <v>2180</v>
      </c>
      <c r="F8" s="67">
        <v>110.8846791706945</v>
      </c>
      <c r="G8" s="72">
        <v>69.389674398187793</v>
      </c>
      <c r="H8" s="456">
        <v>1563</v>
      </c>
      <c r="I8" s="67">
        <v>75.917328312330596</v>
      </c>
      <c r="J8" s="67">
        <v>38.893364169640101</v>
      </c>
    </row>
    <row r="9" spans="1:10" s="414" customFormat="1" ht="21" customHeight="1" x14ac:dyDescent="0.25">
      <c r="A9" s="659" t="s">
        <v>651</v>
      </c>
      <c r="B9" s="456">
        <v>2809</v>
      </c>
      <c r="C9" s="67">
        <v>107.0613414988092</v>
      </c>
      <c r="D9" s="72">
        <v>44.402660378770598</v>
      </c>
      <c r="E9" s="456">
        <v>1592</v>
      </c>
      <c r="F9" s="67">
        <v>127.4279445800501</v>
      </c>
      <c r="G9" s="72">
        <v>60.351265353777201</v>
      </c>
      <c r="H9" s="456">
        <v>1217</v>
      </c>
      <c r="I9" s="67">
        <v>88.547987625109499</v>
      </c>
      <c r="J9" s="67">
        <v>31.2048954255749</v>
      </c>
    </row>
    <row r="10" spans="1:10" s="414" customFormat="1" ht="21" customHeight="1" x14ac:dyDescent="0.25">
      <c r="A10" s="659" t="s">
        <v>664</v>
      </c>
      <c r="B10" s="456">
        <v>1356</v>
      </c>
      <c r="C10" s="67">
        <v>60.028633126774601</v>
      </c>
      <c r="D10" s="72">
        <v>38.376324483629602</v>
      </c>
      <c r="E10" s="456">
        <v>915</v>
      </c>
      <c r="F10" s="67">
        <v>81.682316492641704</v>
      </c>
      <c r="G10" s="72">
        <v>55.166338929715202</v>
      </c>
      <c r="H10" s="456">
        <v>441</v>
      </c>
      <c r="I10" s="67">
        <v>38.727405171645401</v>
      </c>
      <c r="J10" s="67">
        <v>23.016553569122401</v>
      </c>
    </row>
    <row r="11" spans="1:10" s="414" customFormat="1" ht="21" customHeight="1" x14ac:dyDescent="0.25">
      <c r="A11" s="659" t="s">
        <v>530</v>
      </c>
      <c r="B11" s="456">
        <v>1521</v>
      </c>
      <c r="C11" s="67">
        <v>53.973990285391501</v>
      </c>
      <c r="D11" s="72">
        <v>32.393908471585</v>
      </c>
      <c r="E11" s="456">
        <v>871</v>
      </c>
      <c r="F11" s="67">
        <v>62.897169266319999</v>
      </c>
      <c r="G11" s="72">
        <v>41.679761688148297</v>
      </c>
      <c r="H11" s="456">
        <v>650</v>
      </c>
      <c r="I11" s="67">
        <v>45.352296640301901</v>
      </c>
      <c r="J11" s="67">
        <v>24.121064249171202</v>
      </c>
    </row>
    <row r="12" spans="1:10" s="414" customFormat="1" ht="21" customHeight="1" x14ac:dyDescent="0.25">
      <c r="A12" s="659" t="s">
        <v>671</v>
      </c>
      <c r="B12" s="456">
        <v>1701</v>
      </c>
      <c r="C12" s="67">
        <v>90.579348387823401</v>
      </c>
      <c r="D12" s="72">
        <v>44.551076415622397</v>
      </c>
      <c r="E12" s="456">
        <v>986</v>
      </c>
      <c r="F12" s="67">
        <v>105.3862979642595</v>
      </c>
      <c r="G12" s="72">
        <v>59.109853567347301</v>
      </c>
      <c r="H12" s="456">
        <v>715</v>
      </c>
      <c r="I12" s="67">
        <v>75.877687290540393</v>
      </c>
      <c r="J12" s="67">
        <v>31.100696789044001</v>
      </c>
    </row>
    <row r="13" spans="1:10" s="414" customFormat="1" ht="21" customHeight="1" x14ac:dyDescent="0.25">
      <c r="A13" s="659" t="s">
        <v>532</v>
      </c>
      <c r="B13" s="456">
        <v>2051</v>
      </c>
      <c r="C13" s="67">
        <v>74.054950867735499</v>
      </c>
      <c r="D13" s="72">
        <v>38.542288904463597</v>
      </c>
      <c r="E13" s="456">
        <v>1209</v>
      </c>
      <c r="F13" s="67">
        <v>88.438835109120305</v>
      </c>
      <c r="G13" s="72">
        <v>50.907774897192297</v>
      </c>
      <c r="H13" s="456">
        <v>842</v>
      </c>
      <c r="I13" s="67">
        <v>60.034858720223703</v>
      </c>
      <c r="J13" s="67">
        <v>27.3124720912006</v>
      </c>
    </row>
    <row r="14" spans="1:10" s="414" customFormat="1" ht="21" customHeight="1" x14ac:dyDescent="0.25">
      <c r="A14" s="659" t="s">
        <v>533</v>
      </c>
      <c r="B14" s="456">
        <v>491</v>
      </c>
      <c r="C14" s="67">
        <v>108.23739480747081</v>
      </c>
      <c r="D14" s="72">
        <v>48.445461105421302</v>
      </c>
      <c r="E14" s="456">
        <v>283</v>
      </c>
      <c r="F14" s="67">
        <v>123.705031254098</v>
      </c>
      <c r="G14" s="72">
        <v>63.898628044176597</v>
      </c>
      <c r="H14" s="456">
        <v>208</v>
      </c>
      <c r="I14" s="67">
        <v>92.500972816721301</v>
      </c>
      <c r="J14" s="67">
        <v>33.853498751076501</v>
      </c>
    </row>
    <row r="15" spans="1:10" s="414" customFormat="1" ht="21" customHeight="1" x14ac:dyDescent="0.25">
      <c r="A15" s="659" t="s">
        <v>534</v>
      </c>
      <c r="B15" s="456">
        <v>402</v>
      </c>
      <c r="C15" s="67">
        <v>70.855233240622198</v>
      </c>
      <c r="D15" s="72">
        <v>39.089093325166701</v>
      </c>
      <c r="E15" s="456">
        <v>228</v>
      </c>
      <c r="F15" s="67">
        <v>78.727514748460393</v>
      </c>
      <c r="G15" s="72">
        <v>49.772215266648097</v>
      </c>
      <c r="H15" s="456">
        <v>174</v>
      </c>
      <c r="I15" s="67">
        <v>62.646828504307003</v>
      </c>
      <c r="J15" s="67">
        <v>28.4774591031629</v>
      </c>
    </row>
    <row r="16" spans="1:10" s="414" customFormat="1" ht="21" customHeight="1" x14ac:dyDescent="0.25">
      <c r="A16" s="659" t="s">
        <v>654</v>
      </c>
      <c r="B16" s="456">
        <v>503</v>
      </c>
      <c r="C16" s="67">
        <v>92.459071236681396</v>
      </c>
      <c r="D16" s="72">
        <v>39.8001186517807</v>
      </c>
      <c r="E16" s="456">
        <v>277</v>
      </c>
      <c r="F16" s="67">
        <v>98.764903873580906</v>
      </c>
      <c r="G16" s="72">
        <v>49.510902567305799</v>
      </c>
      <c r="H16" s="456">
        <v>226</v>
      </c>
      <c r="I16" s="67">
        <v>85.748812891157797</v>
      </c>
      <c r="J16" s="67">
        <v>29.9604237245231</v>
      </c>
    </row>
    <row r="17" spans="1:10" s="414" customFormat="1" ht="21" customHeight="1" x14ac:dyDescent="0.25">
      <c r="A17" s="659" t="s">
        <v>676</v>
      </c>
      <c r="B17" s="456">
        <v>1089</v>
      </c>
      <c r="C17" s="67">
        <v>85.765859989793199</v>
      </c>
      <c r="D17" s="72">
        <v>38.093939036423599</v>
      </c>
      <c r="E17" s="456">
        <v>572</v>
      </c>
      <c r="F17" s="67">
        <v>88.594263056811798</v>
      </c>
      <c r="G17" s="72">
        <v>48.377210307822502</v>
      </c>
      <c r="H17" s="456">
        <v>517</v>
      </c>
      <c r="I17" s="67">
        <v>82.839819514946399</v>
      </c>
      <c r="J17" s="67">
        <v>27.925834645547699</v>
      </c>
    </row>
    <row r="18" spans="1:10" s="414" customFormat="1" ht="21" customHeight="1" x14ac:dyDescent="0.25">
      <c r="A18" s="659" t="s">
        <v>666</v>
      </c>
      <c r="B18" s="456">
        <v>505</v>
      </c>
      <c r="C18" s="67">
        <v>102.5439009730502</v>
      </c>
      <c r="D18" s="72">
        <v>42.381120251938</v>
      </c>
      <c r="E18" s="456">
        <v>269</v>
      </c>
      <c r="F18" s="67">
        <v>106.84566957281589</v>
      </c>
      <c r="G18" s="72">
        <v>52.6529561728874</v>
      </c>
      <c r="H18" s="456">
        <v>236</v>
      </c>
      <c r="I18" s="67">
        <v>98.044510546016497</v>
      </c>
      <c r="J18" s="67">
        <v>31.904276844530699</v>
      </c>
    </row>
    <row r="19" spans="1:10" s="414" customFormat="1" ht="21" customHeight="1" x14ac:dyDescent="0.25">
      <c r="A19" s="659" t="s">
        <v>538</v>
      </c>
      <c r="B19" s="456">
        <v>1014</v>
      </c>
      <c r="C19" s="67">
        <v>149.31757890528419</v>
      </c>
      <c r="D19" s="72">
        <v>61.986542139209099</v>
      </c>
      <c r="E19" s="456">
        <v>554</v>
      </c>
      <c r="F19" s="67">
        <v>157.61965864247941</v>
      </c>
      <c r="G19" s="72">
        <v>79.565128980370204</v>
      </c>
      <c r="H19" s="456">
        <v>460</v>
      </c>
      <c r="I19" s="67">
        <v>140.41064007411239</v>
      </c>
      <c r="J19" s="67">
        <v>44.038718167721498</v>
      </c>
    </row>
    <row r="20" spans="1:10" s="414" customFormat="1" ht="21" customHeight="1" x14ac:dyDescent="0.25">
      <c r="A20" s="659" t="s">
        <v>539</v>
      </c>
      <c r="B20" s="456">
        <v>565</v>
      </c>
      <c r="C20" s="67">
        <v>112.70763639120121</v>
      </c>
      <c r="D20" s="72">
        <v>41.146199313347601</v>
      </c>
      <c r="E20" s="456">
        <v>285</v>
      </c>
      <c r="F20" s="67">
        <v>109.5361815302781</v>
      </c>
      <c r="G20" s="72">
        <v>50.386301133292903</v>
      </c>
      <c r="H20" s="456">
        <v>280</v>
      </c>
      <c r="I20" s="67">
        <v>116.13004906494569</v>
      </c>
      <c r="J20" s="67">
        <v>30.482173438816201</v>
      </c>
    </row>
    <row r="21" spans="1:10" s="414" customFormat="1" ht="21" customHeight="1" x14ac:dyDescent="0.25">
      <c r="A21" s="659" t="s">
        <v>540</v>
      </c>
      <c r="B21" s="456">
        <v>815</v>
      </c>
      <c r="C21" s="67">
        <v>99.8871214247458</v>
      </c>
      <c r="D21" s="72">
        <v>45.917077442053802</v>
      </c>
      <c r="E21" s="456">
        <v>501</v>
      </c>
      <c r="F21" s="67">
        <v>120.45860828231071</v>
      </c>
      <c r="G21" s="72">
        <v>62.954258227215099</v>
      </c>
      <c r="H21" s="456">
        <v>314</v>
      </c>
      <c r="I21" s="67">
        <v>78.497939429089996</v>
      </c>
      <c r="J21" s="67">
        <v>29.491964004399801</v>
      </c>
    </row>
    <row r="22" spans="1:10" s="414" customFormat="1" ht="21" customHeight="1" x14ac:dyDescent="0.25">
      <c r="A22" s="659" t="s">
        <v>541</v>
      </c>
      <c r="B22" s="456">
        <v>464</v>
      </c>
      <c r="C22" s="67">
        <v>214.79393207141899</v>
      </c>
      <c r="D22" s="72">
        <v>98.961940888429396</v>
      </c>
      <c r="E22" s="456">
        <v>265</v>
      </c>
      <c r="F22" s="67">
        <v>238.53995544253661</v>
      </c>
      <c r="G22" s="72">
        <v>128.7473769315904</v>
      </c>
      <c r="H22" s="456">
        <v>199</v>
      </c>
      <c r="I22" s="67">
        <v>189.65295415449569</v>
      </c>
      <c r="J22" s="67">
        <v>68.9135947587218</v>
      </c>
    </row>
    <row r="23" spans="1:10" s="414" customFormat="1" ht="21" customHeight="1" x14ac:dyDescent="0.25">
      <c r="A23" s="659" t="s">
        <v>667</v>
      </c>
      <c r="B23" s="456">
        <v>330</v>
      </c>
      <c r="C23" s="67">
        <v>101.4418576770737</v>
      </c>
      <c r="D23" s="72">
        <v>47.465431126739702</v>
      </c>
      <c r="E23" s="456">
        <v>195</v>
      </c>
      <c r="F23" s="67">
        <v>118.5053737629102</v>
      </c>
      <c r="G23" s="72">
        <v>63.857004526013</v>
      </c>
      <c r="H23" s="456">
        <v>135</v>
      </c>
      <c r="I23" s="67">
        <v>83.976113461059995</v>
      </c>
      <c r="J23" s="67">
        <v>31.944206950864402</v>
      </c>
    </row>
    <row r="24" spans="1:10" s="414" customFormat="1" ht="21" customHeight="1" x14ac:dyDescent="0.25">
      <c r="A24" s="659" t="s">
        <v>682</v>
      </c>
      <c r="B24" s="456">
        <v>158</v>
      </c>
      <c r="C24" s="67">
        <v>149.6502635454799</v>
      </c>
      <c r="D24" s="72">
        <v>60.643048367284202</v>
      </c>
      <c r="E24" s="456">
        <v>84</v>
      </c>
      <c r="F24" s="67">
        <v>154.41318394470539</v>
      </c>
      <c r="G24" s="72">
        <v>75.281045288324606</v>
      </c>
      <c r="H24" s="456">
        <v>74</v>
      </c>
      <c r="I24" s="67">
        <v>144.5877295818679</v>
      </c>
      <c r="J24" s="67">
        <v>45.519094556790499</v>
      </c>
    </row>
    <row r="25" spans="1:10" s="414" customFormat="1" ht="21" customHeight="1" x14ac:dyDescent="0.25">
      <c r="A25" s="659" t="s">
        <v>661</v>
      </c>
      <c r="B25" s="456">
        <v>358</v>
      </c>
      <c r="C25" s="67">
        <v>97.2205249365215</v>
      </c>
      <c r="D25" s="72">
        <v>47.122144848503801</v>
      </c>
      <c r="E25" s="456">
        <v>199</v>
      </c>
      <c r="F25" s="67">
        <v>108.3161197791222</v>
      </c>
      <c r="G25" s="72">
        <v>59.528034599545897</v>
      </c>
      <c r="H25" s="456">
        <v>159</v>
      </c>
      <c r="I25" s="67">
        <v>86.172556479607195</v>
      </c>
      <c r="J25" s="67">
        <v>35.530939307048101</v>
      </c>
    </row>
    <row r="26" spans="1:10" s="414" customFormat="1" ht="21" customHeight="1" x14ac:dyDescent="0.25">
      <c r="A26" s="659" t="s">
        <v>672</v>
      </c>
      <c r="B26" s="456">
        <v>247</v>
      </c>
      <c r="C26" s="67">
        <v>54.875779674855501</v>
      </c>
      <c r="D26" s="72">
        <v>31.000288007841601</v>
      </c>
      <c r="E26" s="456">
        <v>153</v>
      </c>
      <c r="F26" s="67">
        <v>68.921713042420606</v>
      </c>
      <c r="G26" s="72">
        <v>44.764169918569699</v>
      </c>
      <c r="H26" s="456">
        <v>94</v>
      </c>
      <c r="I26" s="67">
        <v>41.2070148367172</v>
      </c>
      <c r="J26" s="67">
        <v>19.9479363468526</v>
      </c>
    </row>
    <row r="27" spans="1:10" s="414" customFormat="1" ht="21" customHeight="1" x14ac:dyDescent="0.25">
      <c r="A27" s="659" t="s">
        <v>546</v>
      </c>
      <c r="B27" s="456">
        <v>207</v>
      </c>
      <c r="C27" s="67">
        <v>77.572396218814106</v>
      </c>
      <c r="D27" s="72">
        <v>37.319236769636198</v>
      </c>
      <c r="E27" s="456">
        <v>115</v>
      </c>
      <c r="F27" s="67">
        <v>88.987247740497693</v>
      </c>
      <c r="G27" s="72">
        <v>50.239614105363103</v>
      </c>
      <c r="H27" s="456">
        <v>92</v>
      </c>
      <c r="I27" s="67">
        <v>66.852934444157796</v>
      </c>
      <c r="J27" s="67">
        <v>26.507033402669901</v>
      </c>
    </row>
    <row r="28" spans="1:10" s="414" customFormat="1" ht="21" customHeight="1" x14ac:dyDescent="0.25">
      <c r="A28" s="659" t="s">
        <v>668</v>
      </c>
      <c r="B28" s="456">
        <v>127</v>
      </c>
      <c r="C28" s="67">
        <v>90.461639278871203</v>
      </c>
      <c r="D28" s="72">
        <v>44.235936676907798</v>
      </c>
      <c r="E28" s="456">
        <v>76</v>
      </c>
      <c r="F28" s="67">
        <v>108.4219611535526</v>
      </c>
      <c r="G28" s="72">
        <v>59.1923254883637</v>
      </c>
      <c r="H28" s="456">
        <v>51</v>
      </c>
      <c r="I28" s="67">
        <v>72.551906621428401</v>
      </c>
      <c r="J28" s="67">
        <v>30.6867742213262</v>
      </c>
    </row>
    <row r="29" spans="1:10" s="414" customFormat="1" ht="21" customHeight="1" x14ac:dyDescent="0.25">
      <c r="A29" s="661" t="s">
        <v>662</v>
      </c>
      <c r="B29" s="457">
        <v>1</v>
      </c>
      <c r="C29" s="66">
        <v>7.5849514563106997</v>
      </c>
      <c r="D29" s="73">
        <v>5.2478134110786998</v>
      </c>
      <c r="E29" s="458">
        <v>0</v>
      </c>
      <c r="F29" s="66">
        <v>0</v>
      </c>
      <c r="G29" s="73">
        <v>0</v>
      </c>
      <c r="H29" s="458">
        <v>1</v>
      </c>
      <c r="I29" s="66">
        <v>17.8587373872667</v>
      </c>
      <c r="J29" s="66">
        <v>11.1111111111111</v>
      </c>
    </row>
    <row r="30" spans="1:10" x14ac:dyDescent="0.25">
      <c r="A30" s="2" t="s">
        <v>326</v>
      </c>
      <c r="H30" s="23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C498C-A4BF-48C8-9800-F0203693C502}">
  <sheetPr codeName="工作表13"/>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156</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362</v>
      </c>
      <c r="F3" s="992"/>
      <c r="G3" s="354"/>
      <c r="H3" s="354"/>
    </row>
    <row r="4" spans="1:10" s="22" customFormat="1" ht="15" customHeight="1" x14ac:dyDescent="0.25">
      <c r="A4" s="355"/>
      <c r="B4" s="356"/>
      <c r="C4" s="356"/>
      <c r="D4" s="356"/>
      <c r="E4" s="356"/>
      <c r="F4" s="356"/>
      <c r="G4" s="356"/>
      <c r="H4" s="356"/>
      <c r="J4" s="307" t="s">
        <v>154</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327</v>
      </c>
      <c r="C6" s="666" t="s">
        <v>324</v>
      </c>
      <c r="D6" s="667" t="s">
        <v>678</v>
      </c>
      <c r="E6" s="665" t="s">
        <v>663</v>
      </c>
      <c r="F6" s="666" t="s">
        <v>324</v>
      </c>
      <c r="G6" s="667" t="s">
        <v>649</v>
      </c>
      <c r="H6" s="665" t="s">
        <v>663</v>
      </c>
      <c r="I6" s="668" t="s">
        <v>324</v>
      </c>
      <c r="J6" s="669" t="s">
        <v>325</v>
      </c>
    </row>
    <row r="7" spans="1:10" s="414" customFormat="1" ht="21" customHeight="1" x14ac:dyDescent="0.25">
      <c r="A7" s="659" t="s">
        <v>323</v>
      </c>
      <c r="B7" s="456">
        <v>11821</v>
      </c>
      <c r="C7" s="67">
        <v>50.126836246278096</v>
      </c>
      <c r="D7" s="72">
        <v>25.237254916482101</v>
      </c>
      <c r="E7" s="456">
        <v>6933</v>
      </c>
      <c r="F7" s="67">
        <v>59.309761160797997</v>
      </c>
      <c r="G7" s="72">
        <v>33.658483491206802</v>
      </c>
      <c r="H7" s="456">
        <v>4888</v>
      </c>
      <c r="I7" s="67">
        <v>41.100833006592403</v>
      </c>
      <c r="J7" s="67">
        <v>17.872063109997399</v>
      </c>
    </row>
    <row r="8" spans="1:10" s="414" customFormat="1" ht="21" customHeight="1" x14ac:dyDescent="0.25">
      <c r="A8" s="659" t="s">
        <v>527</v>
      </c>
      <c r="B8" s="456">
        <v>1505</v>
      </c>
      <c r="C8" s="67">
        <v>37.392930127396802</v>
      </c>
      <c r="D8" s="72">
        <v>21.408864485075402</v>
      </c>
      <c r="E8" s="456">
        <v>883</v>
      </c>
      <c r="F8" s="67">
        <v>44.913381517304202</v>
      </c>
      <c r="G8" s="72">
        <v>28.196611706745799</v>
      </c>
      <c r="H8" s="456">
        <v>622</v>
      </c>
      <c r="I8" s="67">
        <v>30.211502373812898</v>
      </c>
      <c r="J8" s="67">
        <v>15.682581649620399</v>
      </c>
    </row>
    <row r="9" spans="1:10" s="414" customFormat="1" ht="21" customHeight="1" x14ac:dyDescent="0.25">
      <c r="A9" s="659" t="s">
        <v>528</v>
      </c>
      <c r="B9" s="456">
        <v>1037</v>
      </c>
      <c r="C9" s="67">
        <v>39.523891468232499</v>
      </c>
      <c r="D9" s="72">
        <v>16.716824855136501</v>
      </c>
      <c r="E9" s="456">
        <v>610</v>
      </c>
      <c r="F9" s="67">
        <v>48.826034041350802</v>
      </c>
      <c r="G9" s="72">
        <v>22.9646994275979</v>
      </c>
      <c r="H9" s="456">
        <v>427</v>
      </c>
      <c r="I9" s="67">
        <v>31.068192864356401</v>
      </c>
      <c r="J9" s="67">
        <v>11.672935972737299</v>
      </c>
    </row>
    <row r="10" spans="1:10" s="414" customFormat="1" ht="21" customHeight="1" x14ac:dyDescent="0.25">
      <c r="A10" s="659" t="s">
        <v>529</v>
      </c>
      <c r="B10" s="456">
        <v>1042</v>
      </c>
      <c r="C10" s="67">
        <v>46.1281974322265</v>
      </c>
      <c r="D10" s="72">
        <v>29.563309269473798</v>
      </c>
      <c r="E10" s="456">
        <v>647</v>
      </c>
      <c r="F10" s="67">
        <v>57.757878437966298</v>
      </c>
      <c r="G10" s="72">
        <v>39.967036809304197</v>
      </c>
      <c r="H10" s="456">
        <v>395</v>
      </c>
      <c r="I10" s="67">
        <v>34.687811888435199</v>
      </c>
      <c r="J10" s="67">
        <v>20.650540686018001</v>
      </c>
    </row>
    <row r="11" spans="1:10" s="414" customFormat="1" ht="21" customHeight="1" x14ac:dyDescent="0.25">
      <c r="A11" s="659" t="s">
        <v>530</v>
      </c>
      <c r="B11" s="456">
        <v>1145</v>
      </c>
      <c r="C11" s="67">
        <v>40.631307611290801</v>
      </c>
      <c r="D11" s="72">
        <v>24.503660377272201</v>
      </c>
      <c r="E11" s="456">
        <v>687</v>
      </c>
      <c r="F11" s="67">
        <v>49.6100519930676</v>
      </c>
      <c r="G11" s="72">
        <v>33.006849836439002</v>
      </c>
      <c r="H11" s="456">
        <v>458</v>
      </c>
      <c r="I11" s="67">
        <v>31.9559259403973</v>
      </c>
      <c r="J11" s="67">
        <v>17.229435471909099</v>
      </c>
    </row>
    <row r="12" spans="1:10" s="414" customFormat="1" ht="21" customHeight="1" x14ac:dyDescent="0.25">
      <c r="A12" s="659" t="s">
        <v>671</v>
      </c>
      <c r="B12" s="456">
        <v>1096</v>
      </c>
      <c r="C12" s="67">
        <v>58.362707720784499</v>
      </c>
      <c r="D12" s="72">
        <v>27.789330826593101</v>
      </c>
      <c r="E12" s="456">
        <v>630</v>
      </c>
      <c r="F12" s="67">
        <v>67.336072735784498</v>
      </c>
      <c r="G12" s="72">
        <v>36.803833530532899</v>
      </c>
      <c r="H12" s="456">
        <v>466</v>
      </c>
      <c r="I12" s="67">
        <v>49.453150038310298</v>
      </c>
      <c r="J12" s="67">
        <v>19.725276237919001</v>
      </c>
    </row>
    <row r="13" spans="1:10" s="414" customFormat="1" ht="21" customHeight="1" x14ac:dyDescent="0.25">
      <c r="A13" s="659" t="s">
        <v>532</v>
      </c>
      <c r="B13" s="456">
        <v>1497</v>
      </c>
      <c r="C13" s="67">
        <v>54.051809580204797</v>
      </c>
      <c r="D13" s="72">
        <v>27.819140093055498</v>
      </c>
      <c r="E13" s="456">
        <v>880</v>
      </c>
      <c r="F13" s="67">
        <v>64.372353098449807</v>
      </c>
      <c r="G13" s="72">
        <v>36.378269972037401</v>
      </c>
      <c r="H13" s="456">
        <v>617</v>
      </c>
      <c r="I13" s="67">
        <v>43.992289584772003</v>
      </c>
      <c r="J13" s="67">
        <v>20.465602376085599</v>
      </c>
    </row>
    <row r="14" spans="1:10" s="414" customFormat="1" ht="21" customHeight="1" x14ac:dyDescent="0.25">
      <c r="A14" s="659" t="s">
        <v>533</v>
      </c>
      <c r="B14" s="456">
        <v>352</v>
      </c>
      <c r="C14" s="67">
        <v>77.595851267270305</v>
      </c>
      <c r="D14" s="72">
        <v>33.873318913409399</v>
      </c>
      <c r="E14" s="456">
        <v>196</v>
      </c>
      <c r="F14" s="67">
        <v>85.675569349127898</v>
      </c>
      <c r="G14" s="72">
        <v>42.7171603334235</v>
      </c>
      <c r="H14" s="456">
        <v>156</v>
      </c>
      <c r="I14" s="67">
        <v>69.375729612540994</v>
      </c>
      <c r="J14" s="67">
        <v>26.113351947653602</v>
      </c>
    </row>
    <row r="15" spans="1:10" s="414" customFormat="1" ht="21" customHeight="1" x14ac:dyDescent="0.25">
      <c r="A15" s="659" t="s">
        <v>534</v>
      </c>
      <c r="B15" s="456">
        <v>304</v>
      </c>
      <c r="C15" s="67">
        <v>53.582066928231797</v>
      </c>
      <c r="D15" s="72">
        <v>29.8828768050066</v>
      </c>
      <c r="E15" s="456">
        <v>192</v>
      </c>
      <c r="F15" s="67">
        <v>66.296854525019299</v>
      </c>
      <c r="G15" s="72">
        <v>40.5946005968772</v>
      </c>
      <c r="H15" s="456">
        <v>112</v>
      </c>
      <c r="I15" s="67">
        <v>40.324395359094098</v>
      </c>
      <c r="J15" s="67">
        <v>19.968658354108701</v>
      </c>
    </row>
    <row r="16" spans="1:10" s="414" customFormat="1" ht="21" customHeight="1" x14ac:dyDescent="0.25">
      <c r="A16" s="659" t="s">
        <v>535</v>
      </c>
      <c r="B16" s="456">
        <v>413</v>
      </c>
      <c r="C16" s="67">
        <v>75.915698649601296</v>
      </c>
      <c r="D16" s="72">
        <v>32.777952978107002</v>
      </c>
      <c r="E16" s="456">
        <v>237</v>
      </c>
      <c r="F16" s="67">
        <v>84.5028238918364</v>
      </c>
      <c r="G16" s="72">
        <v>42.439619763933003</v>
      </c>
      <c r="H16" s="456">
        <v>176</v>
      </c>
      <c r="I16" s="67">
        <v>66.777836587804302</v>
      </c>
      <c r="J16" s="67">
        <v>23.298110819940899</v>
      </c>
    </row>
    <row r="17" spans="1:10" s="414" customFormat="1" ht="21" customHeight="1" x14ac:dyDescent="0.25">
      <c r="A17" s="659" t="s">
        <v>536</v>
      </c>
      <c r="B17" s="456">
        <v>630</v>
      </c>
      <c r="C17" s="67">
        <v>49.616613217235702</v>
      </c>
      <c r="D17" s="72">
        <v>23.0199512059326</v>
      </c>
      <c r="E17" s="456">
        <v>374</v>
      </c>
      <c r="F17" s="67">
        <v>57.927018152530799</v>
      </c>
      <c r="G17" s="72">
        <v>32.080434353652102</v>
      </c>
      <c r="H17" s="456">
        <v>256</v>
      </c>
      <c r="I17" s="67">
        <v>41.019330359431898</v>
      </c>
      <c r="J17" s="67">
        <v>14.6153500217558</v>
      </c>
    </row>
    <row r="18" spans="1:10" s="414" customFormat="1" ht="21" customHeight="1" x14ac:dyDescent="0.25">
      <c r="A18" s="659" t="s">
        <v>537</v>
      </c>
      <c r="B18" s="456">
        <v>330</v>
      </c>
      <c r="C18" s="67">
        <v>67.008885784369497</v>
      </c>
      <c r="D18" s="72">
        <v>28.097649713446199</v>
      </c>
      <c r="E18" s="456">
        <v>181</v>
      </c>
      <c r="F18" s="67">
        <v>71.892439377991394</v>
      </c>
      <c r="G18" s="72">
        <v>34.701016055287802</v>
      </c>
      <c r="H18" s="456">
        <v>149</v>
      </c>
      <c r="I18" s="67">
        <v>61.900983353205397</v>
      </c>
      <c r="J18" s="67">
        <v>21.831738678938201</v>
      </c>
    </row>
    <row r="19" spans="1:10" s="414" customFormat="1" ht="21" customHeight="1" x14ac:dyDescent="0.25">
      <c r="A19" s="659" t="s">
        <v>538</v>
      </c>
      <c r="B19" s="456">
        <v>444</v>
      </c>
      <c r="C19" s="67">
        <v>65.381661769177697</v>
      </c>
      <c r="D19" s="72">
        <v>25.711871505145599</v>
      </c>
      <c r="E19" s="456">
        <v>249</v>
      </c>
      <c r="F19" s="67">
        <v>70.843492783352602</v>
      </c>
      <c r="G19" s="72">
        <v>34.710104791248497</v>
      </c>
      <c r="H19" s="456">
        <v>195</v>
      </c>
      <c r="I19" s="67">
        <v>59.521901770547601</v>
      </c>
      <c r="J19" s="67">
        <v>16.4518926749092</v>
      </c>
    </row>
    <row r="20" spans="1:10" s="414" customFormat="1" ht="21" customHeight="1" x14ac:dyDescent="0.25">
      <c r="A20" s="659" t="s">
        <v>539</v>
      </c>
      <c r="B20" s="456">
        <v>366</v>
      </c>
      <c r="C20" s="67">
        <v>73.010610476424205</v>
      </c>
      <c r="D20" s="72">
        <v>26.437773760513299</v>
      </c>
      <c r="E20" s="456">
        <v>198</v>
      </c>
      <c r="F20" s="67">
        <v>76.098820852614296</v>
      </c>
      <c r="G20" s="72">
        <v>34.300891466362501</v>
      </c>
      <c r="H20" s="456">
        <v>168</v>
      </c>
      <c r="I20" s="67">
        <v>69.6780294389674</v>
      </c>
      <c r="J20" s="67">
        <v>18.476680007239999</v>
      </c>
    </row>
    <row r="21" spans="1:10" s="414" customFormat="1" ht="21" customHeight="1" x14ac:dyDescent="0.25">
      <c r="A21" s="659" t="s">
        <v>540</v>
      </c>
      <c r="B21" s="456">
        <v>631</v>
      </c>
      <c r="C21" s="67">
        <v>77.335918550938203</v>
      </c>
      <c r="D21" s="72">
        <v>35.183256307005699</v>
      </c>
      <c r="E21" s="456">
        <v>360</v>
      </c>
      <c r="F21" s="67">
        <v>86.557083795672398</v>
      </c>
      <c r="G21" s="72">
        <v>44.8690524889359</v>
      </c>
      <c r="H21" s="456">
        <v>271</v>
      </c>
      <c r="I21" s="67">
        <v>67.748221609182806</v>
      </c>
      <c r="J21" s="67">
        <v>25.922700281133</v>
      </c>
    </row>
    <row r="22" spans="1:10" s="414" customFormat="1" ht="21" customHeight="1" x14ac:dyDescent="0.25">
      <c r="A22" s="659" t="s">
        <v>541</v>
      </c>
      <c r="B22" s="456">
        <v>157</v>
      </c>
      <c r="C22" s="67">
        <v>72.678119256924106</v>
      </c>
      <c r="D22" s="72">
        <v>34.158020914988299</v>
      </c>
      <c r="E22" s="456">
        <v>96</v>
      </c>
      <c r="F22" s="67">
        <v>86.414474424466107</v>
      </c>
      <c r="G22" s="72">
        <v>47.682544026515799</v>
      </c>
      <c r="H22" s="456">
        <v>61</v>
      </c>
      <c r="I22" s="67">
        <v>58.134825142835403</v>
      </c>
      <c r="J22" s="67">
        <v>20.849478070994099</v>
      </c>
    </row>
    <row r="23" spans="1:10" s="414" customFormat="1" ht="21" customHeight="1" x14ac:dyDescent="0.25">
      <c r="A23" s="659" t="s">
        <v>667</v>
      </c>
      <c r="B23" s="456">
        <v>232</v>
      </c>
      <c r="C23" s="67">
        <v>71.316699942669999</v>
      </c>
      <c r="D23" s="72">
        <v>34.260989765085803</v>
      </c>
      <c r="E23" s="456">
        <v>131</v>
      </c>
      <c r="F23" s="67">
        <v>79.611302374057701</v>
      </c>
      <c r="G23" s="72">
        <v>43.559889936123803</v>
      </c>
      <c r="H23" s="456">
        <v>101</v>
      </c>
      <c r="I23" s="67">
        <v>62.826573774570797</v>
      </c>
      <c r="J23" s="67">
        <v>25.346866850692599</v>
      </c>
    </row>
    <row r="24" spans="1:10" s="414" customFormat="1" ht="21" customHeight="1" x14ac:dyDescent="0.25">
      <c r="A24" s="659" t="s">
        <v>682</v>
      </c>
      <c r="B24" s="456">
        <v>50</v>
      </c>
      <c r="C24" s="67">
        <v>47.357678337177198</v>
      </c>
      <c r="D24" s="72">
        <v>21.024994911841201</v>
      </c>
      <c r="E24" s="456">
        <v>28</v>
      </c>
      <c r="F24" s="67">
        <v>51.471061314901803</v>
      </c>
      <c r="G24" s="72">
        <v>25.688082159571799</v>
      </c>
      <c r="H24" s="456">
        <v>22</v>
      </c>
      <c r="I24" s="67">
        <v>42.9855412270418</v>
      </c>
      <c r="J24" s="67">
        <v>16.1399153861177</v>
      </c>
    </row>
    <row r="25" spans="1:10" s="414" customFormat="1" ht="21" customHeight="1" x14ac:dyDescent="0.25">
      <c r="A25" s="659" t="s">
        <v>544</v>
      </c>
      <c r="B25" s="456">
        <v>175</v>
      </c>
      <c r="C25" s="67">
        <v>47.523999619808002</v>
      </c>
      <c r="D25" s="72">
        <v>22.8538767068111</v>
      </c>
      <c r="E25" s="456">
        <v>111</v>
      </c>
      <c r="F25" s="67">
        <v>60.417534148153599</v>
      </c>
      <c r="G25" s="72">
        <v>32.798825478201401</v>
      </c>
      <c r="H25" s="456">
        <v>64</v>
      </c>
      <c r="I25" s="67">
        <v>34.685808897451899</v>
      </c>
      <c r="J25" s="67">
        <v>14.101753168728299</v>
      </c>
    </row>
    <row r="26" spans="1:10" s="414" customFormat="1" ht="21" customHeight="1" x14ac:dyDescent="0.25">
      <c r="A26" s="659" t="s">
        <v>545</v>
      </c>
      <c r="B26" s="456">
        <v>200</v>
      </c>
      <c r="C26" s="67">
        <v>44.433829696239201</v>
      </c>
      <c r="D26" s="72">
        <v>25.775767945195401</v>
      </c>
      <c r="E26" s="456">
        <v>119</v>
      </c>
      <c r="F26" s="67">
        <v>53.605776810771602</v>
      </c>
      <c r="G26" s="72">
        <v>35.206601826087798</v>
      </c>
      <c r="H26" s="456">
        <v>81</v>
      </c>
      <c r="I26" s="67">
        <v>35.508172359298896</v>
      </c>
      <c r="J26" s="67">
        <v>17.894471132743</v>
      </c>
    </row>
    <row r="27" spans="1:10" s="414" customFormat="1" ht="21" customHeight="1" x14ac:dyDescent="0.25">
      <c r="A27" s="659" t="s">
        <v>546</v>
      </c>
      <c r="B27" s="456">
        <v>161</v>
      </c>
      <c r="C27" s="67">
        <v>60.3340859479665</v>
      </c>
      <c r="D27" s="72">
        <v>28.113185086056301</v>
      </c>
      <c r="E27" s="456">
        <v>97</v>
      </c>
      <c r="F27" s="67">
        <v>75.058808963724204</v>
      </c>
      <c r="G27" s="72">
        <v>40.644229834304603</v>
      </c>
      <c r="H27" s="456">
        <v>64</v>
      </c>
      <c r="I27" s="67">
        <v>46.506389178544602</v>
      </c>
      <c r="J27" s="67">
        <v>18.1014234649214</v>
      </c>
    </row>
    <row r="28" spans="1:10" s="414" customFormat="1" ht="21" customHeight="1" x14ac:dyDescent="0.25">
      <c r="A28" s="659" t="s">
        <v>668</v>
      </c>
      <c r="B28" s="456">
        <v>49</v>
      </c>
      <c r="C28" s="67">
        <v>34.9025222414542</v>
      </c>
      <c r="D28" s="72">
        <v>17.6388153564051</v>
      </c>
      <c r="E28" s="456">
        <v>25</v>
      </c>
      <c r="F28" s="67">
        <v>35.665118800510697</v>
      </c>
      <c r="G28" s="72">
        <v>20.3400140748467</v>
      </c>
      <c r="H28" s="456">
        <v>24</v>
      </c>
      <c r="I28" s="67">
        <v>34.1420737042016</v>
      </c>
      <c r="J28" s="67">
        <v>14.3725762489058</v>
      </c>
    </row>
    <row r="29" spans="1:10" s="414" customFormat="1" ht="21" customHeight="1" x14ac:dyDescent="0.25">
      <c r="A29" s="661" t="s">
        <v>662</v>
      </c>
      <c r="B29" s="457">
        <v>5</v>
      </c>
      <c r="C29" s="66">
        <v>37.924757281553397</v>
      </c>
      <c r="D29" s="73">
        <v>19.141076753160998</v>
      </c>
      <c r="E29" s="458">
        <v>2</v>
      </c>
      <c r="F29" s="66">
        <v>26.369569516777599</v>
      </c>
      <c r="G29" s="73">
        <v>19.622170736054201</v>
      </c>
      <c r="H29" s="458">
        <v>3</v>
      </c>
      <c r="I29" s="66">
        <v>53.5762121618002</v>
      </c>
      <c r="J29" s="66">
        <v>20.574476456957999</v>
      </c>
    </row>
    <row r="30" spans="1:10" x14ac:dyDescent="0.25">
      <c r="A30" s="2" t="s">
        <v>326</v>
      </c>
      <c r="H30" s="23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47487-C797-464D-9105-2A4344824E4A}">
  <sheetPr codeName="工作表14"/>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549</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899</v>
      </c>
      <c r="F3" s="992"/>
      <c r="G3" s="354"/>
      <c r="H3" s="354"/>
    </row>
    <row r="4" spans="1:10" s="22" customFormat="1" ht="15" customHeight="1" x14ac:dyDescent="0.25">
      <c r="A4" s="355"/>
      <c r="B4" s="356"/>
      <c r="C4" s="356"/>
      <c r="D4" s="356"/>
      <c r="E4" s="356"/>
      <c r="F4" s="356"/>
      <c r="G4" s="356"/>
      <c r="H4" s="356"/>
      <c r="J4" s="307" t="s">
        <v>681</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648</v>
      </c>
      <c r="C6" s="666" t="s">
        <v>324</v>
      </c>
      <c r="D6" s="667" t="s">
        <v>325</v>
      </c>
      <c r="E6" s="665" t="s">
        <v>663</v>
      </c>
      <c r="F6" s="666" t="s">
        <v>324</v>
      </c>
      <c r="G6" s="667" t="s">
        <v>649</v>
      </c>
      <c r="H6" s="665" t="s">
        <v>327</v>
      </c>
      <c r="I6" s="668" t="s">
        <v>324</v>
      </c>
      <c r="J6" s="669" t="s">
        <v>649</v>
      </c>
    </row>
    <row r="7" spans="1:10" s="414" customFormat="1" ht="21" customHeight="1" x14ac:dyDescent="0.25">
      <c r="A7" s="659" t="s">
        <v>323</v>
      </c>
      <c r="B7" s="456">
        <v>13736</v>
      </c>
      <c r="C7" s="67">
        <v>58.247375237194483</v>
      </c>
      <c r="D7" s="72">
        <v>26.395457527037799</v>
      </c>
      <c r="E7" s="456">
        <v>8220</v>
      </c>
      <c r="F7" s="67">
        <v>70.319664898566202</v>
      </c>
      <c r="G7" s="72">
        <v>36.5486940955603</v>
      </c>
      <c r="H7" s="456">
        <v>5516</v>
      </c>
      <c r="I7" s="67">
        <v>46.381381928061302</v>
      </c>
      <c r="J7" s="67">
        <v>18.119343223406201</v>
      </c>
    </row>
    <row r="8" spans="1:10" s="414" customFormat="1" ht="21" customHeight="1" x14ac:dyDescent="0.25">
      <c r="A8" s="659" t="s">
        <v>900</v>
      </c>
      <c r="B8" s="456">
        <v>2172</v>
      </c>
      <c r="C8" s="67">
        <v>53.965079227047099</v>
      </c>
      <c r="D8" s="72">
        <v>29.311786027569699</v>
      </c>
      <c r="E8" s="456">
        <v>1325</v>
      </c>
      <c r="F8" s="67">
        <v>67.395504541821197</v>
      </c>
      <c r="G8" s="72">
        <v>40.4693494207486</v>
      </c>
      <c r="H8" s="456">
        <v>847</v>
      </c>
      <c r="I8" s="67">
        <v>41.140100499388403</v>
      </c>
      <c r="J8" s="67">
        <v>20.237064741675201</v>
      </c>
    </row>
    <row r="9" spans="1:10" s="414" customFormat="1" ht="21" customHeight="1" x14ac:dyDescent="0.25">
      <c r="A9" s="659" t="s">
        <v>674</v>
      </c>
      <c r="B9" s="456">
        <v>1571</v>
      </c>
      <c r="C9" s="67">
        <v>59.876599321690698</v>
      </c>
      <c r="D9" s="72">
        <v>21.4447842536933</v>
      </c>
      <c r="E9" s="456">
        <v>906</v>
      </c>
      <c r="F9" s="67">
        <v>72.518666953219494</v>
      </c>
      <c r="G9" s="72">
        <v>28.672034865584099</v>
      </c>
      <c r="H9" s="456">
        <v>665</v>
      </c>
      <c r="I9" s="67">
        <v>48.384890526456701</v>
      </c>
      <c r="J9" s="67">
        <v>15.858681213837</v>
      </c>
    </row>
    <row r="10" spans="1:10" s="414" customFormat="1" ht="21" customHeight="1" x14ac:dyDescent="0.25">
      <c r="A10" s="659" t="s">
        <v>529</v>
      </c>
      <c r="B10" s="456">
        <v>800</v>
      </c>
      <c r="C10" s="67">
        <v>35.415122788657598</v>
      </c>
      <c r="D10" s="72">
        <v>20.643152411995501</v>
      </c>
      <c r="E10" s="456">
        <v>517</v>
      </c>
      <c r="F10" s="67">
        <v>46.152740575623802</v>
      </c>
      <c r="G10" s="72">
        <v>28.233883344138899</v>
      </c>
      <c r="H10" s="456">
        <v>283</v>
      </c>
      <c r="I10" s="67">
        <v>24.852280416271299</v>
      </c>
      <c r="J10" s="67">
        <v>13.8674588203193</v>
      </c>
    </row>
    <row r="11" spans="1:10" s="414" customFormat="1" ht="21" customHeight="1" x14ac:dyDescent="0.25">
      <c r="A11" s="659" t="s">
        <v>530</v>
      </c>
      <c r="B11" s="456">
        <v>1317</v>
      </c>
      <c r="C11" s="67">
        <v>46.734875217528298</v>
      </c>
      <c r="D11" s="72">
        <v>26.474712381487802</v>
      </c>
      <c r="E11" s="456">
        <v>780</v>
      </c>
      <c r="F11" s="67">
        <v>56.325823223570197</v>
      </c>
      <c r="G11" s="72">
        <v>35.539422831753299</v>
      </c>
      <c r="H11" s="456">
        <v>537</v>
      </c>
      <c r="I11" s="67">
        <v>37.467974301295499</v>
      </c>
      <c r="J11" s="67">
        <v>19.059427292680802</v>
      </c>
    </row>
    <row r="12" spans="1:10" s="414" customFormat="1" ht="21" customHeight="1" x14ac:dyDescent="0.25">
      <c r="A12" s="659" t="s">
        <v>531</v>
      </c>
      <c r="B12" s="456">
        <v>1186</v>
      </c>
      <c r="C12" s="67">
        <v>63.155265836542398</v>
      </c>
      <c r="D12" s="72">
        <v>26.467820328651801</v>
      </c>
      <c r="E12" s="456">
        <v>719</v>
      </c>
      <c r="F12" s="67">
        <v>76.848629042903198</v>
      </c>
      <c r="G12" s="72">
        <v>38.054554688757499</v>
      </c>
      <c r="H12" s="456">
        <v>467</v>
      </c>
      <c r="I12" s="67">
        <v>49.559272677877502</v>
      </c>
      <c r="J12" s="67">
        <v>17.366563471171901</v>
      </c>
    </row>
    <row r="13" spans="1:10" s="414" customFormat="1" ht="21" customHeight="1" x14ac:dyDescent="0.25">
      <c r="A13" s="659" t="s">
        <v>675</v>
      </c>
      <c r="B13" s="456">
        <v>1624</v>
      </c>
      <c r="C13" s="67">
        <v>58.6373672399817</v>
      </c>
      <c r="D13" s="72">
        <v>28.3570513248422</v>
      </c>
      <c r="E13" s="456">
        <v>981</v>
      </c>
      <c r="F13" s="67">
        <v>71.760543624521901</v>
      </c>
      <c r="G13" s="72">
        <v>38.3575866248583</v>
      </c>
      <c r="H13" s="456">
        <v>643</v>
      </c>
      <c r="I13" s="67">
        <v>45.846097573757497</v>
      </c>
      <c r="J13" s="67">
        <v>20.034060687531898</v>
      </c>
    </row>
    <row r="14" spans="1:10" s="414" customFormat="1" ht="21" customHeight="1" x14ac:dyDescent="0.25">
      <c r="A14" s="659" t="s">
        <v>680</v>
      </c>
      <c r="B14" s="456">
        <v>298</v>
      </c>
      <c r="C14" s="67">
        <v>65.691942266041295</v>
      </c>
      <c r="D14" s="72">
        <v>24.525163772394698</v>
      </c>
      <c r="E14" s="456">
        <v>181</v>
      </c>
      <c r="F14" s="67">
        <v>79.118765572409004</v>
      </c>
      <c r="G14" s="72">
        <v>34.598156981899599</v>
      </c>
      <c r="H14" s="456">
        <v>117</v>
      </c>
      <c r="I14" s="67">
        <v>52.031797209405703</v>
      </c>
      <c r="J14" s="67">
        <v>16.636682021828499</v>
      </c>
    </row>
    <row r="15" spans="1:10" s="414" customFormat="1" ht="21" customHeight="1" x14ac:dyDescent="0.25">
      <c r="A15" s="659" t="s">
        <v>901</v>
      </c>
      <c r="B15" s="456">
        <v>282</v>
      </c>
      <c r="C15" s="67">
        <v>49.704417347899202</v>
      </c>
      <c r="D15" s="72">
        <v>25.664710948442</v>
      </c>
      <c r="E15" s="456">
        <v>167</v>
      </c>
      <c r="F15" s="67">
        <v>57.664451592074101</v>
      </c>
      <c r="G15" s="72">
        <v>34.296722662924701</v>
      </c>
      <c r="H15" s="456">
        <v>115</v>
      </c>
      <c r="I15" s="67">
        <v>41.404513091927001</v>
      </c>
      <c r="J15" s="67">
        <v>17.6184976094601</v>
      </c>
    </row>
    <row r="16" spans="1:10" s="414" customFormat="1" ht="21" customHeight="1" x14ac:dyDescent="0.25">
      <c r="A16" s="659" t="s">
        <v>535</v>
      </c>
      <c r="B16" s="456">
        <v>311</v>
      </c>
      <c r="C16" s="67">
        <v>57.166543050910398</v>
      </c>
      <c r="D16" s="72">
        <v>21.313458610513401</v>
      </c>
      <c r="E16" s="456">
        <v>179</v>
      </c>
      <c r="F16" s="67">
        <v>63.8228079183068</v>
      </c>
      <c r="G16" s="72">
        <v>28.1570537312844</v>
      </c>
      <c r="H16" s="456">
        <v>132</v>
      </c>
      <c r="I16" s="67">
        <v>50.083377440853198</v>
      </c>
      <c r="J16" s="67">
        <v>15.270617230804699</v>
      </c>
    </row>
    <row r="17" spans="1:10" s="414" customFormat="1" ht="21" customHeight="1" x14ac:dyDescent="0.25">
      <c r="A17" s="659" t="s">
        <v>536</v>
      </c>
      <c r="B17" s="456">
        <v>959</v>
      </c>
      <c r="C17" s="67">
        <v>75.527511230681</v>
      </c>
      <c r="D17" s="72">
        <v>30.062707849225699</v>
      </c>
      <c r="E17" s="456">
        <v>557</v>
      </c>
      <c r="F17" s="67">
        <v>86.270986927699596</v>
      </c>
      <c r="G17" s="72">
        <v>43.207791328301298</v>
      </c>
      <c r="H17" s="456">
        <v>402</v>
      </c>
      <c r="I17" s="67">
        <v>64.413167205045397</v>
      </c>
      <c r="J17" s="67">
        <v>19.2591712269627</v>
      </c>
    </row>
    <row r="18" spans="1:10" s="414" customFormat="1" ht="21" customHeight="1" x14ac:dyDescent="0.25">
      <c r="A18" s="659" t="s">
        <v>677</v>
      </c>
      <c r="B18" s="456">
        <v>412</v>
      </c>
      <c r="C18" s="67">
        <v>83.659578615637002</v>
      </c>
      <c r="D18" s="72">
        <v>30.273597332730599</v>
      </c>
      <c r="E18" s="456">
        <v>248</v>
      </c>
      <c r="F18" s="67">
        <v>98.504557821778207</v>
      </c>
      <c r="G18" s="72">
        <v>42.746975183894598</v>
      </c>
      <c r="H18" s="456">
        <v>164</v>
      </c>
      <c r="I18" s="67">
        <v>68.132625972655603</v>
      </c>
      <c r="J18" s="67">
        <v>19.67772567319</v>
      </c>
    </row>
    <row r="19" spans="1:10" s="414" customFormat="1" ht="21" customHeight="1" x14ac:dyDescent="0.25">
      <c r="A19" s="659" t="s">
        <v>538</v>
      </c>
      <c r="B19" s="456">
        <v>656</v>
      </c>
      <c r="C19" s="67">
        <v>96.5999327040103</v>
      </c>
      <c r="D19" s="72">
        <v>33.6414200097771</v>
      </c>
      <c r="E19" s="456">
        <v>371</v>
      </c>
      <c r="F19" s="67">
        <v>105.5539591270033</v>
      </c>
      <c r="G19" s="72">
        <v>47.213476805062001</v>
      </c>
      <c r="H19" s="456">
        <v>285</v>
      </c>
      <c r="I19" s="67">
        <v>86.993548741569597</v>
      </c>
      <c r="J19" s="67">
        <v>22.406176692999001</v>
      </c>
    </row>
    <row r="20" spans="1:10" s="414" customFormat="1" ht="21" customHeight="1" x14ac:dyDescent="0.25">
      <c r="A20" s="659" t="s">
        <v>539</v>
      </c>
      <c r="B20" s="456">
        <v>448</v>
      </c>
      <c r="C20" s="67">
        <v>89.3681789438197</v>
      </c>
      <c r="D20" s="72">
        <v>28.1369901692313</v>
      </c>
      <c r="E20" s="456">
        <v>254</v>
      </c>
      <c r="F20" s="67">
        <v>97.621719679616305</v>
      </c>
      <c r="G20" s="72">
        <v>39.5323247295984</v>
      </c>
      <c r="H20" s="456">
        <v>194</v>
      </c>
      <c r="I20" s="67">
        <v>80.461533994998106</v>
      </c>
      <c r="J20" s="67">
        <v>18.0028210362807</v>
      </c>
    </row>
    <row r="21" spans="1:10" s="414" customFormat="1" ht="21" customHeight="1" x14ac:dyDescent="0.25">
      <c r="A21" s="659" t="s">
        <v>540</v>
      </c>
      <c r="B21" s="456">
        <v>679</v>
      </c>
      <c r="C21" s="67">
        <v>83.218841039757507</v>
      </c>
      <c r="D21" s="72">
        <v>33.674497956032702</v>
      </c>
      <c r="E21" s="456">
        <v>421</v>
      </c>
      <c r="F21" s="67">
        <v>101.22370077216129</v>
      </c>
      <c r="G21" s="72">
        <v>48.0236671166656</v>
      </c>
      <c r="H21" s="456">
        <v>258</v>
      </c>
      <c r="I21" s="67">
        <v>64.498306919443394</v>
      </c>
      <c r="J21" s="67">
        <v>21.1501272013193</v>
      </c>
    </row>
    <row r="22" spans="1:10" s="414" customFormat="1" ht="21" customHeight="1" x14ac:dyDescent="0.25">
      <c r="A22" s="659" t="s">
        <v>659</v>
      </c>
      <c r="B22" s="456">
        <v>170</v>
      </c>
      <c r="C22" s="67">
        <v>78.696052698580203</v>
      </c>
      <c r="D22" s="72">
        <v>31.493692197460799</v>
      </c>
      <c r="E22" s="456">
        <v>102</v>
      </c>
      <c r="F22" s="67">
        <v>91.815379075995196</v>
      </c>
      <c r="G22" s="72">
        <v>44.267805685761203</v>
      </c>
      <c r="H22" s="456">
        <v>68</v>
      </c>
      <c r="I22" s="67">
        <v>64.806034585455805</v>
      </c>
      <c r="J22" s="67">
        <v>20.798287292381101</v>
      </c>
    </row>
    <row r="23" spans="1:10" s="414" customFormat="1" ht="21" customHeight="1" x14ac:dyDescent="0.25">
      <c r="A23" s="659" t="s">
        <v>542</v>
      </c>
      <c r="B23" s="456">
        <v>180</v>
      </c>
      <c r="C23" s="67">
        <v>55.331922369312899</v>
      </c>
      <c r="D23" s="72">
        <v>23.310489685346301</v>
      </c>
      <c r="E23" s="456">
        <v>109</v>
      </c>
      <c r="F23" s="67">
        <v>66.241465334139605</v>
      </c>
      <c r="G23" s="72">
        <v>31.011884233126001</v>
      </c>
      <c r="H23" s="456">
        <v>71</v>
      </c>
      <c r="I23" s="67">
        <v>44.165215227668597</v>
      </c>
      <c r="J23" s="67">
        <v>16.908534925647501</v>
      </c>
    </row>
    <row r="24" spans="1:10" s="414" customFormat="1" ht="21" customHeight="1" x14ac:dyDescent="0.25">
      <c r="A24" s="659" t="s">
        <v>902</v>
      </c>
      <c r="B24" s="456">
        <v>58</v>
      </c>
      <c r="C24" s="67">
        <v>54.934906871125499</v>
      </c>
      <c r="D24" s="72">
        <v>19.069165970354501</v>
      </c>
      <c r="E24" s="456">
        <v>38</v>
      </c>
      <c r="F24" s="67">
        <v>69.853583213080995</v>
      </c>
      <c r="G24" s="72">
        <v>29.5350532330364</v>
      </c>
      <c r="H24" s="456">
        <v>20</v>
      </c>
      <c r="I24" s="67">
        <v>39.077764751856201</v>
      </c>
      <c r="J24" s="67">
        <v>10.0102505575011</v>
      </c>
    </row>
    <row r="25" spans="1:10" s="414" customFormat="1" ht="21" customHeight="1" x14ac:dyDescent="0.25">
      <c r="A25" s="659" t="s">
        <v>903</v>
      </c>
      <c r="B25" s="456">
        <v>264</v>
      </c>
      <c r="C25" s="67">
        <v>71.693347997881801</v>
      </c>
      <c r="D25" s="72">
        <v>31.5497653078627</v>
      </c>
      <c r="E25" s="456">
        <v>159</v>
      </c>
      <c r="F25" s="67">
        <v>86.544035401409204</v>
      </c>
      <c r="G25" s="72">
        <v>44.595003908764497</v>
      </c>
      <c r="H25" s="456">
        <v>105</v>
      </c>
      <c r="I25" s="67">
        <v>56.906405222382098</v>
      </c>
      <c r="J25" s="67">
        <v>21.042598555956701</v>
      </c>
    </row>
    <row r="26" spans="1:10" s="414" customFormat="1" ht="21" customHeight="1" x14ac:dyDescent="0.25">
      <c r="A26" s="659" t="s">
        <v>672</v>
      </c>
      <c r="B26" s="456">
        <v>157</v>
      </c>
      <c r="C26" s="67">
        <v>34.880556311547799</v>
      </c>
      <c r="D26" s="72">
        <v>18.046960127441199</v>
      </c>
      <c r="E26" s="456">
        <v>97</v>
      </c>
      <c r="F26" s="67">
        <v>43.695465131469298</v>
      </c>
      <c r="G26" s="72">
        <v>26.064989197839001</v>
      </c>
      <c r="H26" s="456">
        <v>60</v>
      </c>
      <c r="I26" s="67">
        <v>26.302349895776899</v>
      </c>
      <c r="J26" s="67">
        <v>11.869845512377101</v>
      </c>
    </row>
    <row r="27" spans="1:10" s="414" customFormat="1" ht="21" customHeight="1" x14ac:dyDescent="0.25">
      <c r="A27" s="659" t="s">
        <v>546</v>
      </c>
      <c r="B27" s="456">
        <v>133</v>
      </c>
      <c r="C27" s="67">
        <v>49.841201435276702</v>
      </c>
      <c r="D27" s="72">
        <v>21.294481887569098</v>
      </c>
      <c r="E27" s="456">
        <v>76</v>
      </c>
      <c r="F27" s="67">
        <v>58.808963724154999</v>
      </c>
      <c r="G27" s="72">
        <v>30.4878046060999</v>
      </c>
      <c r="H27" s="456">
        <v>57</v>
      </c>
      <c r="I27" s="67">
        <v>41.419752862141301</v>
      </c>
      <c r="J27" s="67">
        <v>13.889383009128901</v>
      </c>
    </row>
    <row r="28" spans="1:10" s="414" customFormat="1" ht="21" customHeight="1" x14ac:dyDescent="0.25">
      <c r="A28" s="659" t="s">
        <v>547</v>
      </c>
      <c r="B28" s="456">
        <v>52</v>
      </c>
      <c r="C28" s="67">
        <v>37.039411358278002</v>
      </c>
      <c r="D28" s="72">
        <v>17.3514037126081</v>
      </c>
      <c r="E28" s="456">
        <v>31</v>
      </c>
      <c r="F28" s="67">
        <v>44.224747312633298</v>
      </c>
      <c r="G28" s="72">
        <v>24.040455950555099</v>
      </c>
      <c r="H28" s="456">
        <v>21</v>
      </c>
      <c r="I28" s="67">
        <v>29.874314491176399</v>
      </c>
      <c r="J28" s="67">
        <v>11.2919775760218</v>
      </c>
    </row>
    <row r="29" spans="1:10" s="414" customFormat="1" ht="21" customHeight="1" x14ac:dyDescent="0.25">
      <c r="A29" s="661" t="s">
        <v>548</v>
      </c>
      <c r="B29" s="457">
        <v>7</v>
      </c>
      <c r="C29" s="66">
        <v>53.0946601941748</v>
      </c>
      <c r="D29" s="73">
        <v>24.706863884823601</v>
      </c>
      <c r="E29" s="458">
        <v>2</v>
      </c>
      <c r="F29" s="66">
        <v>26.369569516777599</v>
      </c>
      <c r="G29" s="73">
        <v>20.2037351443124</v>
      </c>
      <c r="H29" s="458">
        <v>5</v>
      </c>
      <c r="I29" s="66">
        <v>89.2936869363336</v>
      </c>
      <c r="J29" s="66">
        <v>27.311815263633399</v>
      </c>
    </row>
    <row r="30" spans="1:10" x14ac:dyDescent="0.25">
      <c r="A30" s="2" t="s">
        <v>326</v>
      </c>
      <c r="H30" s="23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28531-6D21-45EC-AA6C-B45C59FF93B5}">
  <sheetPr codeName="工作表15"/>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896</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784</v>
      </c>
      <c r="F3" s="992"/>
      <c r="G3" s="354"/>
      <c r="H3" s="354"/>
    </row>
    <row r="4" spans="1:10" s="22" customFormat="1" ht="15" customHeight="1" x14ac:dyDescent="0.25">
      <c r="A4" s="355"/>
      <c r="B4" s="356"/>
      <c r="C4" s="356"/>
      <c r="D4" s="356"/>
      <c r="E4" s="356"/>
      <c r="F4" s="356"/>
      <c r="G4" s="356"/>
      <c r="H4" s="356"/>
      <c r="J4" s="307" t="s">
        <v>154</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327</v>
      </c>
      <c r="C6" s="666" t="s">
        <v>324</v>
      </c>
      <c r="D6" s="667" t="s">
        <v>649</v>
      </c>
      <c r="E6" s="665" t="s">
        <v>648</v>
      </c>
      <c r="F6" s="666" t="s">
        <v>324</v>
      </c>
      <c r="G6" s="667" t="s">
        <v>325</v>
      </c>
      <c r="H6" s="665" t="s">
        <v>663</v>
      </c>
      <c r="I6" s="668" t="s">
        <v>324</v>
      </c>
      <c r="J6" s="669" t="s">
        <v>678</v>
      </c>
    </row>
    <row r="7" spans="1:10" s="414" customFormat="1" ht="21" customHeight="1" x14ac:dyDescent="0.25">
      <c r="A7" s="659" t="s">
        <v>323</v>
      </c>
      <c r="B7" s="456">
        <v>10311</v>
      </c>
      <c r="C7" s="67">
        <v>43.723695840908</v>
      </c>
      <c r="D7" s="72">
        <v>22.008434572898398</v>
      </c>
      <c r="E7" s="456">
        <v>5260</v>
      </c>
      <c r="F7" s="67">
        <v>44.997741772075202</v>
      </c>
      <c r="G7" s="72">
        <v>25.6098548362401</v>
      </c>
      <c r="H7" s="456">
        <v>5051</v>
      </c>
      <c r="I7" s="67">
        <v>42.471421341304797</v>
      </c>
      <c r="J7" s="67">
        <v>18.594982880382201</v>
      </c>
    </row>
    <row r="8" spans="1:10" s="414" customFormat="1" ht="21" customHeight="1" x14ac:dyDescent="0.25">
      <c r="A8" s="659" t="s">
        <v>670</v>
      </c>
      <c r="B8" s="456">
        <v>1332</v>
      </c>
      <c r="C8" s="67">
        <v>33.094606597802397</v>
      </c>
      <c r="D8" s="72">
        <v>18.7234963475154</v>
      </c>
      <c r="E8" s="456">
        <v>679</v>
      </c>
      <c r="F8" s="67">
        <v>34.537017044450302</v>
      </c>
      <c r="G8" s="72">
        <v>21.338113267148401</v>
      </c>
      <c r="H8" s="456">
        <v>653</v>
      </c>
      <c r="I8" s="67">
        <v>31.7172203377811</v>
      </c>
      <c r="J8" s="67">
        <v>16.348469512248201</v>
      </c>
    </row>
    <row r="9" spans="1:10" s="414" customFormat="1" ht="21" customHeight="1" x14ac:dyDescent="0.25">
      <c r="A9" s="659" t="s">
        <v>528</v>
      </c>
      <c r="B9" s="456">
        <v>734</v>
      </c>
      <c r="C9" s="67">
        <v>27.9754448772253</v>
      </c>
      <c r="D9" s="72">
        <v>11.5122306953298</v>
      </c>
      <c r="E9" s="456">
        <v>362</v>
      </c>
      <c r="F9" s="67">
        <v>28.975449709785298</v>
      </c>
      <c r="G9" s="72">
        <v>13.6697135309497</v>
      </c>
      <c r="H9" s="456">
        <v>372</v>
      </c>
      <c r="I9" s="67">
        <v>27.066435001266001</v>
      </c>
      <c r="J9" s="67">
        <v>9.7063452811632001</v>
      </c>
    </row>
    <row r="10" spans="1:10" s="414" customFormat="1" ht="21" customHeight="1" x14ac:dyDescent="0.25">
      <c r="A10" s="659" t="s">
        <v>529</v>
      </c>
      <c r="B10" s="456">
        <v>759</v>
      </c>
      <c r="C10" s="67">
        <v>33.6000977457389</v>
      </c>
      <c r="D10" s="72">
        <v>21.317720014792101</v>
      </c>
      <c r="E10" s="456">
        <v>371</v>
      </c>
      <c r="F10" s="67">
        <v>33.119278053300597</v>
      </c>
      <c r="G10" s="72">
        <v>22.904736468715399</v>
      </c>
      <c r="H10" s="456">
        <v>388</v>
      </c>
      <c r="I10" s="67">
        <v>34.073091171424998</v>
      </c>
      <c r="J10" s="67">
        <v>20.082893657177301</v>
      </c>
    </row>
    <row r="11" spans="1:10" s="414" customFormat="1" ht="21" customHeight="1" x14ac:dyDescent="0.25">
      <c r="A11" s="659" t="s">
        <v>665</v>
      </c>
      <c r="B11" s="456">
        <v>1219</v>
      </c>
      <c r="C11" s="67">
        <v>43.257261116299901</v>
      </c>
      <c r="D11" s="72">
        <v>26.092070172586102</v>
      </c>
      <c r="E11" s="456">
        <v>627</v>
      </c>
      <c r="F11" s="67">
        <v>45.277296360485302</v>
      </c>
      <c r="G11" s="72">
        <v>30.027353914245801</v>
      </c>
      <c r="H11" s="456">
        <v>592</v>
      </c>
      <c r="I11" s="67">
        <v>41.305476324705701</v>
      </c>
      <c r="J11" s="67">
        <v>22.564321290600699</v>
      </c>
    </row>
    <row r="12" spans="1:10" s="414" customFormat="1" ht="21" customHeight="1" x14ac:dyDescent="0.25">
      <c r="A12" s="659" t="s">
        <v>671</v>
      </c>
      <c r="B12" s="456">
        <v>964</v>
      </c>
      <c r="C12" s="67">
        <v>51.333622484339699</v>
      </c>
      <c r="D12" s="72">
        <v>24.738748786584601</v>
      </c>
      <c r="E12" s="456">
        <v>498</v>
      </c>
      <c r="F12" s="67">
        <v>53.227562257810597</v>
      </c>
      <c r="G12" s="72">
        <v>29.245153829514798</v>
      </c>
      <c r="H12" s="456">
        <v>466</v>
      </c>
      <c r="I12" s="67">
        <v>49.453150038310298</v>
      </c>
      <c r="J12" s="67">
        <v>20.1999374085113</v>
      </c>
    </row>
    <row r="13" spans="1:10" s="414" customFormat="1" ht="21" customHeight="1" x14ac:dyDescent="0.25">
      <c r="A13" s="659" t="s">
        <v>532</v>
      </c>
      <c r="B13" s="456">
        <v>1380</v>
      </c>
      <c r="C13" s="67">
        <v>49.8273194526938</v>
      </c>
      <c r="D13" s="72">
        <v>25.690862745522001</v>
      </c>
      <c r="E13" s="456">
        <v>747</v>
      </c>
      <c r="F13" s="67">
        <v>54.643349732434103</v>
      </c>
      <c r="G13" s="72">
        <v>31.242150979028501</v>
      </c>
      <c r="H13" s="456">
        <v>633</v>
      </c>
      <c r="I13" s="67">
        <v>45.133094501070801</v>
      </c>
      <c r="J13" s="67">
        <v>20.719375757668502</v>
      </c>
    </row>
    <row r="14" spans="1:10" s="414" customFormat="1" ht="21" customHeight="1" x14ac:dyDescent="0.25">
      <c r="A14" s="659" t="s">
        <v>533</v>
      </c>
      <c r="B14" s="456">
        <v>176</v>
      </c>
      <c r="C14" s="67">
        <v>38.797925633635202</v>
      </c>
      <c r="D14" s="72">
        <v>17.521968379379</v>
      </c>
      <c r="E14" s="456">
        <v>82</v>
      </c>
      <c r="F14" s="67">
        <v>35.843860646063703</v>
      </c>
      <c r="G14" s="72">
        <v>19.409512661840999</v>
      </c>
      <c r="H14" s="456">
        <v>94</v>
      </c>
      <c r="I14" s="67">
        <v>41.803324253710599</v>
      </c>
      <c r="J14" s="67">
        <v>15.2786893168874</v>
      </c>
    </row>
    <row r="15" spans="1:10" s="414" customFormat="1" ht="21" customHeight="1" x14ac:dyDescent="0.25">
      <c r="A15" s="659" t="s">
        <v>534</v>
      </c>
      <c r="B15" s="456">
        <v>279</v>
      </c>
      <c r="C15" s="67">
        <v>49.175646950581097</v>
      </c>
      <c r="D15" s="72">
        <v>27.7681749387603</v>
      </c>
      <c r="E15" s="456">
        <v>142</v>
      </c>
      <c r="F15" s="67">
        <v>49.032048659128897</v>
      </c>
      <c r="G15" s="72">
        <v>30.966703169116101</v>
      </c>
      <c r="H15" s="456">
        <v>137</v>
      </c>
      <c r="I15" s="67">
        <v>49.325376466034797</v>
      </c>
      <c r="J15" s="67">
        <v>24.258930670329299</v>
      </c>
    </row>
    <row r="16" spans="1:10" s="414" customFormat="1" ht="21" customHeight="1" x14ac:dyDescent="0.25">
      <c r="A16" s="659" t="s">
        <v>535</v>
      </c>
      <c r="B16" s="456">
        <v>392</v>
      </c>
      <c r="C16" s="67">
        <v>72.055578379282593</v>
      </c>
      <c r="D16" s="72">
        <v>31.9320108784887</v>
      </c>
      <c r="E16" s="456">
        <v>189</v>
      </c>
      <c r="F16" s="67">
        <v>67.388327913742899</v>
      </c>
      <c r="G16" s="72">
        <v>34.555043333558203</v>
      </c>
      <c r="H16" s="456">
        <v>203</v>
      </c>
      <c r="I16" s="67">
        <v>77.022163791615199</v>
      </c>
      <c r="J16" s="67">
        <v>28.760193344125302</v>
      </c>
    </row>
    <row r="17" spans="1:10" s="414" customFormat="1" ht="21" customHeight="1" x14ac:dyDescent="0.25">
      <c r="A17" s="659" t="s">
        <v>897</v>
      </c>
      <c r="B17" s="456">
        <v>541</v>
      </c>
      <c r="C17" s="67">
        <v>42.607282143689702</v>
      </c>
      <c r="D17" s="72">
        <v>19.675645281412098</v>
      </c>
      <c r="E17" s="456">
        <v>266</v>
      </c>
      <c r="F17" s="67">
        <v>41.199430022923003</v>
      </c>
      <c r="G17" s="72">
        <v>23.070408245581699</v>
      </c>
      <c r="H17" s="456">
        <v>275</v>
      </c>
      <c r="I17" s="67">
        <v>44.063733784546002</v>
      </c>
      <c r="J17" s="67">
        <v>15.980216870854701</v>
      </c>
    </row>
    <row r="18" spans="1:10" s="414" customFormat="1" ht="21" customHeight="1" x14ac:dyDescent="0.25">
      <c r="A18" s="659" t="s">
        <v>666</v>
      </c>
      <c r="B18" s="456">
        <v>269</v>
      </c>
      <c r="C18" s="67">
        <v>54.622394775743601</v>
      </c>
      <c r="D18" s="72">
        <v>23.416131858834401</v>
      </c>
      <c r="E18" s="456">
        <v>132</v>
      </c>
      <c r="F18" s="67">
        <v>52.429845292236799</v>
      </c>
      <c r="G18" s="72">
        <v>26.2844151281401</v>
      </c>
      <c r="H18" s="456">
        <v>137</v>
      </c>
      <c r="I18" s="67">
        <v>56.915669257645199</v>
      </c>
      <c r="J18" s="67">
        <v>20.124180688966099</v>
      </c>
    </row>
    <row r="19" spans="1:10" s="414" customFormat="1" ht="21" customHeight="1" x14ac:dyDescent="0.25">
      <c r="A19" s="659" t="s">
        <v>538</v>
      </c>
      <c r="B19" s="456">
        <v>459</v>
      </c>
      <c r="C19" s="67">
        <v>67.590501693812101</v>
      </c>
      <c r="D19" s="72">
        <v>26.500713452372501</v>
      </c>
      <c r="E19" s="456">
        <v>237</v>
      </c>
      <c r="F19" s="67">
        <v>67.429348552829595</v>
      </c>
      <c r="G19" s="72">
        <v>32.227556247596397</v>
      </c>
      <c r="H19" s="456">
        <v>222</v>
      </c>
      <c r="I19" s="67">
        <v>67.763395861854207</v>
      </c>
      <c r="J19" s="67">
        <v>20.567910841128199</v>
      </c>
    </row>
    <row r="20" spans="1:10" s="414" customFormat="1" ht="21" customHeight="1" x14ac:dyDescent="0.25">
      <c r="A20" s="659" t="s">
        <v>539</v>
      </c>
      <c r="B20" s="456">
        <v>309</v>
      </c>
      <c r="C20" s="67">
        <v>61.640105566161402</v>
      </c>
      <c r="D20" s="72">
        <v>22.853530268077101</v>
      </c>
      <c r="E20" s="456">
        <v>147</v>
      </c>
      <c r="F20" s="67">
        <v>56.497609420880302</v>
      </c>
      <c r="G20" s="72">
        <v>25.751655671837899</v>
      </c>
      <c r="H20" s="456">
        <v>162</v>
      </c>
      <c r="I20" s="67">
        <v>67.189528387575805</v>
      </c>
      <c r="J20" s="67">
        <v>19.2502547626972</v>
      </c>
    </row>
    <row r="21" spans="1:10" s="414" customFormat="1" ht="21" customHeight="1" x14ac:dyDescent="0.25">
      <c r="A21" s="659" t="s">
        <v>540</v>
      </c>
      <c r="B21" s="456">
        <v>572</v>
      </c>
      <c r="C21" s="67">
        <v>70.104826325097605</v>
      </c>
      <c r="D21" s="72">
        <v>32.631714918535302</v>
      </c>
      <c r="E21" s="456">
        <v>304</v>
      </c>
      <c r="F21" s="67">
        <v>73.092648538567801</v>
      </c>
      <c r="G21" s="72">
        <v>37.633455577921197</v>
      </c>
      <c r="H21" s="456">
        <v>268</v>
      </c>
      <c r="I21" s="67">
        <v>66.998241296166</v>
      </c>
      <c r="J21" s="67">
        <v>27.747795288069302</v>
      </c>
    </row>
    <row r="22" spans="1:10" s="414" customFormat="1" ht="21" customHeight="1" x14ac:dyDescent="0.25">
      <c r="A22" s="659" t="s">
        <v>541</v>
      </c>
      <c r="B22" s="456">
        <v>88</v>
      </c>
      <c r="C22" s="67">
        <v>40.736780220441503</v>
      </c>
      <c r="D22" s="72">
        <v>18.9544056172052</v>
      </c>
      <c r="E22" s="456">
        <v>49</v>
      </c>
      <c r="F22" s="67">
        <v>44.107387987487897</v>
      </c>
      <c r="G22" s="72">
        <v>23.4746880675917</v>
      </c>
      <c r="H22" s="456">
        <v>39</v>
      </c>
      <c r="I22" s="67">
        <v>37.1681668945997</v>
      </c>
      <c r="J22" s="67">
        <v>14.8933937330325</v>
      </c>
    </row>
    <row r="23" spans="1:10" s="414" customFormat="1" ht="21" customHeight="1" x14ac:dyDescent="0.25">
      <c r="A23" s="659" t="s">
        <v>542</v>
      </c>
      <c r="B23" s="456">
        <v>195</v>
      </c>
      <c r="C23" s="67">
        <v>59.942915900088998</v>
      </c>
      <c r="D23" s="72">
        <v>28.1251490318948</v>
      </c>
      <c r="E23" s="456">
        <v>96</v>
      </c>
      <c r="F23" s="67">
        <v>58.341107083278899</v>
      </c>
      <c r="G23" s="72">
        <v>30.3816684421327</v>
      </c>
      <c r="H23" s="456">
        <v>99</v>
      </c>
      <c r="I23" s="67">
        <v>61.582483204777297</v>
      </c>
      <c r="J23" s="67">
        <v>25.7441536930647</v>
      </c>
    </row>
    <row r="24" spans="1:10" s="414" customFormat="1" ht="21" customHeight="1" x14ac:dyDescent="0.25">
      <c r="A24" s="659" t="s">
        <v>543</v>
      </c>
      <c r="B24" s="456">
        <v>45</v>
      </c>
      <c r="C24" s="67">
        <v>42.621910503459503</v>
      </c>
      <c r="D24" s="72">
        <v>15.7304262528846</v>
      </c>
      <c r="E24" s="456">
        <v>22</v>
      </c>
      <c r="F24" s="67">
        <v>40.441548175994299</v>
      </c>
      <c r="G24" s="72">
        <v>17.594279131489898</v>
      </c>
      <c r="H24" s="456">
        <v>23</v>
      </c>
      <c r="I24" s="67">
        <v>44.9394294646346</v>
      </c>
      <c r="J24" s="67">
        <v>14.1549413527857</v>
      </c>
    </row>
    <row r="25" spans="1:10" s="414" customFormat="1" ht="21" customHeight="1" x14ac:dyDescent="0.25">
      <c r="A25" s="659" t="s">
        <v>544</v>
      </c>
      <c r="B25" s="456">
        <v>262</v>
      </c>
      <c r="C25" s="67">
        <v>71.150216573655399</v>
      </c>
      <c r="D25" s="72">
        <v>32.872791163342001</v>
      </c>
      <c r="E25" s="456">
        <v>142</v>
      </c>
      <c r="F25" s="67">
        <v>77.290899540881199</v>
      </c>
      <c r="G25" s="72">
        <v>40.416850544753601</v>
      </c>
      <c r="H25" s="456">
        <v>120</v>
      </c>
      <c r="I25" s="67">
        <v>65.035891682722394</v>
      </c>
      <c r="J25" s="67">
        <v>25.970154440472601</v>
      </c>
    </row>
    <row r="26" spans="1:10" s="414" customFormat="1" ht="21" customHeight="1" x14ac:dyDescent="0.25">
      <c r="A26" s="659" t="s">
        <v>898</v>
      </c>
      <c r="B26" s="456">
        <v>165</v>
      </c>
      <c r="C26" s="67">
        <v>36.657909499397398</v>
      </c>
      <c r="D26" s="72">
        <v>21.498524656687</v>
      </c>
      <c r="E26" s="456">
        <v>84</v>
      </c>
      <c r="F26" s="67">
        <v>37.839371866427001</v>
      </c>
      <c r="G26" s="72">
        <v>26.5654535036021</v>
      </c>
      <c r="H26" s="456">
        <v>81</v>
      </c>
      <c r="I26" s="67">
        <v>35.508172359298896</v>
      </c>
      <c r="J26" s="67">
        <v>17.223289350022402</v>
      </c>
    </row>
    <row r="27" spans="1:10" s="414" customFormat="1" ht="21" customHeight="1" x14ac:dyDescent="0.25">
      <c r="A27" s="659" t="s">
        <v>546</v>
      </c>
      <c r="B27" s="456">
        <v>134</v>
      </c>
      <c r="C27" s="67">
        <v>50.215947310729902</v>
      </c>
      <c r="D27" s="72">
        <v>24.7738791832282</v>
      </c>
      <c r="E27" s="456">
        <v>64</v>
      </c>
      <c r="F27" s="67">
        <v>49.523337872972597</v>
      </c>
      <c r="G27" s="72">
        <v>27.2840247172993</v>
      </c>
      <c r="H27" s="456">
        <v>70</v>
      </c>
      <c r="I27" s="67">
        <v>50.866363164033103</v>
      </c>
      <c r="J27" s="67">
        <v>22.494476358871601</v>
      </c>
    </row>
    <row r="28" spans="1:10" s="414" customFormat="1" ht="21" customHeight="1" x14ac:dyDescent="0.25">
      <c r="A28" s="659" t="s">
        <v>547</v>
      </c>
      <c r="B28" s="456">
        <v>33</v>
      </c>
      <c r="C28" s="67">
        <v>23.505780285061</v>
      </c>
      <c r="D28" s="72">
        <v>12.243758045991999</v>
      </c>
      <c r="E28" s="456">
        <v>19</v>
      </c>
      <c r="F28" s="67">
        <v>27.1054902883882</v>
      </c>
      <c r="G28" s="72">
        <v>15.6112805821992</v>
      </c>
      <c r="H28" s="456">
        <v>14</v>
      </c>
      <c r="I28" s="67">
        <v>19.9162096607843</v>
      </c>
      <c r="J28" s="67">
        <v>8.6346988333542996</v>
      </c>
    </row>
    <row r="29" spans="1:10" s="414" customFormat="1" ht="21" customHeight="1" x14ac:dyDescent="0.25">
      <c r="A29" s="661" t="s">
        <v>548</v>
      </c>
      <c r="B29" s="457">
        <v>4</v>
      </c>
      <c r="C29" s="66">
        <v>30.339805825242699</v>
      </c>
      <c r="D29" s="73">
        <v>13.5929630417819</v>
      </c>
      <c r="E29" s="457">
        <v>1</v>
      </c>
      <c r="F29" s="66">
        <v>13.184784758388799</v>
      </c>
      <c r="G29" s="73">
        <v>9.6774193548386993</v>
      </c>
      <c r="H29" s="458">
        <v>3</v>
      </c>
      <c r="I29" s="66">
        <v>53.5762121618002</v>
      </c>
      <c r="J29" s="66">
        <v>19.640873024518399</v>
      </c>
    </row>
    <row r="30" spans="1:10" x14ac:dyDescent="0.25">
      <c r="A30" s="2" t="s">
        <v>326</v>
      </c>
      <c r="H30" s="23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EE06F-D9C8-4006-ADE2-201A99A2B8F7}">
  <sheetPr codeName="工作表16"/>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155</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362</v>
      </c>
      <c r="F3" s="992"/>
      <c r="G3" s="354"/>
      <c r="H3" s="354"/>
    </row>
    <row r="4" spans="1:10" s="22" customFormat="1" ht="15" customHeight="1" x14ac:dyDescent="0.25">
      <c r="A4" s="355"/>
      <c r="B4" s="356"/>
      <c r="C4" s="356"/>
      <c r="D4" s="356"/>
      <c r="E4" s="356"/>
      <c r="F4" s="356"/>
      <c r="G4" s="356"/>
      <c r="H4" s="356"/>
      <c r="J4" s="307" t="s">
        <v>895</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327</v>
      </c>
      <c r="C6" s="666" t="s">
        <v>324</v>
      </c>
      <c r="D6" s="667" t="s">
        <v>649</v>
      </c>
      <c r="E6" s="665" t="s">
        <v>663</v>
      </c>
      <c r="F6" s="666" t="s">
        <v>324</v>
      </c>
      <c r="G6" s="667" t="s">
        <v>649</v>
      </c>
      <c r="H6" s="665" t="s">
        <v>888</v>
      </c>
      <c r="I6" s="668" t="s">
        <v>324</v>
      </c>
      <c r="J6" s="669" t="s">
        <v>649</v>
      </c>
    </row>
    <row r="7" spans="1:10" s="414" customFormat="1" ht="21" customHeight="1" x14ac:dyDescent="0.25">
      <c r="A7" s="659" t="s">
        <v>323</v>
      </c>
      <c r="B7" s="456">
        <v>6767</v>
      </c>
      <c r="C7" s="67">
        <v>28.695398094794335</v>
      </c>
      <c r="D7" s="72">
        <v>20.2518691082179</v>
      </c>
      <c r="E7" s="456">
        <v>4743</v>
      </c>
      <c r="F7" s="67">
        <v>40.574959928698298</v>
      </c>
      <c r="G7" s="72">
        <v>29.943557601629099</v>
      </c>
      <c r="H7" s="456">
        <v>2024</v>
      </c>
      <c r="I7" s="67">
        <v>17.018839199129101</v>
      </c>
      <c r="J7" s="67">
        <v>11.0643374279867</v>
      </c>
    </row>
    <row r="8" spans="1:10" s="414" customFormat="1" ht="21" customHeight="1" x14ac:dyDescent="0.25">
      <c r="A8" s="659" t="s">
        <v>527</v>
      </c>
      <c r="B8" s="456">
        <v>728</v>
      </c>
      <c r="C8" s="67">
        <v>18.087742945345401</v>
      </c>
      <c r="D8" s="72">
        <v>13.9608171975784</v>
      </c>
      <c r="E8" s="456">
        <v>518</v>
      </c>
      <c r="F8" s="67">
        <v>26.347827435972398</v>
      </c>
      <c r="G8" s="72">
        <v>20.5840677822132</v>
      </c>
      <c r="H8" s="456">
        <v>210</v>
      </c>
      <c r="I8" s="67">
        <v>10.200024917203701</v>
      </c>
      <c r="J8" s="67">
        <v>7.9188304907529004</v>
      </c>
    </row>
    <row r="9" spans="1:10" s="414" customFormat="1" ht="21" customHeight="1" x14ac:dyDescent="0.25">
      <c r="A9" s="659" t="s">
        <v>528</v>
      </c>
      <c r="B9" s="456">
        <v>367</v>
      </c>
      <c r="C9" s="67">
        <v>13.9877224386127</v>
      </c>
      <c r="D9" s="72">
        <v>8.3942112216617009</v>
      </c>
      <c r="E9" s="456">
        <v>238</v>
      </c>
      <c r="F9" s="67">
        <v>19.050157544002499</v>
      </c>
      <c r="G9" s="72">
        <v>12.392283200269</v>
      </c>
      <c r="H9" s="456">
        <v>129</v>
      </c>
      <c r="I9" s="67">
        <v>9.3859411697939006</v>
      </c>
      <c r="J9" s="67">
        <v>4.8537143444244997</v>
      </c>
    </row>
    <row r="10" spans="1:10" s="414" customFormat="1" ht="21" customHeight="1" x14ac:dyDescent="0.25">
      <c r="A10" s="659" t="s">
        <v>664</v>
      </c>
      <c r="B10" s="456">
        <v>558</v>
      </c>
      <c r="C10" s="67">
        <v>24.7020481450887</v>
      </c>
      <c r="D10" s="72">
        <v>19.8344273445238</v>
      </c>
      <c r="E10" s="456">
        <v>380</v>
      </c>
      <c r="F10" s="67">
        <v>33.922710674539701</v>
      </c>
      <c r="G10" s="72">
        <v>28.156534220407099</v>
      </c>
      <c r="H10" s="456">
        <v>178</v>
      </c>
      <c r="I10" s="67">
        <v>15.631469661117601</v>
      </c>
      <c r="J10" s="67">
        <v>11.702325253539</v>
      </c>
    </row>
    <row r="11" spans="1:10" s="414" customFormat="1" ht="21" customHeight="1" x14ac:dyDescent="0.25">
      <c r="A11" s="659" t="s">
        <v>665</v>
      </c>
      <c r="B11" s="456">
        <v>792</v>
      </c>
      <c r="C11" s="67">
        <v>28.104799675233402</v>
      </c>
      <c r="D11" s="72">
        <v>20.584679059024701</v>
      </c>
      <c r="E11" s="456">
        <v>528</v>
      </c>
      <c r="F11" s="67">
        <v>38.128249566724399</v>
      </c>
      <c r="G11" s="72">
        <v>28.953729529612101</v>
      </c>
      <c r="H11" s="456">
        <v>264</v>
      </c>
      <c r="I11" s="67">
        <v>18.420009712368799</v>
      </c>
      <c r="J11" s="67">
        <v>12.9940754919415</v>
      </c>
    </row>
    <row r="12" spans="1:10" s="414" customFormat="1" ht="21" customHeight="1" x14ac:dyDescent="0.25">
      <c r="A12" s="659" t="s">
        <v>531</v>
      </c>
      <c r="B12" s="456">
        <v>645</v>
      </c>
      <c r="C12" s="67">
        <v>34.346666496264604</v>
      </c>
      <c r="D12" s="72">
        <v>22.038937854341601</v>
      </c>
      <c r="E12" s="456">
        <v>442</v>
      </c>
      <c r="F12" s="67">
        <v>47.242133570185302</v>
      </c>
      <c r="G12" s="72">
        <v>32.670837556873501</v>
      </c>
      <c r="H12" s="456">
        <v>203</v>
      </c>
      <c r="I12" s="67">
        <v>21.5428958321395</v>
      </c>
      <c r="J12" s="67">
        <v>12.0867244966061</v>
      </c>
    </row>
    <row r="13" spans="1:10" s="414" customFormat="1" ht="21" customHeight="1" x14ac:dyDescent="0.25">
      <c r="A13" s="659" t="s">
        <v>532</v>
      </c>
      <c r="B13" s="456">
        <v>831</v>
      </c>
      <c r="C13" s="67">
        <v>30.0047119312961</v>
      </c>
      <c r="D13" s="72">
        <v>21.273516232396499</v>
      </c>
      <c r="E13" s="456">
        <v>602</v>
      </c>
      <c r="F13" s="67">
        <v>44.036541551439498</v>
      </c>
      <c r="G13" s="72">
        <v>32.832481556500198</v>
      </c>
      <c r="H13" s="456">
        <v>229</v>
      </c>
      <c r="I13" s="67">
        <v>16.327770364526401</v>
      </c>
      <c r="J13" s="67">
        <v>10.274953398711601</v>
      </c>
    </row>
    <row r="14" spans="1:10" s="414" customFormat="1" ht="21" customHeight="1" x14ac:dyDescent="0.25">
      <c r="A14" s="659" t="s">
        <v>533</v>
      </c>
      <c r="B14" s="456">
        <v>167</v>
      </c>
      <c r="C14" s="67">
        <v>36.813940800097001</v>
      </c>
      <c r="D14" s="72">
        <v>24.038262285177002</v>
      </c>
      <c r="E14" s="456">
        <v>116</v>
      </c>
      <c r="F14" s="67">
        <v>50.705949206626698</v>
      </c>
      <c r="G14" s="72">
        <v>33.986061187075599</v>
      </c>
      <c r="H14" s="456">
        <v>51</v>
      </c>
      <c r="I14" s="67">
        <v>22.6805269887153</v>
      </c>
      <c r="J14" s="67">
        <v>14.5218853079888</v>
      </c>
    </row>
    <row r="15" spans="1:10" s="414" customFormat="1" ht="21" customHeight="1" x14ac:dyDescent="0.25">
      <c r="A15" s="659" t="s">
        <v>534</v>
      </c>
      <c r="B15" s="456">
        <v>195</v>
      </c>
      <c r="C15" s="67">
        <v>34.370075825675002</v>
      </c>
      <c r="D15" s="72">
        <v>26.5503820660496</v>
      </c>
      <c r="E15" s="456">
        <v>130</v>
      </c>
      <c r="F15" s="67">
        <v>44.888495251315099</v>
      </c>
      <c r="G15" s="72">
        <v>36.181999739781297</v>
      </c>
      <c r="H15" s="456">
        <v>65</v>
      </c>
      <c r="I15" s="67">
        <v>23.402550878045702</v>
      </c>
      <c r="J15" s="67">
        <v>16.641935598282199</v>
      </c>
    </row>
    <row r="16" spans="1:10" s="414" customFormat="1" ht="21" customHeight="1" x14ac:dyDescent="0.25">
      <c r="A16" s="659" t="s">
        <v>535</v>
      </c>
      <c r="B16" s="456">
        <v>224</v>
      </c>
      <c r="C16" s="67">
        <v>41.1746162167329</v>
      </c>
      <c r="D16" s="72">
        <v>27.322203916090199</v>
      </c>
      <c r="E16" s="456">
        <v>168</v>
      </c>
      <c r="F16" s="67">
        <v>59.900735923326998</v>
      </c>
      <c r="G16" s="72">
        <v>42.479653855966397</v>
      </c>
      <c r="H16" s="456">
        <v>56</v>
      </c>
      <c r="I16" s="67">
        <v>21.247493459755901</v>
      </c>
      <c r="J16" s="67">
        <v>11.4718310722557</v>
      </c>
    </row>
    <row r="17" spans="1:10" s="414" customFormat="1" ht="21" customHeight="1" x14ac:dyDescent="0.25">
      <c r="A17" s="659" t="s">
        <v>536</v>
      </c>
      <c r="B17" s="456">
        <v>464</v>
      </c>
      <c r="C17" s="67">
        <v>36.543029417138698</v>
      </c>
      <c r="D17" s="72">
        <v>25.0459582678324</v>
      </c>
      <c r="E17" s="456">
        <v>353</v>
      </c>
      <c r="F17" s="67">
        <v>54.674431571773702</v>
      </c>
      <c r="G17" s="72">
        <v>39.161017723740201</v>
      </c>
      <c r="H17" s="456">
        <v>111</v>
      </c>
      <c r="I17" s="67">
        <v>17.785725273034899</v>
      </c>
      <c r="J17" s="67">
        <v>11.060693170228999</v>
      </c>
    </row>
    <row r="18" spans="1:10" s="414" customFormat="1" ht="21" customHeight="1" x14ac:dyDescent="0.25">
      <c r="A18" s="659" t="s">
        <v>666</v>
      </c>
      <c r="B18" s="456">
        <v>226</v>
      </c>
      <c r="C18" s="67">
        <v>45.890933900810602</v>
      </c>
      <c r="D18" s="72">
        <v>28.736604842390499</v>
      </c>
      <c r="E18" s="456">
        <v>157</v>
      </c>
      <c r="F18" s="67">
        <v>62.359740233948301</v>
      </c>
      <c r="G18" s="72">
        <v>41.438614696768802</v>
      </c>
      <c r="H18" s="456">
        <v>69</v>
      </c>
      <c r="I18" s="67">
        <v>28.665556049470901</v>
      </c>
      <c r="J18" s="67">
        <v>15.8297753802683</v>
      </c>
    </row>
    <row r="19" spans="1:10" s="414" customFormat="1" ht="21" customHeight="1" x14ac:dyDescent="0.25">
      <c r="A19" s="659" t="s">
        <v>538</v>
      </c>
      <c r="B19" s="456">
        <v>307</v>
      </c>
      <c r="C19" s="67">
        <v>45.207590457517</v>
      </c>
      <c r="D19" s="72">
        <v>30.704379266712898</v>
      </c>
      <c r="E19" s="456">
        <v>221</v>
      </c>
      <c r="F19" s="67">
        <v>62.877156245465599</v>
      </c>
      <c r="G19" s="72">
        <v>45.311928511684897</v>
      </c>
      <c r="H19" s="456">
        <v>86</v>
      </c>
      <c r="I19" s="67">
        <v>26.250684883420998</v>
      </c>
      <c r="J19" s="67">
        <v>15.5470393509534</v>
      </c>
    </row>
    <row r="20" spans="1:10" s="414" customFormat="1" ht="21" customHeight="1" x14ac:dyDescent="0.25">
      <c r="A20" s="659" t="s">
        <v>657</v>
      </c>
      <c r="B20" s="456">
        <v>272</v>
      </c>
      <c r="C20" s="67">
        <v>54.259251501604801</v>
      </c>
      <c r="D20" s="72">
        <v>33.871466395402201</v>
      </c>
      <c r="E20" s="456">
        <v>196</v>
      </c>
      <c r="F20" s="67">
        <v>75.330145894506998</v>
      </c>
      <c r="G20" s="72">
        <v>49.098450564514003</v>
      </c>
      <c r="H20" s="456">
        <v>76</v>
      </c>
      <c r="I20" s="67">
        <v>31.5210133176281</v>
      </c>
      <c r="J20" s="67">
        <v>18.088621044144499</v>
      </c>
    </row>
    <row r="21" spans="1:10" s="414" customFormat="1" ht="21" customHeight="1" x14ac:dyDescent="0.25">
      <c r="A21" s="659" t="s">
        <v>540</v>
      </c>
      <c r="B21" s="456">
        <v>382</v>
      </c>
      <c r="C21" s="67">
        <v>46.818258140187602</v>
      </c>
      <c r="D21" s="72">
        <v>33.935903714440499</v>
      </c>
      <c r="E21" s="456">
        <v>264</v>
      </c>
      <c r="F21" s="67">
        <v>63.475194783493102</v>
      </c>
      <c r="G21" s="72">
        <v>48.450036775938997</v>
      </c>
      <c r="H21" s="456">
        <v>118</v>
      </c>
      <c r="I21" s="67">
        <v>29.499225645326799</v>
      </c>
      <c r="J21" s="67">
        <v>18.842416061882201</v>
      </c>
    </row>
    <row r="22" spans="1:10" s="414" customFormat="1" ht="21" customHeight="1" x14ac:dyDescent="0.25">
      <c r="A22" s="659" t="s">
        <v>659</v>
      </c>
      <c r="B22" s="456">
        <v>114</v>
      </c>
      <c r="C22" s="67">
        <v>52.772647103753798</v>
      </c>
      <c r="D22" s="72">
        <v>42.618713124971798</v>
      </c>
      <c r="E22" s="456">
        <v>78</v>
      </c>
      <c r="F22" s="67">
        <v>70.211760469878698</v>
      </c>
      <c r="G22" s="72">
        <v>60.359702670974002</v>
      </c>
      <c r="H22" s="456">
        <v>36</v>
      </c>
      <c r="I22" s="67">
        <v>34.309077133476599</v>
      </c>
      <c r="J22" s="67">
        <v>23.9187426571206</v>
      </c>
    </row>
    <row r="23" spans="1:10" s="414" customFormat="1" ht="21" customHeight="1" x14ac:dyDescent="0.25">
      <c r="A23" s="659" t="s">
        <v>542</v>
      </c>
      <c r="B23" s="456">
        <v>170</v>
      </c>
      <c r="C23" s="67">
        <v>52.257926682128897</v>
      </c>
      <c r="D23" s="72">
        <v>35.296602561701199</v>
      </c>
      <c r="E23" s="456">
        <v>122</v>
      </c>
      <c r="F23" s="67">
        <v>74.141823585000296</v>
      </c>
      <c r="G23" s="72">
        <v>52.89472505813</v>
      </c>
      <c r="H23" s="456">
        <v>48</v>
      </c>
      <c r="I23" s="67">
        <v>29.858173675043499</v>
      </c>
      <c r="J23" s="67">
        <v>17.757254751891999</v>
      </c>
    </row>
    <row r="24" spans="1:10" s="414" customFormat="1" ht="21" customHeight="1" x14ac:dyDescent="0.25">
      <c r="A24" s="659" t="s">
        <v>543</v>
      </c>
      <c r="B24" s="456">
        <v>38</v>
      </c>
      <c r="C24" s="67">
        <v>35.991835536254698</v>
      </c>
      <c r="D24" s="72">
        <v>19.4054498580794</v>
      </c>
      <c r="E24" s="456">
        <v>24</v>
      </c>
      <c r="F24" s="67">
        <v>44.118052555630101</v>
      </c>
      <c r="G24" s="72">
        <v>25.4750860147293</v>
      </c>
      <c r="H24" s="456">
        <v>14</v>
      </c>
      <c r="I24" s="67">
        <v>27.354435326299299</v>
      </c>
      <c r="J24" s="67">
        <v>13.611743184104499</v>
      </c>
    </row>
    <row r="25" spans="1:10" s="414" customFormat="1" ht="21" customHeight="1" x14ac:dyDescent="0.25">
      <c r="A25" s="659" t="s">
        <v>643</v>
      </c>
      <c r="B25" s="456">
        <v>82</v>
      </c>
      <c r="C25" s="67">
        <v>22.268388393281501</v>
      </c>
      <c r="D25" s="72">
        <v>15.1942740819165</v>
      </c>
      <c r="E25" s="456">
        <v>61</v>
      </c>
      <c r="F25" s="67">
        <v>33.202428676012303</v>
      </c>
      <c r="G25" s="72">
        <v>23.451710078234999</v>
      </c>
      <c r="H25" s="456">
        <v>21</v>
      </c>
      <c r="I25" s="67">
        <v>11.381281044476401</v>
      </c>
      <c r="J25" s="67">
        <v>7.2669525971161999</v>
      </c>
    </row>
    <row r="26" spans="1:10" s="414" customFormat="1" ht="21" customHeight="1" x14ac:dyDescent="0.25">
      <c r="A26" s="659" t="s">
        <v>672</v>
      </c>
      <c r="B26" s="456">
        <v>107</v>
      </c>
      <c r="C26" s="67">
        <v>23.772098887487999</v>
      </c>
      <c r="D26" s="72">
        <v>18.763456011775499</v>
      </c>
      <c r="E26" s="456">
        <v>71</v>
      </c>
      <c r="F26" s="67">
        <v>31.983278601384701</v>
      </c>
      <c r="G26" s="72">
        <v>25.637407446221399</v>
      </c>
      <c r="H26" s="456">
        <v>36</v>
      </c>
      <c r="I26" s="67">
        <v>15.781409937466201</v>
      </c>
      <c r="J26" s="67">
        <v>12.5050607012274</v>
      </c>
    </row>
    <row r="27" spans="1:10" s="414" customFormat="1" ht="21" customHeight="1" x14ac:dyDescent="0.25">
      <c r="A27" s="659" t="s">
        <v>645</v>
      </c>
      <c r="B27" s="456">
        <v>69</v>
      </c>
      <c r="C27" s="67">
        <v>25.857465406271402</v>
      </c>
      <c r="D27" s="72">
        <v>18.456452560155</v>
      </c>
      <c r="E27" s="456">
        <v>50</v>
      </c>
      <c r="F27" s="67">
        <v>38.690107713259899</v>
      </c>
      <c r="G27" s="72">
        <v>27.281770651141802</v>
      </c>
      <c r="H27" s="456">
        <v>19</v>
      </c>
      <c r="I27" s="67">
        <v>13.806584287380399</v>
      </c>
      <c r="J27" s="67">
        <v>10.9144578164167</v>
      </c>
    </row>
    <row r="28" spans="1:10" s="414" customFormat="1" ht="21" customHeight="1" x14ac:dyDescent="0.25">
      <c r="A28" s="659" t="s">
        <v>668</v>
      </c>
      <c r="B28" s="456">
        <v>26</v>
      </c>
      <c r="C28" s="67">
        <v>18.519705679139001</v>
      </c>
      <c r="D28" s="72">
        <v>12.5516670808922</v>
      </c>
      <c r="E28" s="456">
        <v>21</v>
      </c>
      <c r="F28" s="67">
        <v>29.958699792429002</v>
      </c>
      <c r="G28" s="72">
        <v>21.565878558262199</v>
      </c>
      <c r="H28" s="456">
        <v>5</v>
      </c>
      <c r="I28" s="67">
        <v>7.1129320217087004</v>
      </c>
      <c r="J28" s="67">
        <v>4.3856082292438998</v>
      </c>
    </row>
    <row r="29" spans="1:10" s="414" customFormat="1" ht="21" customHeight="1" x14ac:dyDescent="0.25">
      <c r="A29" s="661" t="s">
        <v>548</v>
      </c>
      <c r="B29" s="457">
        <v>3</v>
      </c>
      <c r="C29" s="66">
        <v>22.754854368932001</v>
      </c>
      <c r="D29" s="73">
        <v>17.429817556029999</v>
      </c>
      <c r="E29" s="458">
        <v>3</v>
      </c>
      <c r="F29" s="66">
        <v>39.554354275166503</v>
      </c>
      <c r="G29" s="73">
        <v>33.747800553471002</v>
      </c>
      <c r="H29" s="458">
        <v>0</v>
      </c>
      <c r="I29" s="66">
        <v>0</v>
      </c>
      <c r="J29" s="66">
        <v>0</v>
      </c>
    </row>
    <row r="30" spans="1:10" x14ac:dyDescent="0.25">
      <c r="A30" s="2" t="s">
        <v>326</v>
      </c>
      <c r="H30" s="23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86D94-3E21-4B0E-AE55-AF1F572BCEB6}">
  <sheetPr codeName="工作表17"/>
  <dimension ref="A1:J30"/>
  <sheetViews>
    <sheetView view="pageBreakPreview" zoomScaleNormal="90" zoomScaleSheetLayoutView="100" workbookViewId="0">
      <selection activeCell="H18" sqref="H18"/>
    </sheetView>
  </sheetViews>
  <sheetFormatPr defaultColWidth="10" defaultRowHeight="15.75" x14ac:dyDescent="0.25"/>
  <cols>
    <col min="1" max="2" width="16" style="23" customWidth="1"/>
    <col min="3" max="4" width="16" style="670" customWidth="1"/>
    <col min="5" max="5" width="16" style="23" customWidth="1"/>
    <col min="6" max="6" width="16" style="671" customWidth="1"/>
    <col min="7" max="7" width="16" style="670" customWidth="1"/>
    <col min="8" max="8" width="16" style="23" customWidth="1"/>
    <col min="9" max="10" width="16" style="670" customWidth="1"/>
    <col min="11" max="16384" width="10" style="23"/>
  </cols>
  <sheetData>
    <row r="1" spans="1:10" ht="22.7" customHeight="1" x14ac:dyDescent="0.25">
      <c r="A1" s="991" t="s">
        <v>884</v>
      </c>
      <c r="B1" s="991"/>
      <c r="C1" s="991"/>
      <c r="D1" s="991"/>
      <c r="E1" s="991"/>
      <c r="F1" s="991"/>
      <c r="G1" s="991"/>
      <c r="H1" s="991"/>
      <c r="I1" s="991"/>
      <c r="J1" s="991"/>
    </row>
    <row r="2" spans="1:10" ht="8.1" customHeight="1" x14ac:dyDescent="0.25">
      <c r="A2" s="351"/>
      <c r="B2" s="304"/>
      <c r="C2" s="304"/>
      <c r="D2" s="304"/>
      <c r="E2" s="352"/>
      <c r="F2" s="304"/>
      <c r="G2" s="304"/>
      <c r="H2" s="304"/>
      <c r="I2" s="352"/>
      <c r="J2" s="352"/>
    </row>
    <row r="3" spans="1:10" s="2" customFormat="1" ht="18" customHeight="1" x14ac:dyDescent="0.25">
      <c r="A3" s="353"/>
      <c r="B3" s="354"/>
      <c r="C3" s="354"/>
      <c r="D3" s="354"/>
      <c r="E3" s="992" t="s">
        <v>735</v>
      </c>
      <c r="F3" s="992"/>
      <c r="G3" s="354"/>
      <c r="H3" s="354"/>
    </row>
    <row r="4" spans="1:10" s="22" customFormat="1" ht="15" customHeight="1" x14ac:dyDescent="0.25">
      <c r="A4" s="355"/>
      <c r="B4" s="356"/>
      <c r="C4" s="356"/>
      <c r="D4" s="356"/>
      <c r="E4" s="356"/>
      <c r="F4" s="356"/>
      <c r="G4" s="356"/>
      <c r="H4" s="356"/>
      <c r="J4" s="307" t="s">
        <v>154</v>
      </c>
    </row>
    <row r="5" spans="1:10" s="664" customFormat="1" ht="15.75" customHeight="1" x14ac:dyDescent="0.25">
      <c r="A5" s="989" t="s">
        <v>319</v>
      </c>
      <c r="B5" s="957" t="s">
        <v>885</v>
      </c>
      <c r="C5" s="958"/>
      <c r="D5" s="957"/>
      <c r="E5" s="957" t="s">
        <v>886</v>
      </c>
      <c r="F5" s="958"/>
      <c r="G5" s="957"/>
      <c r="H5" s="959" t="s">
        <v>887</v>
      </c>
      <c r="I5" s="960"/>
      <c r="J5" s="961"/>
    </row>
    <row r="6" spans="1:10" s="664" customFormat="1" ht="35.1" customHeight="1" x14ac:dyDescent="0.25">
      <c r="A6" s="990"/>
      <c r="B6" s="665" t="s">
        <v>888</v>
      </c>
      <c r="C6" s="666" t="s">
        <v>324</v>
      </c>
      <c r="D6" s="667" t="s">
        <v>649</v>
      </c>
      <c r="E6" s="665" t="s">
        <v>648</v>
      </c>
      <c r="F6" s="666" t="s">
        <v>324</v>
      </c>
      <c r="G6" s="667" t="s">
        <v>889</v>
      </c>
      <c r="H6" s="665" t="s">
        <v>888</v>
      </c>
      <c r="I6" s="668" t="s">
        <v>324</v>
      </c>
      <c r="J6" s="669" t="s">
        <v>649</v>
      </c>
    </row>
    <row r="7" spans="1:10" s="414" customFormat="1" ht="21" customHeight="1" x14ac:dyDescent="0.25">
      <c r="A7" s="659" t="s">
        <v>323</v>
      </c>
      <c r="B7" s="456">
        <v>3656</v>
      </c>
      <c r="C7" s="67">
        <v>15.503232663598064</v>
      </c>
      <c r="D7" s="72">
        <v>11.8305103075049</v>
      </c>
      <c r="E7" s="456">
        <v>2404</v>
      </c>
      <c r="F7" s="67">
        <v>20.565507836515</v>
      </c>
      <c r="G7" s="72">
        <v>15.5671258389402</v>
      </c>
      <c r="H7" s="456">
        <v>1252</v>
      </c>
      <c r="I7" s="67">
        <v>10.527463773374301</v>
      </c>
      <c r="J7" s="67">
        <v>8.3084764161545994</v>
      </c>
    </row>
    <row r="8" spans="1:10" s="414" customFormat="1" ht="21" customHeight="1" x14ac:dyDescent="0.25">
      <c r="A8" s="659" t="s">
        <v>527</v>
      </c>
      <c r="B8" s="456">
        <v>635</v>
      </c>
      <c r="C8" s="67">
        <v>15.777083475679101</v>
      </c>
      <c r="D8" s="72">
        <v>12.270225132119201</v>
      </c>
      <c r="E8" s="456">
        <v>409</v>
      </c>
      <c r="F8" s="67">
        <v>20.803593477437602</v>
      </c>
      <c r="G8" s="72">
        <v>15.957517770384101</v>
      </c>
      <c r="H8" s="456">
        <v>226</v>
      </c>
      <c r="I8" s="67">
        <v>10.9771696728002</v>
      </c>
      <c r="J8" s="67">
        <v>8.9661362801788993</v>
      </c>
    </row>
    <row r="9" spans="1:10" s="414" customFormat="1" ht="21" customHeight="1" x14ac:dyDescent="0.25">
      <c r="A9" s="659" t="s">
        <v>528</v>
      </c>
      <c r="B9" s="456">
        <v>315</v>
      </c>
      <c r="C9" s="67">
        <v>12.0058108124332</v>
      </c>
      <c r="D9" s="72">
        <v>9.1428752193848997</v>
      </c>
      <c r="E9" s="456">
        <v>187</v>
      </c>
      <c r="F9" s="67">
        <v>14.967980927430499</v>
      </c>
      <c r="G9" s="72">
        <v>11.2928840437626</v>
      </c>
      <c r="H9" s="456">
        <v>128</v>
      </c>
      <c r="I9" s="67">
        <v>9.3131819359195003</v>
      </c>
      <c r="J9" s="67">
        <v>7.3033582783510003</v>
      </c>
    </row>
    <row r="10" spans="1:10" s="414" customFormat="1" ht="21" customHeight="1" x14ac:dyDescent="0.25">
      <c r="A10" s="659" t="s">
        <v>529</v>
      </c>
      <c r="B10" s="456">
        <v>330</v>
      </c>
      <c r="C10" s="67">
        <v>14.608738150321299</v>
      </c>
      <c r="D10" s="72">
        <v>12.1372488215587</v>
      </c>
      <c r="E10" s="456">
        <v>223</v>
      </c>
      <c r="F10" s="67">
        <v>19.907274948479898</v>
      </c>
      <c r="G10" s="72">
        <v>16.3882754027502</v>
      </c>
      <c r="H10" s="456">
        <v>107</v>
      </c>
      <c r="I10" s="67">
        <v>9.3964452457279997</v>
      </c>
      <c r="J10" s="67">
        <v>8.2555478435176006</v>
      </c>
    </row>
    <row r="11" spans="1:10" s="414" customFormat="1" ht="21" customHeight="1" x14ac:dyDescent="0.25">
      <c r="A11" s="659" t="s">
        <v>530</v>
      </c>
      <c r="B11" s="456">
        <v>438</v>
      </c>
      <c r="C11" s="67">
        <v>15.5428058810003</v>
      </c>
      <c r="D11" s="72">
        <v>12.2967088180879</v>
      </c>
      <c r="E11" s="456">
        <v>289</v>
      </c>
      <c r="F11" s="67">
        <v>20.869439630271501</v>
      </c>
      <c r="G11" s="72">
        <v>16.622693447794202</v>
      </c>
      <c r="H11" s="456">
        <v>149</v>
      </c>
      <c r="I11" s="67">
        <v>10.3961418452384</v>
      </c>
      <c r="J11" s="67">
        <v>8.2826889289078007</v>
      </c>
    </row>
    <row r="12" spans="1:10" s="414" customFormat="1" ht="21" customHeight="1" x14ac:dyDescent="0.25">
      <c r="A12" s="659" t="s">
        <v>890</v>
      </c>
      <c r="B12" s="456">
        <v>288</v>
      </c>
      <c r="C12" s="67">
        <v>15.336185970425101</v>
      </c>
      <c r="D12" s="72">
        <v>11.138585929188601</v>
      </c>
      <c r="E12" s="456">
        <v>184</v>
      </c>
      <c r="F12" s="67">
        <v>19.666408545054502</v>
      </c>
      <c r="G12" s="72">
        <v>14.415806070977499</v>
      </c>
      <c r="H12" s="456">
        <v>104</v>
      </c>
      <c r="I12" s="67">
        <v>11.036754514987701</v>
      </c>
      <c r="J12" s="67">
        <v>7.9616998191963999</v>
      </c>
    </row>
    <row r="13" spans="1:10" s="414" customFormat="1" ht="21" customHeight="1" x14ac:dyDescent="0.25">
      <c r="A13" s="659" t="s">
        <v>891</v>
      </c>
      <c r="B13" s="456">
        <v>453</v>
      </c>
      <c r="C13" s="67">
        <v>16.356359211645199</v>
      </c>
      <c r="D13" s="72">
        <v>12.2517190699787</v>
      </c>
      <c r="E13" s="456">
        <v>305</v>
      </c>
      <c r="F13" s="67">
        <v>22.310872380712699</v>
      </c>
      <c r="G13" s="72">
        <v>16.741455362836302</v>
      </c>
      <c r="H13" s="456">
        <v>148</v>
      </c>
      <c r="I13" s="67">
        <v>10.5524454757638</v>
      </c>
      <c r="J13" s="67">
        <v>7.9762572485865002</v>
      </c>
    </row>
    <row r="14" spans="1:10" s="414" customFormat="1" ht="21" customHeight="1" x14ac:dyDescent="0.25">
      <c r="A14" s="659" t="s">
        <v>533</v>
      </c>
      <c r="B14" s="456">
        <v>81</v>
      </c>
      <c r="C14" s="67">
        <v>17.855863501843501</v>
      </c>
      <c r="D14" s="72">
        <v>13.4985168680036</v>
      </c>
      <c r="E14" s="456">
        <v>54</v>
      </c>
      <c r="F14" s="67">
        <v>23.604493596188298</v>
      </c>
      <c r="G14" s="72">
        <v>16.2197123109828</v>
      </c>
      <c r="H14" s="456">
        <v>27</v>
      </c>
      <c r="I14" s="67">
        <v>12.0073378175552</v>
      </c>
      <c r="J14" s="67">
        <v>11.032100496306301</v>
      </c>
    </row>
    <row r="15" spans="1:10" s="414" customFormat="1" ht="21" customHeight="1" x14ac:dyDescent="0.25">
      <c r="A15" s="659" t="s">
        <v>534</v>
      </c>
      <c r="B15" s="456">
        <v>78</v>
      </c>
      <c r="C15" s="67">
        <v>13.74803033027</v>
      </c>
      <c r="D15" s="72">
        <v>10.8252532592336</v>
      </c>
      <c r="E15" s="456">
        <v>55</v>
      </c>
      <c r="F15" s="67">
        <v>18.9912864524795</v>
      </c>
      <c r="G15" s="72">
        <v>14.906519712485</v>
      </c>
      <c r="H15" s="456">
        <v>23</v>
      </c>
      <c r="I15" s="67">
        <v>8.2809026183854009</v>
      </c>
      <c r="J15" s="67">
        <v>6.4791232225188997</v>
      </c>
    </row>
    <row r="16" spans="1:10" s="414" customFormat="1" ht="21" customHeight="1" x14ac:dyDescent="0.25">
      <c r="A16" s="659" t="s">
        <v>535</v>
      </c>
      <c r="B16" s="456">
        <v>107</v>
      </c>
      <c r="C16" s="67">
        <v>19.668231853528699</v>
      </c>
      <c r="D16" s="72">
        <v>14.842764418728301</v>
      </c>
      <c r="E16" s="456">
        <v>69</v>
      </c>
      <c r="F16" s="67">
        <v>24.602087968509299</v>
      </c>
      <c r="G16" s="72">
        <v>18.8080834752848</v>
      </c>
      <c r="H16" s="456">
        <v>38</v>
      </c>
      <c r="I16" s="67">
        <v>14.4179419905487</v>
      </c>
      <c r="J16" s="67">
        <v>10.5907098011276</v>
      </c>
    </row>
    <row r="17" spans="1:10" s="414" customFormat="1" ht="21" customHeight="1" x14ac:dyDescent="0.25">
      <c r="A17" s="659" t="s">
        <v>892</v>
      </c>
      <c r="B17" s="456">
        <v>185</v>
      </c>
      <c r="C17" s="67">
        <v>14.5699578495057</v>
      </c>
      <c r="D17" s="72">
        <v>10.819410813935599</v>
      </c>
      <c r="E17" s="456">
        <v>125</v>
      </c>
      <c r="F17" s="67">
        <v>19.3606344092683</v>
      </c>
      <c r="G17" s="72">
        <v>14.315447881933601</v>
      </c>
      <c r="H17" s="456">
        <v>60</v>
      </c>
      <c r="I17" s="67">
        <v>9.6139055529918007</v>
      </c>
      <c r="J17" s="67">
        <v>7.3983110883928003</v>
      </c>
    </row>
    <row r="18" spans="1:10" s="414" customFormat="1" ht="21" customHeight="1" x14ac:dyDescent="0.25">
      <c r="A18" s="659" t="s">
        <v>537</v>
      </c>
      <c r="B18" s="456">
        <v>85</v>
      </c>
      <c r="C18" s="67">
        <v>17.2598645202164</v>
      </c>
      <c r="D18" s="72">
        <v>13.2047641775809</v>
      </c>
      <c r="E18" s="456">
        <v>55</v>
      </c>
      <c r="F18" s="67">
        <v>21.845768871765301</v>
      </c>
      <c r="G18" s="72">
        <v>16.430295789660899</v>
      </c>
      <c r="H18" s="456">
        <v>30</v>
      </c>
      <c r="I18" s="67">
        <v>12.463285238900401</v>
      </c>
      <c r="J18" s="67">
        <v>9.8404727663568003</v>
      </c>
    </row>
    <row r="19" spans="1:10" s="414" customFormat="1" ht="21" customHeight="1" x14ac:dyDescent="0.25">
      <c r="A19" s="659" t="s">
        <v>538</v>
      </c>
      <c r="B19" s="456">
        <v>110</v>
      </c>
      <c r="C19" s="67">
        <v>16.198159447318801</v>
      </c>
      <c r="D19" s="72">
        <v>11.114546359183</v>
      </c>
      <c r="E19" s="456">
        <v>78</v>
      </c>
      <c r="F19" s="67">
        <v>22.1919374983996</v>
      </c>
      <c r="G19" s="72">
        <v>15.5832036246264</v>
      </c>
      <c r="H19" s="456">
        <v>32</v>
      </c>
      <c r="I19" s="67">
        <v>9.7676967008078002</v>
      </c>
      <c r="J19" s="67">
        <v>6.4627640041868997</v>
      </c>
    </row>
    <row r="20" spans="1:10" s="414" customFormat="1" ht="21" customHeight="1" x14ac:dyDescent="0.25">
      <c r="A20" s="659" t="s">
        <v>539</v>
      </c>
      <c r="B20" s="456">
        <v>98</v>
      </c>
      <c r="C20" s="67">
        <v>19.5492891439606</v>
      </c>
      <c r="D20" s="72">
        <v>12.6540629241979</v>
      </c>
      <c r="E20" s="456">
        <v>66</v>
      </c>
      <c r="F20" s="67">
        <v>25.366273617538099</v>
      </c>
      <c r="G20" s="72">
        <v>16.469908953915901</v>
      </c>
      <c r="H20" s="456">
        <v>32</v>
      </c>
      <c r="I20" s="67">
        <v>13.2720056074224</v>
      </c>
      <c r="J20" s="67">
        <v>8.8742067713540003</v>
      </c>
    </row>
    <row r="21" spans="1:10" s="414" customFormat="1" ht="21" customHeight="1" x14ac:dyDescent="0.25">
      <c r="A21" s="659" t="s">
        <v>540</v>
      </c>
      <c r="B21" s="456">
        <v>156</v>
      </c>
      <c r="C21" s="67">
        <v>19.119498088663001</v>
      </c>
      <c r="D21" s="72">
        <v>13.678794495641499</v>
      </c>
      <c r="E21" s="456">
        <v>106</v>
      </c>
      <c r="F21" s="67">
        <v>25.486252450948001</v>
      </c>
      <c r="G21" s="72">
        <v>17.543584656578201</v>
      </c>
      <c r="H21" s="456">
        <v>50</v>
      </c>
      <c r="I21" s="67">
        <v>12.4996718836131</v>
      </c>
      <c r="J21" s="67">
        <v>9.8283588771358996</v>
      </c>
    </row>
    <row r="22" spans="1:10" s="414" customFormat="1" ht="21" customHeight="1" x14ac:dyDescent="0.25">
      <c r="A22" s="659" t="s">
        <v>893</v>
      </c>
      <c r="B22" s="456">
        <v>35</v>
      </c>
      <c r="C22" s="67">
        <v>16.202128496766498</v>
      </c>
      <c r="D22" s="72">
        <v>12.390841215441201</v>
      </c>
      <c r="E22" s="456">
        <v>25</v>
      </c>
      <c r="F22" s="67">
        <v>22.503769381371399</v>
      </c>
      <c r="G22" s="72">
        <v>17.022838856044</v>
      </c>
      <c r="H22" s="456">
        <v>10</v>
      </c>
      <c r="I22" s="67">
        <v>9.5302992037434997</v>
      </c>
      <c r="J22" s="67">
        <v>7.7163695176482001</v>
      </c>
    </row>
    <row r="23" spans="1:10" s="414" customFormat="1" ht="21" customHeight="1" x14ac:dyDescent="0.25">
      <c r="A23" s="659" t="s">
        <v>542</v>
      </c>
      <c r="B23" s="456">
        <v>56</v>
      </c>
      <c r="C23" s="67">
        <v>17.214375848230699</v>
      </c>
      <c r="D23" s="72">
        <v>13.3727574920292</v>
      </c>
      <c r="E23" s="456">
        <v>43</v>
      </c>
      <c r="F23" s="67">
        <v>26.131954214385299</v>
      </c>
      <c r="G23" s="72">
        <v>19.674974267193999</v>
      </c>
      <c r="H23" s="456">
        <v>13</v>
      </c>
      <c r="I23" s="67">
        <v>8.0865887036576005</v>
      </c>
      <c r="J23" s="67">
        <v>7.0322780782418004</v>
      </c>
    </row>
    <row r="24" spans="1:10" s="414" customFormat="1" ht="21" customHeight="1" x14ac:dyDescent="0.25">
      <c r="A24" s="659" t="s">
        <v>682</v>
      </c>
      <c r="B24" s="456">
        <v>11</v>
      </c>
      <c r="C24" s="67">
        <v>10.418689234179</v>
      </c>
      <c r="D24" s="72">
        <v>6.4258193518558997</v>
      </c>
      <c r="E24" s="456">
        <v>4</v>
      </c>
      <c r="F24" s="67">
        <v>7.3530087592716997</v>
      </c>
      <c r="G24" s="72">
        <v>4.7641708326429004</v>
      </c>
      <c r="H24" s="456">
        <v>7</v>
      </c>
      <c r="I24" s="67">
        <v>13.677217663149699</v>
      </c>
      <c r="J24" s="67">
        <v>8.2480346862933001</v>
      </c>
    </row>
    <row r="25" spans="1:10" s="414" customFormat="1" ht="21" customHeight="1" x14ac:dyDescent="0.25">
      <c r="A25" s="659" t="s">
        <v>544</v>
      </c>
      <c r="B25" s="456">
        <v>84</v>
      </c>
      <c r="C25" s="67">
        <v>22.811519817507801</v>
      </c>
      <c r="D25" s="72">
        <v>17.4339687412117</v>
      </c>
      <c r="E25" s="456">
        <v>50</v>
      </c>
      <c r="F25" s="67">
        <v>27.2151054721413</v>
      </c>
      <c r="G25" s="72">
        <v>20.074149107288001</v>
      </c>
      <c r="H25" s="456">
        <v>34</v>
      </c>
      <c r="I25" s="67">
        <v>18.426835976771301</v>
      </c>
      <c r="J25" s="67">
        <v>14.889212682602</v>
      </c>
    </row>
    <row r="26" spans="1:10" s="414" customFormat="1" ht="21" customHeight="1" x14ac:dyDescent="0.25">
      <c r="A26" s="659" t="s">
        <v>545</v>
      </c>
      <c r="B26" s="456">
        <v>49</v>
      </c>
      <c r="C26" s="67">
        <v>10.8862882755786</v>
      </c>
      <c r="D26" s="72">
        <v>9.0727809564811004</v>
      </c>
      <c r="E26" s="456">
        <v>28</v>
      </c>
      <c r="F26" s="67">
        <v>12.6131239554757</v>
      </c>
      <c r="G26" s="72">
        <v>10.2529349316995</v>
      </c>
      <c r="H26" s="456">
        <v>21</v>
      </c>
      <c r="I26" s="67">
        <v>9.2058224635218995</v>
      </c>
      <c r="J26" s="67">
        <v>8.1834730777580003</v>
      </c>
    </row>
    <row r="27" spans="1:10" s="414" customFormat="1" ht="21" customHeight="1" x14ac:dyDescent="0.25">
      <c r="A27" s="659" t="s">
        <v>546</v>
      </c>
      <c r="B27" s="456">
        <v>44</v>
      </c>
      <c r="C27" s="67">
        <v>16.488818519941201</v>
      </c>
      <c r="D27" s="72">
        <v>12.6169462809615</v>
      </c>
      <c r="E27" s="456">
        <v>33</v>
      </c>
      <c r="F27" s="67">
        <v>25.5354710907515</v>
      </c>
      <c r="G27" s="72">
        <v>19.603768410472199</v>
      </c>
      <c r="H27" s="456">
        <v>11</v>
      </c>
      <c r="I27" s="67">
        <v>7.9932856400623002</v>
      </c>
      <c r="J27" s="67">
        <v>6.5846319006733003</v>
      </c>
    </row>
    <row r="28" spans="1:10" s="414" customFormat="1" ht="21" customHeight="1" x14ac:dyDescent="0.25">
      <c r="A28" s="659" t="s">
        <v>547</v>
      </c>
      <c r="B28" s="456">
        <v>15</v>
      </c>
      <c r="C28" s="67">
        <v>10.684445584118601</v>
      </c>
      <c r="D28" s="72">
        <v>6.2080961790525997</v>
      </c>
      <c r="E28" s="456">
        <v>13</v>
      </c>
      <c r="F28" s="67">
        <v>18.5458617762656</v>
      </c>
      <c r="G28" s="72">
        <v>10.0726511036193</v>
      </c>
      <c r="H28" s="456">
        <v>2</v>
      </c>
      <c r="I28" s="67">
        <v>2.8451728086835</v>
      </c>
      <c r="J28" s="67">
        <v>2.4738630504599999</v>
      </c>
    </row>
    <row r="29" spans="1:10" s="414" customFormat="1" ht="21" customHeight="1" x14ac:dyDescent="0.25">
      <c r="A29" s="661" t="s">
        <v>548</v>
      </c>
      <c r="B29" s="460">
        <v>3</v>
      </c>
      <c r="C29" s="229">
        <v>22.754854368932001</v>
      </c>
      <c r="D29" s="230">
        <v>15.571419531947299</v>
      </c>
      <c r="E29" s="459">
        <v>3</v>
      </c>
      <c r="F29" s="229">
        <v>39.554354275166503</v>
      </c>
      <c r="G29" s="230">
        <v>26.320677119929801</v>
      </c>
      <c r="H29" s="458">
        <v>0</v>
      </c>
      <c r="I29" s="66">
        <v>0</v>
      </c>
      <c r="J29" s="66">
        <v>0</v>
      </c>
    </row>
    <row r="30" spans="1:10" ht="18" customHeight="1" x14ac:dyDescent="0.25">
      <c r="A30" s="2" t="s">
        <v>894</v>
      </c>
      <c r="H30" s="23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CFCF2-EE0F-4E3D-9D25-6B0388140B3C}">
  <sheetPr codeName="工作表18"/>
  <dimension ref="A1:S31"/>
  <sheetViews>
    <sheetView view="pageBreakPreview" zoomScaleNormal="90" zoomScaleSheetLayoutView="100" workbookViewId="0">
      <selection activeCell="H18" sqref="H18"/>
    </sheetView>
  </sheetViews>
  <sheetFormatPr defaultRowHeight="15.75" x14ac:dyDescent="0.25"/>
  <cols>
    <col min="1" max="1" width="15.75" style="662" customWidth="1"/>
    <col min="2" max="8" width="12.75" style="662" customWidth="1"/>
    <col min="9" max="10" width="12.75" style="663" customWidth="1"/>
    <col min="11" max="11" width="14.125" style="64" customWidth="1"/>
    <col min="12" max="16384" width="9" style="64"/>
  </cols>
  <sheetData>
    <row r="1" spans="1:19" ht="21.75" customHeight="1" x14ac:dyDescent="0.25">
      <c r="A1" s="996" t="s">
        <v>153</v>
      </c>
      <c r="B1" s="996"/>
      <c r="C1" s="996"/>
      <c r="D1" s="996"/>
      <c r="E1" s="996"/>
      <c r="F1" s="996"/>
      <c r="G1" s="996"/>
      <c r="H1" s="996"/>
      <c r="I1" s="996"/>
      <c r="J1" s="996"/>
      <c r="K1" s="996"/>
    </row>
    <row r="2" spans="1:19" ht="5.25" customHeight="1" x14ac:dyDescent="0.25">
      <c r="A2" s="900"/>
      <c r="B2" s="900"/>
      <c r="C2" s="900"/>
      <c r="D2" s="900"/>
      <c r="E2" s="900"/>
      <c r="F2" s="900"/>
      <c r="G2" s="900"/>
      <c r="H2" s="900"/>
      <c r="I2" s="347"/>
      <c r="J2" s="900"/>
      <c r="K2" s="900"/>
    </row>
    <row r="3" spans="1:19" ht="14.25" customHeight="1" x14ac:dyDescent="0.25">
      <c r="A3" s="997" t="s">
        <v>362</v>
      </c>
      <c r="B3" s="997"/>
      <c r="C3" s="997"/>
      <c r="D3" s="997"/>
      <c r="E3" s="997"/>
      <c r="F3" s="997"/>
      <c r="G3" s="997"/>
      <c r="H3" s="997"/>
      <c r="I3" s="997"/>
      <c r="J3" s="997"/>
      <c r="K3" s="997"/>
    </row>
    <row r="4" spans="1:19" s="350" customFormat="1" ht="3.75" customHeight="1" x14ac:dyDescent="0.25">
      <c r="A4" s="348"/>
      <c r="B4" s="349"/>
      <c r="C4" s="349"/>
      <c r="D4" s="349"/>
      <c r="E4" s="349"/>
      <c r="F4" s="349"/>
      <c r="G4" s="349"/>
      <c r="H4" s="349"/>
      <c r="I4" s="349"/>
      <c r="J4" s="349"/>
      <c r="K4" s="348"/>
    </row>
    <row r="5" spans="1:19" s="652" customFormat="1" ht="16.7" customHeight="1" x14ac:dyDescent="0.25">
      <c r="A5" s="993" t="s">
        <v>319</v>
      </c>
      <c r="B5" s="951" t="s">
        <v>866</v>
      </c>
      <c r="C5" s="952"/>
      <c r="D5" s="952"/>
      <c r="E5" s="953"/>
      <c r="F5" s="954" t="s">
        <v>867</v>
      </c>
      <c r="G5" s="955"/>
      <c r="H5" s="955"/>
      <c r="I5" s="955"/>
      <c r="J5" s="956" t="s">
        <v>868</v>
      </c>
      <c r="K5" s="952"/>
    </row>
    <row r="6" spans="1:19" s="652" customFormat="1" ht="16.7" customHeight="1" x14ac:dyDescent="0.25">
      <c r="A6" s="994"/>
      <c r="B6" s="653" t="s">
        <v>320</v>
      </c>
      <c r="C6" s="653" t="s">
        <v>321</v>
      </c>
      <c r="D6" s="653" t="s">
        <v>637</v>
      </c>
      <c r="E6" s="654" t="s">
        <v>263</v>
      </c>
      <c r="F6" s="653" t="s">
        <v>320</v>
      </c>
      <c r="G6" s="653" t="s">
        <v>321</v>
      </c>
      <c r="H6" s="653" t="s">
        <v>361</v>
      </c>
      <c r="I6" s="655" t="s">
        <v>263</v>
      </c>
      <c r="J6" s="653" t="s">
        <v>322</v>
      </c>
      <c r="K6" s="655" t="s">
        <v>263</v>
      </c>
    </row>
    <row r="7" spans="1:19" s="658" customFormat="1" ht="21.2" customHeight="1" x14ac:dyDescent="0.2">
      <c r="A7" s="995"/>
      <c r="B7" s="188" t="s">
        <v>869</v>
      </c>
      <c r="C7" s="188" t="s">
        <v>869</v>
      </c>
      <c r="D7" s="188" t="s">
        <v>869</v>
      </c>
      <c r="E7" s="656" t="s">
        <v>815</v>
      </c>
      <c r="F7" s="188" t="s">
        <v>870</v>
      </c>
      <c r="G7" s="188" t="s">
        <v>869</v>
      </c>
      <c r="H7" s="188" t="s">
        <v>869</v>
      </c>
      <c r="I7" s="657" t="s">
        <v>309</v>
      </c>
      <c r="J7" s="188" t="s">
        <v>59</v>
      </c>
      <c r="K7" s="657" t="s">
        <v>871</v>
      </c>
    </row>
    <row r="8" spans="1:19" ht="21" customHeight="1" x14ac:dyDescent="0.25">
      <c r="A8" s="659" t="s">
        <v>323</v>
      </c>
      <c r="B8" s="461">
        <v>387</v>
      </c>
      <c r="C8" s="462">
        <v>210</v>
      </c>
      <c r="D8" s="65">
        <v>177</v>
      </c>
      <c r="E8" s="887">
        <v>2.3994345518575471</v>
      </c>
      <c r="F8" s="461">
        <v>586</v>
      </c>
      <c r="G8" s="462">
        <v>333</v>
      </c>
      <c r="H8" s="65">
        <v>253</v>
      </c>
      <c r="I8" s="888">
        <v>3.6332523188333909</v>
      </c>
      <c r="J8" s="187">
        <v>21</v>
      </c>
      <c r="K8" s="889">
        <v>13.020187490699866</v>
      </c>
      <c r="Q8" s="660"/>
      <c r="R8" s="660"/>
      <c r="S8" s="660"/>
    </row>
    <row r="9" spans="1:19" ht="21" customHeight="1" x14ac:dyDescent="0.25">
      <c r="A9" s="659" t="s">
        <v>650</v>
      </c>
      <c r="B9" s="463">
        <v>70</v>
      </c>
      <c r="C9" s="456">
        <v>34</v>
      </c>
      <c r="D9" s="464">
        <v>36</v>
      </c>
      <c r="E9" s="890">
        <v>2.7488709994109564</v>
      </c>
      <c r="F9" s="463">
        <v>100</v>
      </c>
      <c r="G9" s="456">
        <v>51</v>
      </c>
      <c r="H9" s="464">
        <v>49</v>
      </c>
      <c r="I9" s="891">
        <v>3.9269585705870806</v>
      </c>
      <c r="J9" s="186">
        <v>3</v>
      </c>
      <c r="K9" s="67">
        <v>11.780875711761242</v>
      </c>
      <c r="Q9" s="660"/>
      <c r="R9" s="660"/>
      <c r="S9" s="660"/>
    </row>
    <row r="10" spans="1:19" ht="21" customHeight="1" x14ac:dyDescent="0.25">
      <c r="A10" s="659" t="s">
        <v>872</v>
      </c>
      <c r="B10" s="463">
        <v>47</v>
      </c>
      <c r="C10" s="456">
        <v>22</v>
      </c>
      <c r="D10" s="464">
        <v>25</v>
      </c>
      <c r="E10" s="890">
        <v>2.5544866568835261</v>
      </c>
      <c r="F10" s="463">
        <v>64</v>
      </c>
      <c r="G10" s="456">
        <v>34</v>
      </c>
      <c r="H10" s="464">
        <v>30</v>
      </c>
      <c r="I10" s="891">
        <v>3.4784499157562907</v>
      </c>
      <c r="J10" s="186">
        <v>3</v>
      </c>
      <c r="K10" s="67">
        <v>16.305233980107616</v>
      </c>
      <c r="Q10" s="660"/>
      <c r="R10" s="660"/>
      <c r="S10" s="660"/>
    </row>
    <row r="11" spans="1:19" ht="21" customHeight="1" x14ac:dyDescent="0.25">
      <c r="A11" s="659" t="s">
        <v>638</v>
      </c>
      <c r="B11" s="463">
        <v>37</v>
      </c>
      <c r="C11" s="456">
        <v>21</v>
      </c>
      <c r="D11" s="464">
        <v>16</v>
      </c>
      <c r="E11" s="890">
        <v>1.7614853606284218</v>
      </c>
      <c r="F11" s="463">
        <v>66</v>
      </c>
      <c r="G11" s="456">
        <v>41</v>
      </c>
      <c r="H11" s="464">
        <v>25</v>
      </c>
      <c r="I11" s="891">
        <v>3.1421090216615091</v>
      </c>
      <c r="J11" s="186">
        <v>4</v>
      </c>
      <c r="K11" s="67">
        <v>19.043084979766721</v>
      </c>
      <c r="Q11" s="660"/>
      <c r="R11" s="660"/>
      <c r="S11" s="660"/>
    </row>
    <row r="12" spans="1:19" ht="21" customHeight="1" x14ac:dyDescent="0.25">
      <c r="A12" s="659" t="s">
        <v>873</v>
      </c>
      <c r="B12" s="463">
        <v>27</v>
      </c>
      <c r="C12" s="456">
        <v>17</v>
      </c>
      <c r="D12" s="464">
        <v>10</v>
      </c>
      <c r="E12" s="890">
        <v>1.4073494917904612</v>
      </c>
      <c r="F12" s="463">
        <v>46</v>
      </c>
      <c r="G12" s="456">
        <v>26</v>
      </c>
      <c r="H12" s="464">
        <v>20</v>
      </c>
      <c r="I12" s="891">
        <v>2.397706541568934</v>
      </c>
      <c r="J12" s="186">
        <v>3</v>
      </c>
      <c r="K12" s="67">
        <v>15.637216575449569</v>
      </c>
      <c r="Q12" s="660"/>
      <c r="R12" s="660"/>
      <c r="S12" s="660"/>
    </row>
    <row r="13" spans="1:19" ht="21" customHeight="1" x14ac:dyDescent="0.25">
      <c r="A13" s="659" t="s">
        <v>874</v>
      </c>
      <c r="B13" s="463">
        <v>23</v>
      </c>
      <c r="C13" s="456">
        <v>13</v>
      </c>
      <c r="D13" s="464">
        <v>10</v>
      </c>
      <c r="E13" s="890">
        <v>2.1927733816379065</v>
      </c>
      <c r="F13" s="463">
        <v>36</v>
      </c>
      <c r="G13" s="456">
        <v>23</v>
      </c>
      <c r="H13" s="464">
        <v>13</v>
      </c>
      <c r="I13" s="891">
        <v>3.4321670321288971</v>
      </c>
      <c r="J13" s="186">
        <v>2</v>
      </c>
      <c r="K13" s="67">
        <v>19.067594622938316</v>
      </c>
      <c r="Q13" s="660"/>
      <c r="R13" s="660"/>
      <c r="S13" s="660"/>
    </row>
    <row r="14" spans="1:19" ht="21" customHeight="1" x14ac:dyDescent="0.25">
      <c r="A14" s="659" t="s">
        <v>875</v>
      </c>
      <c r="B14" s="463">
        <v>61</v>
      </c>
      <c r="C14" s="456">
        <v>36</v>
      </c>
      <c r="D14" s="464">
        <v>25</v>
      </c>
      <c r="E14" s="890">
        <v>3.286460858789936</v>
      </c>
      <c r="F14" s="463">
        <v>85</v>
      </c>
      <c r="G14" s="456">
        <v>54</v>
      </c>
      <c r="H14" s="464">
        <v>31</v>
      </c>
      <c r="I14" s="891">
        <v>4.5794946392974518</v>
      </c>
      <c r="J14" s="186">
        <v>0</v>
      </c>
      <c r="K14" s="67">
        <v>0</v>
      </c>
      <c r="Q14" s="660"/>
      <c r="R14" s="660"/>
      <c r="S14" s="660"/>
    </row>
    <row r="15" spans="1:19" ht="21" customHeight="1" x14ac:dyDescent="0.25">
      <c r="A15" s="659" t="s">
        <v>639</v>
      </c>
      <c r="B15" s="463">
        <v>9</v>
      </c>
      <c r="C15" s="456">
        <v>5</v>
      </c>
      <c r="D15" s="464">
        <v>4</v>
      </c>
      <c r="E15" s="890">
        <v>3.2005689900426741</v>
      </c>
      <c r="F15" s="463">
        <v>11</v>
      </c>
      <c r="G15" s="456">
        <v>5</v>
      </c>
      <c r="H15" s="464">
        <v>6</v>
      </c>
      <c r="I15" s="891">
        <v>3.9118065433854907</v>
      </c>
      <c r="J15" s="186">
        <v>0</v>
      </c>
      <c r="K15" s="67">
        <v>0</v>
      </c>
      <c r="Q15" s="660"/>
      <c r="R15" s="660"/>
      <c r="S15" s="660"/>
    </row>
    <row r="16" spans="1:19" ht="21" customHeight="1" x14ac:dyDescent="0.25">
      <c r="A16" s="659" t="s">
        <v>640</v>
      </c>
      <c r="B16" s="463">
        <v>11</v>
      </c>
      <c r="C16" s="456">
        <v>5</v>
      </c>
      <c r="D16" s="464">
        <v>6</v>
      </c>
      <c r="E16" s="890">
        <v>2.6146898027097691</v>
      </c>
      <c r="F16" s="463">
        <v>23</v>
      </c>
      <c r="G16" s="456">
        <v>11</v>
      </c>
      <c r="H16" s="464">
        <v>12</v>
      </c>
      <c r="I16" s="891">
        <v>5.467078678393154</v>
      </c>
      <c r="J16" s="186">
        <v>0</v>
      </c>
      <c r="K16" s="67">
        <v>0</v>
      </c>
      <c r="Q16" s="660"/>
      <c r="R16" s="660"/>
      <c r="S16" s="660"/>
    </row>
    <row r="17" spans="1:19" ht="21" customHeight="1" x14ac:dyDescent="0.25">
      <c r="A17" s="659" t="s">
        <v>876</v>
      </c>
      <c r="B17" s="463">
        <v>9</v>
      </c>
      <c r="C17" s="456">
        <v>2</v>
      </c>
      <c r="D17" s="464">
        <v>7</v>
      </c>
      <c r="E17" s="890">
        <v>3.2798833819241984</v>
      </c>
      <c r="F17" s="463">
        <v>12</v>
      </c>
      <c r="G17" s="456">
        <v>3</v>
      </c>
      <c r="H17" s="464">
        <v>9</v>
      </c>
      <c r="I17" s="891">
        <v>4.3731778425655978</v>
      </c>
      <c r="J17" s="186">
        <v>0</v>
      </c>
      <c r="K17" s="67">
        <v>0</v>
      </c>
      <c r="Q17" s="660"/>
      <c r="R17" s="660"/>
      <c r="S17" s="660"/>
    </row>
    <row r="18" spans="1:19" ht="21" customHeight="1" x14ac:dyDescent="0.25">
      <c r="A18" s="659" t="s">
        <v>655</v>
      </c>
      <c r="B18" s="463">
        <v>14</v>
      </c>
      <c r="C18" s="456">
        <v>6</v>
      </c>
      <c r="D18" s="464">
        <v>8</v>
      </c>
      <c r="E18" s="890">
        <v>1.1874469889737065</v>
      </c>
      <c r="F18" s="463">
        <v>27</v>
      </c>
      <c r="G18" s="456">
        <v>11</v>
      </c>
      <c r="H18" s="464">
        <v>16</v>
      </c>
      <c r="I18" s="891">
        <v>2.2900763358778629</v>
      </c>
      <c r="J18" s="186">
        <v>2</v>
      </c>
      <c r="K18" s="67">
        <v>16.963528413910094</v>
      </c>
      <c r="Q18" s="660"/>
      <c r="R18" s="660"/>
      <c r="S18" s="660"/>
    </row>
    <row r="19" spans="1:19" ht="21" customHeight="1" x14ac:dyDescent="0.25">
      <c r="A19" s="659" t="s">
        <v>877</v>
      </c>
      <c r="B19" s="463">
        <v>6</v>
      </c>
      <c r="C19" s="456">
        <v>3</v>
      </c>
      <c r="D19" s="464">
        <v>3</v>
      </c>
      <c r="E19" s="890">
        <v>1.955671447196871</v>
      </c>
      <c r="F19" s="463">
        <v>11</v>
      </c>
      <c r="G19" s="456">
        <v>6</v>
      </c>
      <c r="H19" s="464">
        <v>5</v>
      </c>
      <c r="I19" s="891">
        <v>3.5853976531942631</v>
      </c>
      <c r="J19" s="186">
        <v>2</v>
      </c>
      <c r="K19" s="67">
        <v>65.189048239895698</v>
      </c>
      <c r="Q19" s="660"/>
      <c r="R19" s="660"/>
      <c r="S19" s="660"/>
    </row>
    <row r="20" spans="1:19" ht="21" customHeight="1" x14ac:dyDescent="0.25">
      <c r="A20" s="659" t="s">
        <v>878</v>
      </c>
      <c r="B20" s="463">
        <v>4</v>
      </c>
      <c r="C20" s="456">
        <v>2</v>
      </c>
      <c r="D20" s="464">
        <v>2</v>
      </c>
      <c r="E20" s="890">
        <v>1.0170353419781337</v>
      </c>
      <c r="F20" s="463">
        <v>6</v>
      </c>
      <c r="G20" s="456">
        <v>4</v>
      </c>
      <c r="H20" s="464">
        <v>2</v>
      </c>
      <c r="I20" s="891">
        <v>1.5255530129672006</v>
      </c>
      <c r="J20" s="186">
        <v>1</v>
      </c>
      <c r="K20" s="67">
        <v>25.425883549453342</v>
      </c>
      <c r="Q20" s="660"/>
      <c r="R20" s="660"/>
      <c r="S20" s="660"/>
    </row>
    <row r="21" spans="1:19" ht="21" customHeight="1" x14ac:dyDescent="0.25">
      <c r="A21" s="659" t="s">
        <v>879</v>
      </c>
      <c r="B21" s="463">
        <v>9</v>
      </c>
      <c r="C21" s="456">
        <v>7</v>
      </c>
      <c r="D21" s="464">
        <v>2</v>
      </c>
      <c r="E21" s="890">
        <v>3.1479538300104934</v>
      </c>
      <c r="F21" s="463">
        <v>16</v>
      </c>
      <c r="G21" s="456">
        <v>12</v>
      </c>
      <c r="H21" s="464">
        <v>4</v>
      </c>
      <c r="I21" s="891">
        <v>5.5963623644630989</v>
      </c>
      <c r="J21" s="186">
        <v>0</v>
      </c>
      <c r="K21" s="67">
        <v>0</v>
      </c>
      <c r="Q21" s="660"/>
      <c r="R21" s="660"/>
      <c r="S21" s="660"/>
    </row>
    <row r="22" spans="1:19" ht="21" customHeight="1" x14ac:dyDescent="0.25">
      <c r="A22" s="659" t="s">
        <v>641</v>
      </c>
      <c r="B22" s="463">
        <v>20</v>
      </c>
      <c r="C22" s="456">
        <v>13</v>
      </c>
      <c r="D22" s="464">
        <v>7</v>
      </c>
      <c r="E22" s="890">
        <v>4.5610034207525656</v>
      </c>
      <c r="F22" s="463">
        <v>28</v>
      </c>
      <c r="G22" s="456">
        <v>19</v>
      </c>
      <c r="H22" s="464">
        <v>9</v>
      </c>
      <c r="I22" s="891">
        <v>6.3854047890535917</v>
      </c>
      <c r="J22" s="186">
        <v>0</v>
      </c>
      <c r="K22" s="67">
        <v>0</v>
      </c>
      <c r="Q22" s="660"/>
      <c r="R22" s="660"/>
      <c r="S22" s="660"/>
    </row>
    <row r="23" spans="1:19" ht="21" customHeight="1" x14ac:dyDescent="0.25">
      <c r="A23" s="659" t="s">
        <v>642</v>
      </c>
      <c r="B23" s="463">
        <v>9</v>
      </c>
      <c r="C23" s="456">
        <v>6</v>
      </c>
      <c r="D23" s="464">
        <v>3</v>
      </c>
      <c r="E23" s="890">
        <v>6.666666666666667</v>
      </c>
      <c r="F23" s="463">
        <v>13</v>
      </c>
      <c r="G23" s="456">
        <v>7</v>
      </c>
      <c r="H23" s="464">
        <v>6</v>
      </c>
      <c r="I23" s="891">
        <v>9.6296296296296298</v>
      </c>
      <c r="J23" s="186">
        <v>0</v>
      </c>
      <c r="K23" s="67">
        <v>0</v>
      </c>
      <c r="Q23" s="660"/>
      <c r="R23" s="660"/>
      <c r="S23" s="660"/>
    </row>
    <row r="24" spans="1:19" ht="21" customHeight="1" x14ac:dyDescent="0.25">
      <c r="A24" s="659" t="s">
        <v>660</v>
      </c>
      <c r="B24" s="463">
        <v>7</v>
      </c>
      <c r="C24" s="456">
        <v>6</v>
      </c>
      <c r="D24" s="464">
        <v>1</v>
      </c>
      <c r="E24" s="890">
        <v>3.2848427968090097</v>
      </c>
      <c r="F24" s="463">
        <v>10</v>
      </c>
      <c r="G24" s="456">
        <v>9</v>
      </c>
      <c r="H24" s="464">
        <v>1</v>
      </c>
      <c r="I24" s="891">
        <v>4.6926325668700137</v>
      </c>
      <c r="J24" s="186">
        <v>1</v>
      </c>
      <c r="K24" s="67">
        <v>46.926325668700137</v>
      </c>
      <c r="Q24" s="660"/>
      <c r="R24" s="660"/>
      <c r="S24" s="660"/>
    </row>
    <row r="25" spans="1:19" ht="21" customHeight="1" x14ac:dyDescent="0.25">
      <c r="A25" s="659" t="s">
        <v>880</v>
      </c>
      <c r="B25" s="463">
        <v>1</v>
      </c>
      <c r="C25" s="456">
        <v>1</v>
      </c>
      <c r="D25" s="896">
        <v>0</v>
      </c>
      <c r="E25" s="890">
        <v>1.0460251046025104</v>
      </c>
      <c r="F25" s="463">
        <v>2</v>
      </c>
      <c r="G25" s="456">
        <v>2</v>
      </c>
      <c r="H25" s="464">
        <v>0</v>
      </c>
      <c r="I25" s="891">
        <v>2.0920502092050208</v>
      </c>
      <c r="J25" s="186">
        <v>0</v>
      </c>
      <c r="K25" s="67">
        <v>0</v>
      </c>
      <c r="Q25" s="660"/>
      <c r="R25" s="660"/>
      <c r="S25" s="660"/>
    </row>
    <row r="26" spans="1:19" ht="21" customHeight="1" x14ac:dyDescent="0.25">
      <c r="A26" s="659" t="s">
        <v>881</v>
      </c>
      <c r="B26" s="463">
        <v>2</v>
      </c>
      <c r="C26" s="456">
        <v>1</v>
      </c>
      <c r="D26" s="464">
        <v>1</v>
      </c>
      <c r="E26" s="890">
        <v>1.0266940451745381</v>
      </c>
      <c r="F26" s="463">
        <v>3</v>
      </c>
      <c r="G26" s="456">
        <v>2</v>
      </c>
      <c r="H26" s="464">
        <v>1</v>
      </c>
      <c r="I26" s="891">
        <v>1.540041067761807</v>
      </c>
      <c r="J26" s="186">
        <v>0</v>
      </c>
      <c r="K26" s="67">
        <v>0</v>
      </c>
      <c r="Q26" s="660"/>
      <c r="R26" s="660"/>
      <c r="S26" s="660"/>
    </row>
    <row r="27" spans="1:19" ht="21" customHeight="1" x14ac:dyDescent="0.25">
      <c r="A27" s="659" t="s">
        <v>644</v>
      </c>
      <c r="B27" s="463">
        <v>16</v>
      </c>
      <c r="C27" s="456">
        <v>8</v>
      </c>
      <c r="D27" s="464">
        <v>8</v>
      </c>
      <c r="E27" s="890">
        <v>4.5950603101665708</v>
      </c>
      <c r="F27" s="463">
        <v>19</v>
      </c>
      <c r="G27" s="456">
        <v>9</v>
      </c>
      <c r="H27" s="464">
        <v>10</v>
      </c>
      <c r="I27" s="891">
        <v>5.4566341183228033</v>
      </c>
      <c r="J27" s="186">
        <v>0</v>
      </c>
      <c r="K27" s="67">
        <v>0</v>
      </c>
      <c r="Q27" s="660"/>
      <c r="R27" s="660"/>
      <c r="S27" s="660"/>
    </row>
    <row r="28" spans="1:19" ht="21" customHeight="1" x14ac:dyDescent="0.25">
      <c r="A28" s="659" t="s">
        <v>882</v>
      </c>
      <c r="B28" s="463">
        <v>4</v>
      </c>
      <c r="C28" s="456">
        <v>2</v>
      </c>
      <c r="D28" s="464">
        <v>2</v>
      </c>
      <c r="E28" s="890">
        <v>2.8860028860028861</v>
      </c>
      <c r="F28" s="463">
        <v>7</v>
      </c>
      <c r="G28" s="456">
        <v>4</v>
      </c>
      <c r="H28" s="464">
        <v>3</v>
      </c>
      <c r="I28" s="891">
        <v>5.0505050505050511</v>
      </c>
      <c r="J28" s="186">
        <v>0</v>
      </c>
      <c r="K28" s="67">
        <v>0</v>
      </c>
      <c r="Q28" s="660"/>
      <c r="R28" s="660"/>
      <c r="S28" s="660"/>
    </row>
    <row r="29" spans="1:19" ht="21" customHeight="1" x14ac:dyDescent="0.25">
      <c r="A29" s="659" t="s">
        <v>646</v>
      </c>
      <c r="B29" s="466">
        <v>1</v>
      </c>
      <c r="C29" s="896">
        <v>0</v>
      </c>
      <c r="D29" s="465">
        <v>1</v>
      </c>
      <c r="E29" s="892">
        <v>0.97751710654936463</v>
      </c>
      <c r="F29" s="466">
        <v>1</v>
      </c>
      <c r="G29" s="896">
        <v>0</v>
      </c>
      <c r="H29" s="465">
        <v>1</v>
      </c>
      <c r="I29" s="891">
        <v>0.97751710654936463</v>
      </c>
      <c r="J29" s="186">
        <v>0</v>
      </c>
      <c r="K29" s="67">
        <v>0</v>
      </c>
      <c r="Q29" s="660"/>
      <c r="R29" s="660"/>
      <c r="S29" s="660"/>
    </row>
    <row r="30" spans="1:19" ht="18" customHeight="1" x14ac:dyDescent="0.25">
      <c r="A30" s="661" t="s">
        <v>647</v>
      </c>
      <c r="B30" s="457">
        <v>0</v>
      </c>
      <c r="C30" s="458">
        <v>0</v>
      </c>
      <c r="D30" s="458">
        <v>0</v>
      </c>
      <c r="E30" s="893">
        <v>0</v>
      </c>
      <c r="F30" s="458">
        <v>0</v>
      </c>
      <c r="G30" s="458">
        <v>0</v>
      </c>
      <c r="H30" s="458">
        <v>0</v>
      </c>
      <c r="I30" s="893">
        <v>0</v>
      </c>
      <c r="J30" s="221">
        <v>0</v>
      </c>
      <c r="K30" s="66">
        <v>0</v>
      </c>
      <c r="Q30" s="660"/>
      <c r="R30" s="660"/>
      <c r="S30" s="660"/>
    </row>
    <row r="31" spans="1:19" ht="15.75" customHeight="1" x14ac:dyDescent="0.25">
      <c r="A31" s="658" t="s">
        <v>883</v>
      </c>
      <c r="B31" s="64"/>
      <c r="C31" s="64"/>
      <c r="D31" s="64"/>
      <c r="E31" s="64"/>
      <c r="F31" s="64"/>
      <c r="G31" s="64"/>
      <c r="H31" s="64"/>
      <c r="I31" s="350"/>
      <c r="J31" s="64"/>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F2E25-D8E0-4338-B277-9052893CCB93}">
  <sheetPr codeName="工作表19"/>
  <dimension ref="A1:L28"/>
  <sheetViews>
    <sheetView view="pageBreakPreview" zoomScaleNormal="90" zoomScaleSheetLayoutView="100" workbookViewId="0">
      <selection activeCell="H18" sqref="H18"/>
    </sheetView>
  </sheetViews>
  <sheetFormatPr defaultRowHeight="15.75" x14ac:dyDescent="0.25"/>
  <cols>
    <col min="1" max="1" width="15.125" style="651" customWidth="1"/>
    <col min="2" max="2" width="14.5" style="106" customWidth="1"/>
    <col min="3" max="3" width="14.375" style="106" customWidth="1"/>
    <col min="4" max="4" width="16.25" style="106" customWidth="1"/>
    <col min="5" max="5" width="14.375" style="106" customWidth="1"/>
    <col min="6" max="6" width="14.25" style="106" customWidth="1"/>
    <col min="7" max="7" width="16.375" style="106" customWidth="1"/>
    <col min="8" max="9" width="14.375" style="106" customWidth="1"/>
    <col min="10" max="10" width="16.75" style="106" customWidth="1"/>
    <col min="11" max="16384" width="9" style="106"/>
  </cols>
  <sheetData>
    <row r="1" spans="1:10" ht="22.7" customHeight="1" x14ac:dyDescent="0.25">
      <c r="A1" s="1003" t="s">
        <v>151</v>
      </c>
      <c r="B1" s="1004"/>
      <c r="C1" s="1004"/>
      <c r="D1" s="1004"/>
      <c r="E1" s="1004"/>
      <c r="F1" s="1004"/>
      <c r="G1" s="1004"/>
      <c r="H1" s="1004"/>
      <c r="I1" s="1004"/>
      <c r="J1" s="1004"/>
    </row>
    <row r="2" spans="1:10" ht="10.5" customHeight="1" x14ac:dyDescent="0.25">
      <c r="A2" s="345"/>
      <c r="B2" s="105"/>
      <c r="C2" s="105"/>
      <c r="D2" s="105"/>
      <c r="E2" s="105"/>
      <c r="F2" s="105"/>
      <c r="G2" s="105"/>
      <c r="H2" s="105"/>
      <c r="I2" s="105"/>
      <c r="J2" s="105"/>
    </row>
    <row r="3" spans="1:10" ht="16.7" customHeight="1" x14ac:dyDescent="0.25">
      <c r="A3" s="106"/>
      <c r="B3" s="145"/>
      <c r="C3" s="145"/>
      <c r="D3" s="145"/>
      <c r="E3" s="1000" t="s">
        <v>362</v>
      </c>
      <c r="F3" s="1000"/>
      <c r="G3" s="145"/>
      <c r="H3" s="145"/>
      <c r="I3" s="145"/>
      <c r="J3" s="145"/>
    </row>
    <row r="4" spans="1:10" ht="18" customHeight="1" x14ac:dyDescent="0.25">
      <c r="A4" s="106"/>
      <c r="F4" s="346"/>
      <c r="J4" s="307" t="s">
        <v>152</v>
      </c>
    </row>
    <row r="5" spans="1:10" s="640" customFormat="1" ht="19.5" customHeight="1" x14ac:dyDescent="0.25">
      <c r="A5" s="947"/>
      <c r="B5" s="948" t="s">
        <v>863</v>
      </c>
      <c r="C5" s="948"/>
      <c r="D5" s="949"/>
      <c r="E5" s="948" t="s">
        <v>864</v>
      </c>
      <c r="F5" s="948"/>
      <c r="G5" s="949"/>
      <c r="H5" s="948" t="s">
        <v>865</v>
      </c>
      <c r="I5" s="948"/>
      <c r="J5" s="950"/>
    </row>
    <row r="6" spans="1:10" s="640" customFormat="1" ht="12.95" customHeight="1" x14ac:dyDescent="0.25">
      <c r="A6" s="467" t="s">
        <v>315</v>
      </c>
      <c r="B6" s="998" t="s">
        <v>316</v>
      </c>
      <c r="C6" s="998" t="s">
        <v>318</v>
      </c>
      <c r="D6" s="998" t="s">
        <v>317</v>
      </c>
      <c r="E6" s="998" t="s">
        <v>316</v>
      </c>
      <c r="F6" s="998" t="s">
        <v>318</v>
      </c>
      <c r="G6" s="998" t="s">
        <v>317</v>
      </c>
      <c r="H6" s="998" t="s">
        <v>316</v>
      </c>
      <c r="I6" s="1001" t="s">
        <v>318</v>
      </c>
      <c r="J6" s="1001" t="s">
        <v>317</v>
      </c>
    </row>
    <row r="7" spans="1:10" s="640" customFormat="1" ht="12.95" customHeight="1" x14ac:dyDescent="0.25">
      <c r="A7" s="641"/>
      <c r="B7" s="999"/>
      <c r="C7" s="999"/>
      <c r="D7" s="999"/>
      <c r="E7" s="999"/>
      <c r="F7" s="999"/>
      <c r="G7" s="999"/>
      <c r="H7" s="999"/>
      <c r="I7" s="1002"/>
      <c r="J7" s="1002"/>
    </row>
    <row r="8" spans="1:10" s="63" customFormat="1" ht="21" customHeight="1" x14ac:dyDescent="0.25">
      <c r="A8" s="467" t="s">
        <v>183</v>
      </c>
      <c r="B8" s="546">
        <v>173067</v>
      </c>
      <c r="C8" s="642">
        <v>733.8889407524415</v>
      </c>
      <c r="D8" s="643">
        <v>100</v>
      </c>
      <c r="E8" s="546">
        <v>101385</v>
      </c>
      <c r="F8" s="642">
        <v>867.31864060111161</v>
      </c>
      <c r="G8" s="643">
        <v>100</v>
      </c>
      <c r="H8" s="546">
        <v>71682</v>
      </c>
      <c r="I8" s="642">
        <v>602.73934361263377</v>
      </c>
      <c r="J8" s="644">
        <v>100</v>
      </c>
    </row>
    <row r="9" spans="1:10" s="107" customFormat="1" ht="21" customHeight="1" x14ac:dyDescent="0.25">
      <c r="A9" s="467" t="s">
        <v>184</v>
      </c>
      <c r="B9" s="546">
        <v>586</v>
      </c>
      <c r="C9" s="642">
        <v>360.04153380151018</v>
      </c>
      <c r="D9" s="643">
        <v>0.3385971906834</v>
      </c>
      <c r="E9" s="546">
        <v>333</v>
      </c>
      <c r="F9" s="642">
        <v>394.25780671895819</v>
      </c>
      <c r="G9" s="643">
        <v>0.32845095428319998</v>
      </c>
      <c r="H9" s="546">
        <v>253</v>
      </c>
      <c r="I9" s="642">
        <v>323.13066356733702</v>
      </c>
      <c r="J9" s="644">
        <v>0.35294774141349999</v>
      </c>
    </row>
    <row r="10" spans="1:10" s="107" customFormat="1" ht="21" customHeight="1" x14ac:dyDescent="0.25">
      <c r="A10" s="468" t="s">
        <v>185</v>
      </c>
      <c r="B10" s="546">
        <v>133</v>
      </c>
      <c r="C10" s="642">
        <v>16.8826182021281</v>
      </c>
      <c r="D10" s="643">
        <v>7.6848850445199998E-2</v>
      </c>
      <c r="E10" s="546">
        <v>73</v>
      </c>
      <c r="F10" s="642">
        <v>17.8891972529055</v>
      </c>
      <c r="G10" s="643">
        <v>7.2002761749799998E-2</v>
      </c>
      <c r="H10" s="546">
        <v>60</v>
      </c>
      <c r="I10" s="642">
        <v>15.8009085522418</v>
      </c>
      <c r="J10" s="644">
        <v>8.3703021679100001E-2</v>
      </c>
    </row>
    <row r="11" spans="1:10" s="107" customFormat="1" ht="21" customHeight="1" x14ac:dyDescent="0.25">
      <c r="A11" s="468" t="s">
        <v>186</v>
      </c>
      <c r="B11" s="546">
        <v>83</v>
      </c>
      <c r="C11" s="642">
        <v>7.9673320188835</v>
      </c>
      <c r="D11" s="643">
        <v>4.7958305165100003E-2</v>
      </c>
      <c r="E11" s="546">
        <v>46</v>
      </c>
      <c r="F11" s="642">
        <v>8.5222114768251007</v>
      </c>
      <c r="G11" s="643">
        <v>4.5371603294400001E-2</v>
      </c>
      <c r="H11" s="546">
        <v>37</v>
      </c>
      <c r="I11" s="642">
        <v>7.3706941201782001</v>
      </c>
      <c r="J11" s="644">
        <v>5.1616863368800003E-2</v>
      </c>
    </row>
    <row r="12" spans="1:10" s="107" customFormat="1" ht="21" customHeight="1" x14ac:dyDescent="0.25">
      <c r="A12" s="467" t="s">
        <v>187</v>
      </c>
      <c r="B12" s="546">
        <v>111</v>
      </c>
      <c r="C12" s="642">
        <v>11.160624512351101</v>
      </c>
      <c r="D12" s="643">
        <v>6.4137010521900004E-2</v>
      </c>
      <c r="E12" s="546">
        <v>67</v>
      </c>
      <c r="F12" s="642">
        <v>12.906084159226401</v>
      </c>
      <c r="G12" s="643">
        <v>6.6084726537499999E-2</v>
      </c>
      <c r="H12" s="546">
        <v>44</v>
      </c>
      <c r="I12" s="642">
        <v>9.2547214854669004</v>
      </c>
      <c r="J12" s="644">
        <v>6.1382215897999998E-2</v>
      </c>
    </row>
    <row r="13" spans="1:10" s="107" customFormat="1" ht="21" customHeight="1" x14ac:dyDescent="0.25">
      <c r="A13" s="467" t="s">
        <v>188</v>
      </c>
      <c r="B13" s="546">
        <v>424</v>
      </c>
      <c r="C13" s="642">
        <v>35.2076566688824</v>
      </c>
      <c r="D13" s="643">
        <v>0.24499182397569999</v>
      </c>
      <c r="E13" s="546">
        <v>302</v>
      </c>
      <c r="F13" s="642">
        <v>48.019436741547302</v>
      </c>
      <c r="G13" s="643">
        <v>0.29787443901959998</v>
      </c>
      <c r="H13" s="546">
        <v>122</v>
      </c>
      <c r="I13" s="642">
        <v>21.203691875596899</v>
      </c>
      <c r="J13" s="644">
        <v>0.1701961440808</v>
      </c>
    </row>
    <row r="14" spans="1:10" s="107" customFormat="1" ht="21" customHeight="1" x14ac:dyDescent="0.25">
      <c r="A14" s="467" t="s">
        <v>189</v>
      </c>
      <c r="B14" s="546">
        <v>697</v>
      </c>
      <c r="C14" s="642">
        <v>46.327868373021097</v>
      </c>
      <c r="D14" s="643">
        <v>0.40273420120530001</v>
      </c>
      <c r="E14" s="546">
        <v>479</v>
      </c>
      <c r="F14" s="642">
        <v>61.2571136261909</v>
      </c>
      <c r="G14" s="643">
        <v>0.4724564777827</v>
      </c>
      <c r="H14" s="546">
        <v>218</v>
      </c>
      <c r="I14" s="642">
        <v>30.171172966629001</v>
      </c>
      <c r="J14" s="644">
        <v>0.30412097876729999</v>
      </c>
    </row>
    <row r="15" spans="1:10" s="107" customFormat="1" ht="21" customHeight="1" x14ac:dyDescent="0.25">
      <c r="A15" s="467" t="s">
        <v>190</v>
      </c>
      <c r="B15" s="546">
        <v>778</v>
      </c>
      <c r="C15" s="642">
        <v>48.5178513576424</v>
      </c>
      <c r="D15" s="643">
        <v>0.44953688455919999</v>
      </c>
      <c r="E15" s="546">
        <v>514</v>
      </c>
      <c r="F15" s="642">
        <v>61.765186545283299</v>
      </c>
      <c r="G15" s="643">
        <v>0.50697834985449997</v>
      </c>
      <c r="H15" s="546">
        <v>264</v>
      </c>
      <c r="I15" s="642">
        <v>34.225730359584098</v>
      </c>
      <c r="J15" s="644">
        <v>0.36829329538799999</v>
      </c>
    </row>
    <row r="16" spans="1:10" s="107" customFormat="1" ht="21" customHeight="1" x14ac:dyDescent="0.25">
      <c r="A16" s="467" t="s">
        <v>191</v>
      </c>
      <c r="B16" s="546">
        <v>1001</v>
      </c>
      <c r="C16" s="642">
        <v>62.994108068563499</v>
      </c>
      <c r="D16" s="643">
        <v>0.57838871650860002</v>
      </c>
      <c r="E16" s="546">
        <v>646</v>
      </c>
      <c r="F16" s="642">
        <v>79.530499207772806</v>
      </c>
      <c r="G16" s="643">
        <v>0.63717512452530001</v>
      </c>
      <c r="H16" s="546">
        <v>355</v>
      </c>
      <c r="I16" s="642">
        <v>45.702044554987602</v>
      </c>
      <c r="J16" s="644">
        <v>0.49524287826789998</v>
      </c>
    </row>
    <row r="17" spans="1:12" s="107" customFormat="1" ht="21" customHeight="1" x14ac:dyDescent="0.25">
      <c r="A17" s="467" t="s">
        <v>192</v>
      </c>
      <c r="B17" s="546">
        <v>2053</v>
      </c>
      <c r="C17" s="642">
        <v>106.3945839818886</v>
      </c>
      <c r="D17" s="643">
        <v>1.1862457892030001</v>
      </c>
      <c r="E17" s="546">
        <v>1412</v>
      </c>
      <c r="F17" s="642">
        <v>147.4662078364922</v>
      </c>
      <c r="G17" s="643">
        <v>1.3927109532968001</v>
      </c>
      <c r="H17" s="546">
        <v>641</v>
      </c>
      <c r="I17" s="642">
        <v>65.939582471798204</v>
      </c>
      <c r="J17" s="644">
        <v>0.89422728160489995</v>
      </c>
    </row>
    <row r="18" spans="1:12" s="107" customFormat="1" ht="21" customHeight="1" x14ac:dyDescent="0.25">
      <c r="A18" s="467" t="s">
        <v>193</v>
      </c>
      <c r="B18" s="546">
        <v>3551</v>
      </c>
      <c r="C18" s="642">
        <v>177.9549810481202</v>
      </c>
      <c r="D18" s="643">
        <v>2.0518065257964002</v>
      </c>
      <c r="E18" s="546">
        <v>2527</v>
      </c>
      <c r="F18" s="642">
        <v>257.16149477281363</v>
      </c>
      <c r="G18" s="643">
        <v>2.4924791635844001</v>
      </c>
      <c r="H18" s="546">
        <v>1024</v>
      </c>
      <c r="I18" s="642">
        <v>101.10609475240609</v>
      </c>
      <c r="J18" s="644">
        <v>1.4285315699897001</v>
      </c>
    </row>
    <row r="19" spans="1:12" s="107" customFormat="1" ht="21" customHeight="1" x14ac:dyDescent="0.25">
      <c r="A19" s="467" t="s">
        <v>194</v>
      </c>
      <c r="B19" s="546">
        <v>4927</v>
      </c>
      <c r="C19" s="642">
        <v>278.71233430772338</v>
      </c>
      <c r="D19" s="643">
        <v>2.8468743319061001</v>
      </c>
      <c r="E19" s="546">
        <v>3506</v>
      </c>
      <c r="F19" s="642">
        <v>404.8206682543119</v>
      </c>
      <c r="G19" s="643">
        <v>3.4581052423929002</v>
      </c>
      <c r="H19" s="546">
        <v>1421</v>
      </c>
      <c r="I19" s="642">
        <v>157.5894688979827</v>
      </c>
      <c r="J19" s="644">
        <v>1.9823665634329</v>
      </c>
    </row>
    <row r="20" spans="1:12" s="107" customFormat="1" ht="21" customHeight="1" x14ac:dyDescent="0.25">
      <c r="A20" s="467" t="s">
        <v>195</v>
      </c>
      <c r="B20" s="546">
        <v>7728</v>
      </c>
      <c r="C20" s="642">
        <v>426.86828754727219</v>
      </c>
      <c r="D20" s="643">
        <v>4.4653226785001996</v>
      </c>
      <c r="E20" s="546">
        <v>5529</v>
      </c>
      <c r="F20" s="642">
        <v>620.44541000567813</v>
      </c>
      <c r="G20" s="643">
        <v>5.4534694481432</v>
      </c>
      <c r="H20" s="546">
        <v>2199</v>
      </c>
      <c r="I20" s="642">
        <v>239.2140204000934</v>
      </c>
      <c r="J20" s="644">
        <v>3.0677157445384</v>
      </c>
    </row>
    <row r="21" spans="1:12" s="107" customFormat="1" ht="21" customHeight="1" x14ac:dyDescent="0.25">
      <c r="A21" s="467" t="s">
        <v>196</v>
      </c>
      <c r="B21" s="546">
        <v>10551</v>
      </c>
      <c r="C21" s="642">
        <v>577.75440208497548</v>
      </c>
      <c r="D21" s="643">
        <v>6.0964828650175997</v>
      </c>
      <c r="E21" s="546">
        <v>7444</v>
      </c>
      <c r="F21" s="642">
        <v>833.33240044286174</v>
      </c>
      <c r="G21" s="643">
        <v>7.3423090200720003</v>
      </c>
      <c r="H21" s="546">
        <v>3107</v>
      </c>
      <c r="I21" s="642">
        <v>333.03766905788501</v>
      </c>
      <c r="J21" s="644">
        <v>4.3344214726152002</v>
      </c>
    </row>
    <row r="22" spans="1:12" s="107" customFormat="1" ht="21" customHeight="1" x14ac:dyDescent="0.25">
      <c r="A22" s="467" t="s">
        <v>197</v>
      </c>
      <c r="B22" s="546">
        <v>13563</v>
      </c>
      <c r="C22" s="642">
        <v>813.46990527211028</v>
      </c>
      <c r="D22" s="643">
        <v>7.8368493126939001</v>
      </c>
      <c r="E22" s="546">
        <v>9334</v>
      </c>
      <c r="F22" s="642">
        <v>1159.0797894930299</v>
      </c>
      <c r="G22" s="643">
        <v>9.2064901119495008</v>
      </c>
      <c r="H22" s="546">
        <v>4229</v>
      </c>
      <c r="I22" s="642">
        <v>490.59869513972029</v>
      </c>
      <c r="J22" s="644">
        <v>5.8996679780139996</v>
      </c>
    </row>
    <row r="23" spans="1:12" s="107" customFormat="1" ht="21" customHeight="1" x14ac:dyDescent="0.25">
      <c r="A23" s="467" t="s">
        <v>198</v>
      </c>
      <c r="B23" s="546">
        <v>16361</v>
      </c>
      <c r="C23" s="642">
        <v>1158.1549369353809</v>
      </c>
      <c r="D23" s="643">
        <v>9.4535642265711992</v>
      </c>
      <c r="E23" s="546">
        <v>10862</v>
      </c>
      <c r="F23" s="642">
        <v>1617.8653322976534</v>
      </c>
      <c r="G23" s="643">
        <v>10.713616412684299</v>
      </c>
      <c r="H23" s="546">
        <v>5499</v>
      </c>
      <c r="I23" s="642">
        <v>741.80543761327237</v>
      </c>
      <c r="J23" s="644">
        <v>7.6713819368878999</v>
      </c>
      <c r="L23" s="645"/>
    </row>
    <row r="24" spans="1:12" s="107" customFormat="1" ht="21" customHeight="1" x14ac:dyDescent="0.25">
      <c r="A24" s="467" t="s">
        <v>199</v>
      </c>
      <c r="B24" s="546">
        <v>15153</v>
      </c>
      <c r="C24" s="642">
        <v>1780.0724222694073</v>
      </c>
      <c r="D24" s="643">
        <v>8.7555686526026992</v>
      </c>
      <c r="E24" s="546">
        <v>9408</v>
      </c>
      <c r="F24" s="642">
        <v>2373.2255358865855</v>
      </c>
      <c r="G24" s="643">
        <v>9.2794792129013004</v>
      </c>
      <c r="H24" s="546">
        <v>5745</v>
      </c>
      <c r="I24" s="642">
        <v>1263.0954082249607</v>
      </c>
      <c r="J24" s="644">
        <v>8.0145643257722003</v>
      </c>
      <c r="L24" s="645"/>
    </row>
    <row r="25" spans="1:12" s="107" customFormat="1" ht="21" customHeight="1" x14ac:dyDescent="0.25">
      <c r="A25" s="467" t="s">
        <v>200</v>
      </c>
      <c r="B25" s="546">
        <v>19139</v>
      </c>
      <c r="C25" s="642">
        <v>3194.8199147502728</v>
      </c>
      <c r="D25" s="643">
        <v>11.058722922336401</v>
      </c>
      <c r="E25" s="546">
        <v>11049</v>
      </c>
      <c r="F25" s="642">
        <v>4137.5436494190999</v>
      </c>
      <c r="G25" s="643">
        <v>10.898061843468</v>
      </c>
      <c r="H25" s="546">
        <v>8090</v>
      </c>
      <c r="I25" s="642">
        <v>2436.5928661138905</v>
      </c>
      <c r="J25" s="644">
        <v>11.285957423063</v>
      </c>
      <c r="L25" s="645"/>
    </row>
    <row r="26" spans="1:12" s="107" customFormat="1" ht="21" customHeight="1" x14ac:dyDescent="0.25">
      <c r="A26" s="467" t="s">
        <v>201</v>
      </c>
      <c r="B26" s="546">
        <v>24219</v>
      </c>
      <c r="C26" s="642">
        <v>5554.5744566177164</v>
      </c>
      <c r="D26" s="643">
        <v>13.994002322799799</v>
      </c>
      <c r="E26" s="546">
        <v>12556</v>
      </c>
      <c r="F26" s="642">
        <v>6915.2773876597876</v>
      </c>
      <c r="G26" s="643">
        <v>12.3844750209597</v>
      </c>
      <c r="H26" s="546">
        <v>11663</v>
      </c>
      <c r="I26" s="642">
        <v>4583.6117115346824</v>
      </c>
      <c r="J26" s="644">
        <v>16.270472364052299</v>
      </c>
      <c r="L26" s="645"/>
    </row>
    <row r="27" spans="1:12" s="107" customFormat="1" ht="21" customHeight="1" x14ac:dyDescent="0.25">
      <c r="A27" s="469" t="s">
        <v>202</v>
      </c>
      <c r="B27" s="646">
        <v>52009</v>
      </c>
      <c r="C27" s="647">
        <v>13060.92621100293</v>
      </c>
      <c r="D27" s="648">
        <v>30.051367389508101</v>
      </c>
      <c r="E27" s="646">
        <v>25298</v>
      </c>
      <c r="F27" s="647">
        <v>14847.202577631188</v>
      </c>
      <c r="G27" s="648">
        <v>24.952409133501</v>
      </c>
      <c r="H27" s="646">
        <v>26711</v>
      </c>
      <c r="I27" s="647">
        <v>11724.915940196826</v>
      </c>
      <c r="J27" s="649">
        <v>37.263190201166303</v>
      </c>
    </row>
    <row r="28" spans="1:12" s="107" customFormat="1" x14ac:dyDescent="0.25">
      <c r="A28" s="650"/>
      <c r="B28" s="108"/>
      <c r="C28" s="109"/>
      <c r="D28" s="109"/>
      <c r="E28" s="110"/>
      <c r="F28" s="109"/>
      <c r="G28" s="109"/>
      <c r="H28" s="110"/>
      <c r="I28" s="109"/>
      <c r="J28" s="109"/>
    </row>
  </sheetData>
  <mergeCells count="11">
    <mergeCell ref="F6:F7"/>
    <mergeCell ref="G6:G7"/>
    <mergeCell ref="E3:F3"/>
    <mergeCell ref="H6:H7"/>
    <mergeCell ref="I6:I7"/>
    <mergeCell ref="J6:J7"/>
    <mergeCell ref="A1:J1"/>
    <mergeCell ref="C6:C7"/>
    <mergeCell ref="D6:D7"/>
    <mergeCell ref="B6:B7"/>
    <mergeCell ref="E6:E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3085F-EA58-4809-9C7D-3C72871F36A3}">
  <sheetPr codeName="工作表20"/>
  <dimension ref="A1:AA27"/>
  <sheetViews>
    <sheetView view="pageBreakPreview" zoomScaleNormal="70" zoomScaleSheetLayoutView="100" workbookViewId="0">
      <selection activeCell="H18" sqref="H18"/>
    </sheetView>
  </sheetViews>
  <sheetFormatPr defaultRowHeight="15.75" x14ac:dyDescent="0.25"/>
  <cols>
    <col min="1" max="1" width="11.25" style="639" customWidth="1"/>
    <col min="2" max="13" width="11.25" style="104" customWidth="1"/>
    <col min="14" max="14" width="4.25" style="104" customWidth="1"/>
    <col min="15" max="27" width="11.25" style="104" customWidth="1"/>
    <col min="28" max="16384" width="9" style="104"/>
  </cols>
  <sheetData>
    <row r="1" spans="1:27" s="873" customFormat="1" ht="22.7" customHeight="1" x14ac:dyDescent="0.25">
      <c r="A1" s="1005" t="s">
        <v>311</v>
      </c>
      <c r="B1" s="1005"/>
      <c r="C1" s="1005"/>
      <c r="D1" s="1005"/>
      <c r="E1" s="1005"/>
      <c r="F1" s="1005"/>
      <c r="G1" s="1005"/>
      <c r="H1" s="1005"/>
      <c r="I1" s="1005"/>
      <c r="J1" s="1005"/>
      <c r="K1" s="1005"/>
      <c r="L1" s="1005"/>
      <c r="M1" s="1005"/>
      <c r="O1" s="1005" t="s">
        <v>360</v>
      </c>
      <c r="P1" s="1005"/>
      <c r="Q1" s="1005"/>
      <c r="R1" s="1005"/>
      <c r="S1" s="1005"/>
      <c r="T1" s="1005"/>
      <c r="U1" s="1005"/>
      <c r="V1" s="1005"/>
      <c r="W1" s="1005"/>
      <c r="X1" s="1005"/>
      <c r="Y1" s="1005"/>
      <c r="Z1" s="1005"/>
      <c r="AA1" s="1005"/>
    </row>
    <row r="2" spans="1:27" s="873" customFormat="1" ht="10.5" customHeight="1" x14ac:dyDescent="0.25">
      <c r="A2" s="1005"/>
      <c r="B2" s="1005"/>
      <c r="C2" s="1005"/>
      <c r="D2" s="1005"/>
      <c r="E2" s="1005"/>
      <c r="F2" s="1005"/>
      <c r="G2" s="1005"/>
      <c r="H2" s="1005"/>
      <c r="I2" s="1005"/>
      <c r="J2" s="1005"/>
      <c r="K2" s="1005"/>
      <c r="L2" s="1005"/>
      <c r="M2" s="1005"/>
      <c r="O2" s="874"/>
      <c r="P2" s="875"/>
      <c r="Q2" s="875"/>
      <c r="R2" s="875"/>
      <c r="S2" s="875"/>
      <c r="T2" s="875"/>
      <c r="U2" s="875"/>
      <c r="V2" s="875"/>
      <c r="W2" s="875"/>
      <c r="X2" s="875"/>
      <c r="Y2" s="875"/>
      <c r="Z2" s="875"/>
      <c r="AA2" s="875"/>
    </row>
    <row r="3" spans="1:27" s="873" customFormat="1" ht="15.75" customHeight="1" x14ac:dyDescent="0.25">
      <c r="A3" s="875"/>
      <c r="B3" s="875"/>
      <c r="C3" s="875"/>
      <c r="D3" s="875"/>
      <c r="E3" s="875"/>
      <c r="F3" s="875"/>
      <c r="G3" s="876" t="s">
        <v>362</v>
      </c>
      <c r="H3" s="875"/>
      <c r="I3" s="875"/>
      <c r="J3" s="875"/>
      <c r="K3" s="875"/>
      <c r="P3" s="875"/>
      <c r="Q3" s="875"/>
      <c r="R3" s="875"/>
      <c r="S3" s="875"/>
      <c r="T3" s="875"/>
      <c r="U3" s="876" t="s">
        <v>362</v>
      </c>
      <c r="V3" s="875"/>
      <c r="W3" s="875"/>
      <c r="X3" s="875"/>
      <c r="Y3" s="875"/>
      <c r="Z3" s="875"/>
    </row>
    <row r="4" spans="1:27" s="873" customFormat="1" ht="18" customHeight="1" x14ac:dyDescent="0.25">
      <c r="A4" s="875"/>
      <c r="B4" s="875"/>
      <c r="C4" s="875"/>
      <c r="D4" s="875"/>
      <c r="E4" s="875"/>
      <c r="F4" s="875"/>
      <c r="G4" s="875"/>
      <c r="H4" s="875"/>
      <c r="I4" s="875"/>
      <c r="J4" s="875"/>
      <c r="K4" s="875"/>
      <c r="L4" s="875"/>
      <c r="M4" s="877" t="s">
        <v>142</v>
      </c>
      <c r="O4" s="875"/>
      <c r="P4" s="875"/>
      <c r="Q4" s="875"/>
      <c r="R4" s="875"/>
      <c r="S4" s="875"/>
      <c r="T4" s="875"/>
      <c r="U4" s="875"/>
      <c r="V4" s="875"/>
      <c r="W4" s="875"/>
      <c r="X4" s="875"/>
      <c r="Y4" s="875"/>
      <c r="Z4" s="875"/>
      <c r="AA4" s="877" t="s">
        <v>515</v>
      </c>
    </row>
    <row r="5" spans="1:27" s="96" customFormat="1" ht="35.450000000000003" customHeight="1" x14ac:dyDescent="0.25">
      <c r="A5" s="1006" t="s">
        <v>312</v>
      </c>
      <c r="B5" s="95" t="s">
        <v>64</v>
      </c>
      <c r="C5" s="95" t="s">
        <v>65</v>
      </c>
      <c r="D5" s="95" t="s">
        <v>66</v>
      </c>
      <c r="E5" s="95" t="s">
        <v>67</v>
      </c>
      <c r="F5" s="95" t="s">
        <v>68</v>
      </c>
      <c r="G5" s="95" t="s">
        <v>69</v>
      </c>
      <c r="H5" s="95" t="s">
        <v>70</v>
      </c>
      <c r="I5" s="95" t="s">
        <v>72</v>
      </c>
      <c r="J5" s="95" t="s">
        <v>71</v>
      </c>
      <c r="K5" s="95" t="s">
        <v>73</v>
      </c>
      <c r="L5" s="95" t="s">
        <v>74</v>
      </c>
      <c r="M5" s="1008" t="s">
        <v>313</v>
      </c>
      <c r="O5" s="1006" t="s">
        <v>312</v>
      </c>
      <c r="P5" s="95" t="s">
        <v>64</v>
      </c>
      <c r="Q5" s="95" t="s">
        <v>65</v>
      </c>
      <c r="R5" s="95" t="s">
        <v>66</v>
      </c>
      <c r="S5" s="95" t="s">
        <v>67</v>
      </c>
      <c r="T5" s="95" t="s">
        <v>68</v>
      </c>
      <c r="U5" s="95" t="s">
        <v>69</v>
      </c>
      <c r="V5" s="95" t="s">
        <v>70</v>
      </c>
      <c r="W5" s="95" t="s">
        <v>72</v>
      </c>
      <c r="X5" s="95" t="s">
        <v>71</v>
      </c>
      <c r="Y5" s="95" t="s">
        <v>73</v>
      </c>
      <c r="Z5" s="95" t="s">
        <v>74</v>
      </c>
      <c r="AA5" s="1008" t="s">
        <v>313</v>
      </c>
    </row>
    <row r="6" spans="1:27" s="638" customFormat="1" ht="42" customHeight="1" x14ac:dyDescent="0.25">
      <c r="A6" s="1007"/>
      <c r="B6" s="636" t="s">
        <v>516</v>
      </c>
      <c r="C6" s="637" t="s">
        <v>517</v>
      </c>
      <c r="D6" s="637" t="s">
        <v>518</v>
      </c>
      <c r="E6" s="637" t="s">
        <v>519</v>
      </c>
      <c r="F6" s="637" t="s">
        <v>520</v>
      </c>
      <c r="G6" s="637" t="s">
        <v>521</v>
      </c>
      <c r="H6" s="637" t="s">
        <v>522</v>
      </c>
      <c r="I6" s="637" t="s">
        <v>523</v>
      </c>
      <c r="J6" s="637" t="s">
        <v>524</v>
      </c>
      <c r="K6" s="637" t="s">
        <v>525</v>
      </c>
      <c r="L6" s="637" t="s">
        <v>526</v>
      </c>
      <c r="M6" s="1009"/>
      <c r="O6" s="1007"/>
      <c r="P6" s="636" t="s">
        <v>516</v>
      </c>
      <c r="Q6" s="637" t="s">
        <v>517</v>
      </c>
      <c r="R6" s="637" t="s">
        <v>518</v>
      </c>
      <c r="S6" s="637" t="s">
        <v>519</v>
      </c>
      <c r="T6" s="637" t="s">
        <v>520</v>
      </c>
      <c r="U6" s="637" t="s">
        <v>521</v>
      </c>
      <c r="V6" s="637" t="s">
        <v>522</v>
      </c>
      <c r="W6" s="637" t="s">
        <v>523</v>
      </c>
      <c r="X6" s="637" t="s">
        <v>524</v>
      </c>
      <c r="Y6" s="637" t="s">
        <v>525</v>
      </c>
      <c r="Z6" s="637" t="s">
        <v>526</v>
      </c>
      <c r="AA6" s="1009"/>
    </row>
    <row r="7" spans="1:27" s="97" customFormat="1" ht="18.600000000000001" customHeight="1" x14ac:dyDescent="0.25">
      <c r="A7" s="99" t="s">
        <v>314</v>
      </c>
      <c r="B7" s="215">
        <v>733.88894075244195</v>
      </c>
      <c r="C7" s="215">
        <v>212.707235677993</v>
      </c>
      <c r="D7" s="215">
        <v>86.747710776593394</v>
      </c>
      <c r="E7" s="215">
        <v>58.247375237194497</v>
      </c>
      <c r="F7" s="215">
        <v>50.126836246278103</v>
      </c>
      <c r="G7" s="215">
        <v>43.723695840908</v>
      </c>
      <c r="H7" s="217">
        <v>28.695398094794299</v>
      </c>
      <c r="I7" s="215">
        <v>28.436728184378701</v>
      </c>
      <c r="J7" s="215">
        <v>23.9884538232971</v>
      </c>
      <c r="K7" s="215">
        <v>21.609538745540402</v>
      </c>
      <c r="L7" s="215">
        <v>16.809303686680199</v>
      </c>
      <c r="M7" s="215">
        <v>162.79666443878372</v>
      </c>
      <c r="O7" s="99" t="s">
        <v>314</v>
      </c>
      <c r="P7" s="98">
        <v>173067</v>
      </c>
      <c r="Q7" s="98">
        <v>50161</v>
      </c>
      <c r="R7" s="98">
        <v>20457</v>
      </c>
      <c r="S7" s="98">
        <v>13736</v>
      </c>
      <c r="T7" s="98">
        <v>11821</v>
      </c>
      <c r="U7" s="98">
        <v>10311</v>
      </c>
      <c r="V7" s="98">
        <v>6767</v>
      </c>
      <c r="W7" s="98">
        <v>6706</v>
      </c>
      <c r="X7" s="98">
        <v>5657</v>
      </c>
      <c r="Y7" s="98">
        <v>5096</v>
      </c>
      <c r="Z7" s="98">
        <v>3964</v>
      </c>
      <c r="AA7" s="98">
        <v>38391</v>
      </c>
    </row>
    <row r="8" spans="1:27" s="97" customFormat="1" ht="18.600000000000001" customHeight="1" x14ac:dyDescent="0.25">
      <c r="A8" s="99" t="s">
        <v>21</v>
      </c>
      <c r="B8" s="215">
        <v>360.04153380151018</v>
      </c>
      <c r="C8" s="215">
        <v>1.8432160433524001</v>
      </c>
      <c r="D8" s="215">
        <v>6.7584588256256</v>
      </c>
      <c r="E8" s="215">
        <v>6.7584588256256</v>
      </c>
      <c r="F8" s="215">
        <v>1.8432160433524001</v>
      </c>
      <c r="G8" s="215">
        <v>0</v>
      </c>
      <c r="H8" s="217">
        <v>23.961808563581702</v>
      </c>
      <c r="I8" s="215">
        <v>0</v>
      </c>
      <c r="J8" s="215">
        <v>0</v>
      </c>
      <c r="K8" s="215">
        <v>0</v>
      </c>
      <c r="L8" s="215">
        <v>0.61440534778410005</v>
      </c>
      <c r="M8" s="215">
        <v>318.26197015218821</v>
      </c>
      <c r="O8" s="99" t="s">
        <v>21</v>
      </c>
      <c r="P8" s="98">
        <v>586</v>
      </c>
      <c r="Q8" s="98">
        <v>3</v>
      </c>
      <c r="R8" s="98">
        <v>11</v>
      </c>
      <c r="S8" s="98">
        <v>11</v>
      </c>
      <c r="T8" s="98">
        <v>3</v>
      </c>
      <c r="U8" s="98">
        <v>0</v>
      </c>
      <c r="V8" s="98">
        <v>39</v>
      </c>
      <c r="W8" s="98">
        <v>0</v>
      </c>
      <c r="X8" s="98">
        <v>0</v>
      </c>
      <c r="Y8" s="98">
        <v>0</v>
      </c>
      <c r="Z8" s="98">
        <v>1</v>
      </c>
      <c r="AA8" s="98">
        <v>518</v>
      </c>
    </row>
    <row r="9" spans="1:27" s="97" customFormat="1" ht="18.600000000000001" customHeight="1" x14ac:dyDescent="0.25">
      <c r="A9" s="100" t="s">
        <v>20</v>
      </c>
      <c r="B9" s="215">
        <v>16.8826182021281</v>
      </c>
      <c r="C9" s="215">
        <v>2.7926135371941001</v>
      </c>
      <c r="D9" s="215">
        <v>1.6501807265238</v>
      </c>
      <c r="E9" s="215">
        <v>0.38081093689009998</v>
      </c>
      <c r="F9" s="215">
        <v>0.25387395792669998</v>
      </c>
      <c r="G9" s="215">
        <v>0</v>
      </c>
      <c r="H9" s="217">
        <v>3.6811723899377</v>
      </c>
      <c r="I9" s="215">
        <v>0</v>
      </c>
      <c r="J9" s="215">
        <v>0</v>
      </c>
      <c r="K9" s="215">
        <v>0</v>
      </c>
      <c r="L9" s="215">
        <v>0</v>
      </c>
      <c r="M9" s="215">
        <v>8.1239666536556268</v>
      </c>
      <c r="O9" s="100" t="s">
        <v>20</v>
      </c>
      <c r="P9" s="98">
        <v>133</v>
      </c>
      <c r="Q9" s="98">
        <v>22</v>
      </c>
      <c r="R9" s="98">
        <v>13</v>
      </c>
      <c r="S9" s="98">
        <v>3</v>
      </c>
      <c r="T9" s="98">
        <v>2</v>
      </c>
      <c r="U9" s="98">
        <v>0</v>
      </c>
      <c r="V9" s="98">
        <v>29</v>
      </c>
      <c r="W9" s="98">
        <v>0</v>
      </c>
      <c r="X9" s="98">
        <v>0</v>
      </c>
      <c r="Y9" s="98">
        <v>0</v>
      </c>
      <c r="Z9" s="98">
        <v>0</v>
      </c>
      <c r="AA9" s="98">
        <v>64</v>
      </c>
    </row>
    <row r="10" spans="1:27" s="97" customFormat="1" ht="18.600000000000001" customHeight="1" x14ac:dyDescent="0.25">
      <c r="A10" s="100" t="s">
        <v>19</v>
      </c>
      <c r="B10" s="215">
        <v>7.9673320188835</v>
      </c>
      <c r="C10" s="215">
        <v>1.4398792805211</v>
      </c>
      <c r="D10" s="215">
        <v>0.47995976017370001</v>
      </c>
      <c r="E10" s="215">
        <v>0.1919839040695</v>
      </c>
      <c r="F10" s="215">
        <v>9.5991952034699998E-2</v>
      </c>
      <c r="G10" s="215">
        <v>0</v>
      </c>
      <c r="H10" s="217">
        <v>2.0158309927296001</v>
      </c>
      <c r="I10" s="215">
        <v>0</v>
      </c>
      <c r="J10" s="215">
        <v>0</v>
      </c>
      <c r="K10" s="215">
        <v>0</v>
      </c>
      <c r="L10" s="215">
        <v>0</v>
      </c>
      <c r="M10" s="215">
        <v>3.7436861293549151</v>
      </c>
      <c r="O10" s="100" t="s">
        <v>19</v>
      </c>
      <c r="P10" s="98">
        <v>83</v>
      </c>
      <c r="Q10" s="98">
        <v>15</v>
      </c>
      <c r="R10" s="98">
        <v>5</v>
      </c>
      <c r="S10" s="98">
        <v>2</v>
      </c>
      <c r="T10" s="98">
        <v>1</v>
      </c>
      <c r="U10" s="98">
        <v>0</v>
      </c>
      <c r="V10" s="98">
        <v>21</v>
      </c>
      <c r="W10" s="98">
        <v>0</v>
      </c>
      <c r="X10" s="98">
        <v>0</v>
      </c>
      <c r="Y10" s="98">
        <v>0</v>
      </c>
      <c r="Z10" s="98">
        <v>0</v>
      </c>
      <c r="AA10" s="98">
        <v>39</v>
      </c>
    </row>
    <row r="11" spans="1:27" s="97" customFormat="1" ht="18.600000000000001" customHeight="1" x14ac:dyDescent="0.25">
      <c r="A11" s="100" t="s">
        <v>18</v>
      </c>
      <c r="B11" s="215">
        <v>11.160624512351101</v>
      </c>
      <c r="C11" s="215">
        <v>1.7092848352248999</v>
      </c>
      <c r="D11" s="215">
        <v>0.80436933422349999</v>
      </c>
      <c r="E11" s="215">
        <v>0.1005461667779</v>
      </c>
      <c r="F11" s="215">
        <v>0.50273083388969997</v>
      </c>
      <c r="G11" s="215">
        <v>0</v>
      </c>
      <c r="H11" s="217">
        <v>2.4131080026705001</v>
      </c>
      <c r="I11" s="215">
        <v>0</v>
      </c>
      <c r="J11" s="215">
        <v>0.2010923335559</v>
      </c>
      <c r="K11" s="215">
        <v>0</v>
      </c>
      <c r="L11" s="215">
        <v>0.1005461667779</v>
      </c>
      <c r="M11" s="215">
        <v>5.3289468392307011</v>
      </c>
      <c r="O11" s="100" t="s">
        <v>18</v>
      </c>
      <c r="P11" s="98">
        <v>111</v>
      </c>
      <c r="Q11" s="98">
        <v>17</v>
      </c>
      <c r="R11" s="98">
        <v>8</v>
      </c>
      <c r="S11" s="98">
        <v>1</v>
      </c>
      <c r="T11" s="98">
        <v>5</v>
      </c>
      <c r="U11" s="98">
        <v>0</v>
      </c>
      <c r="V11" s="98">
        <v>24</v>
      </c>
      <c r="W11" s="98">
        <v>0</v>
      </c>
      <c r="X11" s="98">
        <v>2</v>
      </c>
      <c r="Y11" s="98">
        <v>0</v>
      </c>
      <c r="Z11" s="98">
        <v>1</v>
      </c>
      <c r="AA11" s="98">
        <v>53</v>
      </c>
    </row>
    <row r="12" spans="1:27" s="97" customFormat="1" ht="18.600000000000001" customHeight="1" x14ac:dyDescent="0.25">
      <c r="A12" s="100" t="s">
        <v>17</v>
      </c>
      <c r="B12" s="215">
        <v>35.2076566688824</v>
      </c>
      <c r="C12" s="215">
        <v>3.7366616747635</v>
      </c>
      <c r="D12" s="215">
        <v>1.0794800393760999</v>
      </c>
      <c r="E12" s="215">
        <v>0.581258482741</v>
      </c>
      <c r="F12" s="215">
        <v>0.24911077831760001</v>
      </c>
      <c r="G12" s="215">
        <v>0.16607385221170001</v>
      </c>
      <c r="H12" s="217">
        <v>17.935976038864599</v>
      </c>
      <c r="I12" s="215">
        <v>0</v>
      </c>
      <c r="J12" s="215">
        <v>8.3036926105899994E-2</v>
      </c>
      <c r="K12" s="215">
        <v>0.16607385221170001</v>
      </c>
      <c r="L12" s="215">
        <v>0</v>
      </c>
      <c r="M12" s="215">
        <v>11.209985024290377</v>
      </c>
      <c r="O12" s="100" t="s">
        <v>17</v>
      </c>
      <c r="P12" s="98">
        <v>424</v>
      </c>
      <c r="Q12" s="98">
        <v>45</v>
      </c>
      <c r="R12" s="98">
        <v>13</v>
      </c>
      <c r="S12" s="98">
        <v>7</v>
      </c>
      <c r="T12" s="98">
        <v>3</v>
      </c>
      <c r="U12" s="98">
        <v>2</v>
      </c>
      <c r="V12" s="98">
        <v>216</v>
      </c>
      <c r="W12" s="98">
        <v>0</v>
      </c>
      <c r="X12" s="98">
        <v>1</v>
      </c>
      <c r="Y12" s="98">
        <v>2</v>
      </c>
      <c r="Z12" s="98">
        <v>0</v>
      </c>
      <c r="AA12" s="98">
        <v>135</v>
      </c>
    </row>
    <row r="13" spans="1:27" s="97" customFormat="1" ht="18.600000000000001" customHeight="1" x14ac:dyDescent="0.25">
      <c r="A13" s="100" t="s">
        <v>16</v>
      </c>
      <c r="B13" s="215">
        <v>46.327868373021097</v>
      </c>
      <c r="C13" s="215">
        <v>3.655714147082</v>
      </c>
      <c r="D13" s="215">
        <v>1.3293505989389001</v>
      </c>
      <c r="E13" s="215">
        <v>0.46527270962860001</v>
      </c>
      <c r="F13" s="215">
        <v>0.86407788931030005</v>
      </c>
      <c r="G13" s="215">
        <v>0.1329350598939</v>
      </c>
      <c r="H13" s="217">
        <v>20.804336873394</v>
      </c>
      <c r="I13" s="215">
        <v>6.64675299469E-2</v>
      </c>
      <c r="J13" s="215">
        <v>0.26587011978780001</v>
      </c>
      <c r="K13" s="215">
        <v>0.26587011978780001</v>
      </c>
      <c r="L13" s="215">
        <v>0</v>
      </c>
      <c r="M13" s="215">
        <v>18.477973325250883</v>
      </c>
      <c r="O13" s="100" t="s">
        <v>16</v>
      </c>
      <c r="P13" s="98">
        <v>697</v>
      </c>
      <c r="Q13" s="98">
        <v>55</v>
      </c>
      <c r="R13" s="98">
        <v>20</v>
      </c>
      <c r="S13" s="98">
        <v>7</v>
      </c>
      <c r="T13" s="98">
        <v>13</v>
      </c>
      <c r="U13" s="98">
        <v>2</v>
      </c>
      <c r="V13" s="98">
        <v>313</v>
      </c>
      <c r="W13" s="98">
        <v>1</v>
      </c>
      <c r="X13" s="98">
        <v>4</v>
      </c>
      <c r="Y13" s="98">
        <v>4</v>
      </c>
      <c r="Z13" s="98">
        <v>0</v>
      </c>
      <c r="AA13" s="98">
        <v>278</v>
      </c>
    </row>
    <row r="14" spans="1:27" s="97" customFormat="1" ht="18.600000000000001" customHeight="1" x14ac:dyDescent="0.25">
      <c r="A14" s="100" t="s">
        <v>15</v>
      </c>
      <c r="B14" s="215">
        <v>48.5178513576424</v>
      </c>
      <c r="C14" s="215">
        <v>5.4255180824098996</v>
      </c>
      <c r="D14" s="215">
        <v>3.4922875013213002</v>
      </c>
      <c r="E14" s="215">
        <v>0.56126049128379996</v>
      </c>
      <c r="F14" s="215">
        <v>0.74834732171170004</v>
      </c>
      <c r="G14" s="215">
        <v>0.24944910723720001</v>
      </c>
      <c r="H14" s="217">
        <v>13.2831649603828</v>
      </c>
      <c r="I14" s="215">
        <v>0.3118113840465</v>
      </c>
      <c r="J14" s="215">
        <v>0.24944910723720001</v>
      </c>
      <c r="K14" s="215">
        <v>0.1870868304279</v>
      </c>
      <c r="L14" s="215">
        <v>0.74834732171170004</v>
      </c>
      <c r="M14" s="215">
        <v>23.261129249872234</v>
      </c>
      <c r="O14" s="100" t="s">
        <v>15</v>
      </c>
      <c r="P14" s="98">
        <v>778</v>
      </c>
      <c r="Q14" s="98">
        <v>87</v>
      </c>
      <c r="R14" s="98">
        <v>56</v>
      </c>
      <c r="S14" s="98">
        <v>9</v>
      </c>
      <c r="T14" s="98">
        <v>12</v>
      </c>
      <c r="U14" s="98">
        <v>4</v>
      </c>
      <c r="V14" s="98">
        <v>213</v>
      </c>
      <c r="W14" s="98">
        <v>5</v>
      </c>
      <c r="X14" s="98">
        <v>4</v>
      </c>
      <c r="Y14" s="98">
        <v>3</v>
      </c>
      <c r="Z14" s="98">
        <v>12</v>
      </c>
      <c r="AA14" s="98">
        <v>373</v>
      </c>
    </row>
    <row r="15" spans="1:27" s="97" customFormat="1" ht="18.600000000000001" customHeight="1" x14ac:dyDescent="0.25">
      <c r="A15" s="100" t="s">
        <v>14</v>
      </c>
      <c r="B15" s="215">
        <v>62.994108068563499</v>
      </c>
      <c r="C15" s="215">
        <v>11.3276118405009</v>
      </c>
      <c r="D15" s="215">
        <v>4.5939759130919997</v>
      </c>
      <c r="E15" s="215">
        <v>1.3844858916167999</v>
      </c>
      <c r="F15" s="215">
        <v>2.2025911912085001</v>
      </c>
      <c r="G15" s="215">
        <v>1.0698300071583999</v>
      </c>
      <c r="H15" s="217">
        <v>10.6983000715842</v>
      </c>
      <c r="I15" s="215">
        <v>0.4405182382417</v>
      </c>
      <c r="J15" s="215">
        <v>0.25172470756670001</v>
      </c>
      <c r="K15" s="215">
        <v>0.37758706134999998</v>
      </c>
      <c r="L15" s="215">
        <v>2.0137976605335002</v>
      </c>
      <c r="M15" s="215">
        <v>28.633685485710689</v>
      </c>
      <c r="O15" s="100" t="s">
        <v>14</v>
      </c>
      <c r="P15" s="98">
        <v>1001</v>
      </c>
      <c r="Q15" s="98">
        <v>180</v>
      </c>
      <c r="R15" s="98">
        <v>73</v>
      </c>
      <c r="S15" s="98">
        <v>22</v>
      </c>
      <c r="T15" s="98">
        <v>35</v>
      </c>
      <c r="U15" s="98">
        <v>17</v>
      </c>
      <c r="V15" s="98">
        <v>170</v>
      </c>
      <c r="W15" s="98">
        <v>7</v>
      </c>
      <c r="X15" s="98">
        <v>4</v>
      </c>
      <c r="Y15" s="98">
        <v>6</v>
      </c>
      <c r="Z15" s="98">
        <v>32</v>
      </c>
      <c r="AA15" s="98">
        <v>455</v>
      </c>
    </row>
    <row r="16" spans="1:27" s="97" customFormat="1" ht="18.600000000000001" customHeight="1" x14ac:dyDescent="0.25">
      <c r="A16" s="100" t="s">
        <v>13</v>
      </c>
      <c r="B16" s="215">
        <v>106.3945839818886</v>
      </c>
      <c r="C16" s="215">
        <v>24.823675463869801</v>
      </c>
      <c r="D16" s="215">
        <v>10.831207039559001</v>
      </c>
      <c r="E16" s="215">
        <v>1.6065426709394</v>
      </c>
      <c r="F16" s="215">
        <v>4.5605082271828001</v>
      </c>
      <c r="G16" s="215">
        <v>2.4875499420997</v>
      </c>
      <c r="H16" s="217">
        <v>15.3917152667418</v>
      </c>
      <c r="I16" s="215">
        <v>1.9693103708288999</v>
      </c>
      <c r="J16" s="215">
        <v>0.5182395712708</v>
      </c>
      <c r="K16" s="215">
        <v>0.93283122828739995</v>
      </c>
      <c r="L16" s="215">
        <v>7.6699456548073996</v>
      </c>
      <c r="M16" s="215">
        <v>35.603058546301725</v>
      </c>
      <c r="O16" s="100" t="s">
        <v>13</v>
      </c>
      <c r="P16" s="98">
        <v>2053</v>
      </c>
      <c r="Q16" s="98">
        <v>479</v>
      </c>
      <c r="R16" s="98">
        <v>209</v>
      </c>
      <c r="S16" s="98">
        <v>31</v>
      </c>
      <c r="T16" s="98">
        <v>88</v>
      </c>
      <c r="U16" s="98">
        <v>48</v>
      </c>
      <c r="V16" s="98">
        <v>297</v>
      </c>
      <c r="W16" s="98">
        <v>38</v>
      </c>
      <c r="X16" s="98">
        <v>10</v>
      </c>
      <c r="Y16" s="98">
        <v>18</v>
      </c>
      <c r="Z16" s="98">
        <v>148</v>
      </c>
      <c r="AA16" s="98">
        <v>687</v>
      </c>
    </row>
    <row r="17" spans="1:27" s="97" customFormat="1" ht="18.600000000000001" customHeight="1" x14ac:dyDescent="0.25">
      <c r="A17" s="100" t="s">
        <v>12</v>
      </c>
      <c r="B17" s="215">
        <v>177.9549810481202</v>
      </c>
      <c r="C17" s="215">
        <v>54.674425323429801</v>
      </c>
      <c r="D17" s="215">
        <v>19.5945923936398</v>
      </c>
      <c r="E17" s="215">
        <v>3.2574130577661999</v>
      </c>
      <c r="F17" s="215">
        <v>8.6697301383624001</v>
      </c>
      <c r="G17" s="215">
        <v>5.1116327983407999</v>
      </c>
      <c r="H17" s="217">
        <v>16.888433853341699</v>
      </c>
      <c r="I17" s="215">
        <v>4.2596939986173998</v>
      </c>
      <c r="J17" s="215">
        <v>0.80182475268090003</v>
      </c>
      <c r="K17" s="215">
        <v>1.9544478346597001</v>
      </c>
      <c r="L17" s="215">
        <v>14.933986018682001</v>
      </c>
      <c r="M17" s="215">
        <v>47.80880087859947</v>
      </c>
      <c r="O17" s="100" t="s">
        <v>12</v>
      </c>
      <c r="P17" s="98">
        <v>3551</v>
      </c>
      <c r="Q17" s="98">
        <v>1091</v>
      </c>
      <c r="R17" s="98">
        <v>391</v>
      </c>
      <c r="S17" s="98">
        <v>65</v>
      </c>
      <c r="T17" s="98">
        <v>173</v>
      </c>
      <c r="U17" s="98">
        <v>102</v>
      </c>
      <c r="V17" s="98">
        <v>337</v>
      </c>
      <c r="W17" s="98">
        <v>85</v>
      </c>
      <c r="X17" s="98">
        <v>16</v>
      </c>
      <c r="Y17" s="98">
        <v>39</v>
      </c>
      <c r="Z17" s="98">
        <v>298</v>
      </c>
      <c r="AA17" s="98">
        <v>954</v>
      </c>
    </row>
    <row r="18" spans="1:27" s="97" customFormat="1" ht="18.600000000000001" customHeight="1" x14ac:dyDescent="0.25">
      <c r="A18" s="100" t="s">
        <v>11</v>
      </c>
      <c r="B18" s="215">
        <v>278.71233430772338</v>
      </c>
      <c r="C18" s="215">
        <v>100.52198458794901</v>
      </c>
      <c r="D18" s="215">
        <v>32.243968044530597</v>
      </c>
      <c r="E18" s="215">
        <v>5.6002681340500997</v>
      </c>
      <c r="F18" s="215">
        <v>15.6128687373517</v>
      </c>
      <c r="G18" s="215">
        <v>9.8994638733207996</v>
      </c>
      <c r="H18" s="217">
        <v>18.950402271785499</v>
      </c>
      <c r="I18" s="215">
        <v>6.6184987038773002</v>
      </c>
      <c r="J18" s="215">
        <v>1.6970509497121</v>
      </c>
      <c r="K18" s="215">
        <v>3.2809651694434998</v>
      </c>
      <c r="L18" s="215">
        <v>23.0798929160851</v>
      </c>
      <c r="M18" s="215">
        <v>61.206970919617767</v>
      </c>
      <c r="O18" s="100" t="s">
        <v>11</v>
      </c>
      <c r="P18" s="98">
        <v>4927</v>
      </c>
      <c r="Q18" s="98">
        <v>1777</v>
      </c>
      <c r="R18" s="98">
        <v>570</v>
      </c>
      <c r="S18" s="98">
        <v>99</v>
      </c>
      <c r="T18" s="98">
        <v>276</v>
      </c>
      <c r="U18" s="98">
        <v>175</v>
      </c>
      <c r="V18" s="98">
        <v>335</v>
      </c>
      <c r="W18" s="98">
        <v>117</v>
      </c>
      <c r="X18" s="98">
        <v>30</v>
      </c>
      <c r="Y18" s="98">
        <v>58</v>
      </c>
      <c r="Z18" s="98">
        <v>408</v>
      </c>
      <c r="AA18" s="98">
        <v>1082</v>
      </c>
    </row>
    <row r="19" spans="1:27" s="97" customFormat="1" ht="18.600000000000001" customHeight="1" x14ac:dyDescent="0.25">
      <c r="A19" s="100" t="s">
        <v>10</v>
      </c>
      <c r="B19" s="215">
        <v>426.86828754727219</v>
      </c>
      <c r="C19" s="215">
        <v>181.0655080978207</v>
      </c>
      <c r="D19" s="215">
        <v>43.139768707869997</v>
      </c>
      <c r="E19" s="215">
        <v>9.5006917000686997</v>
      </c>
      <c r="F19" s="215">
        <v>23.530782931565501</v>
      </c>
      <c r="G19" s="215">
        <v>17.509995749545201</v>
      </c>
      <c r="H19" s="217">
        <v>21.0451368472452</v>
      </c>
      <c r="I19" s="215">
        <v>10.384476974493699</v>
      </c>
      <c r="J19" s="215">
        <v>3.7008508366547002</v>
      </c>
      <c r="K19" s="215">
        <v>6.6283895581875001</v>
      </c>
      <c r="L19" s="215">
        <v>28.502075100206099</v>
      </c>
      <c r="M19" s="215">
        <v>81.86061104361508</v>
      </c>
      <c r="O19" s="100" t="s">
        <v>10</v>
      </c>
      <c r="P19" s="98">
        <v>7728</v>
      </c>
      <c r="Q19" s="98">
        <v>3278</v>
      </c>
      <c r="R19" s="98">
        <v>781</v>
      </c>
      <c r="S19" s="98">
        <v>172</v>
      </c>
      <c r="T19" s="98">
        <v>426</v>
      </c>
      <c r="U19" s="98">
        <v>317</v>
      </c>
      <c r="V19" s="98">
        <v>381</v>
      </c>
      <c r="W19" s="98">
        <v>188</v>
      </c>
      <c r="X19" s="98">
        <v>67</v>
      </c>
      <c r="Y19" s="98">
        <v>120</v>
      </c>
      <c r="Z19" s="98">
        <v>516</v>
      </c>
      <c r="AA19" s="98">
        <v>1482</v>
      </c>
    </row>
    <row r="20" spans="1:27" s="97" customFormat="1" ht="18.600000000000001" customHeight="1" x14ac:dyDescent="0.25">
      <c r="A20" s="100" t="s">
        <v>9</v>
      </c>
      <c r="B20" s="215">
        <v>577.75440208497548</v>
      </c>
      <c r="C20" s="215">
        <v>255.39252500467501</v>
      </c>
      <c r="D20" s="215">
        <v>61.110218247259297</v>
      </c>
      <c r="E20" s="215">
        <v>15.7156206424403</v>
      </c>
      <c r="F20" s="215">
        <v>31.814549105428</v>
      </c>
      <c r="G20" s="215">
        <v>25.7911404968272</v>
      </c>
      <c r="H20" s="217">
        <v>31.321724764724301</v>
      </c>
      <c r="I20" s="215">
        <v>13.6348067594691</v>
      </c>
      <c r="J20" s="215">
        <v>5.4758260078188998</v>
      </c>
      <c r="K20" s="215">
        <v>10.130278114465</v>
      </c>
      <c r="L20" s="215">
        <v>25.462590936358001</v>
      </c>
      <c r="M20" s="215">
        <v>101.90512200551032</v>
      </c>
      <c r="O20" s="100" t="s">
        <v>9</v>
      </c>
      <c r="P20" s="98">
        <v>10551</v>
      </c>
      <c r="Q20" s="98">
        <v>4664</v>
      </c>
      <c r="R20" s="98">
        <v>1116</v>
      </c>
      <c r="S20" s="98">
        <v>287</v>
      </c>
      <c r="T20" s="98">
        <v>581</v>
      </c>
      <c r="U20" s="98">
        <v>471</v>
      </c>
      <c r="V20" s="98">
        <v>572</v>
      </c>
      <c r="W20" s="98">
        <v>249</v>
      </c>
      <c r="X20" s="98">
        <v>100</v>
      </c>
      <c r="Y20" s="98">
        <v>185</v>
      </c>
      <c r="Z20" s="98">
        <v>465</v>
      </c>
      <c r="AA20" s="98">
        <v>1861</v>
      </c>
    </row>
    <row r="21" spans="1:27" s="97" customFormat="1" ht="18.600000000000001" customHeight="1" x14ac:dyDescent="0.25">
      <c r="A21" s="100" t="s">
        <v>8</v>
      </c>
      <c r="B21" s="215">
        <v>813.46990527211028</v>
      </c>
      <c r="C21" s="215">
        <v>363.46144849583339</v>
      </c>
      <c r="D21" s="215">
        <v>83.128311487660895</v>
      </c>
      <c r="E21" s="215">
        <v>27.8893685727001</v>
      </c>
      <c r="F21" s="215">
        <v>48.881366423119502</v>
      </c>
      <c r="G21" s="215">
        <v>48.041686509102703</v>
      </c>
      <c r="H21" s="217">
        <v>33.047402330231698</v>
      </c>
      <c r="I21" s="215">
        <v>23.511037592469801</v>
      </c>
      <c r="J21" s="215">
        <v>10.7958846087871</v>
      </c>
      <c r="K21" s="215">
        <v>18.113095288076199</v>
      </c>
      <c r="L21" s="215">
        <v>24.590626053348501</v>
      </c>
      <c r="M21" s="215">
        <v>132.0096779107804</v>
      </c>
      <c r="O21" s="100" t="s">
        <v>8</v>
      </c>
      <c r="P21" s="98">
        <v>13563</v>
      </c>
      <c r="Q21" s="98">
        <v>6060</v>
      </c>
      <c r="R21" s="98">
        <v>1386</v>
      </c>
      <c r="S21" s="98">
        <v>465</v>
      </c>
      <c r="T21" s="98">
        <v>815</v>
      </c>
      <c r="U21" s="98">
        <v>801</v>
      </c>
      <c r="V21" s="98">
        <v>551</v>
      </c>
      <c r="W21" s="98">
        <v>392</v>
      </c>
      <c r="X21" s="98">
        <v>180</v>
      </c>
      <c r="Y21" s="98">
        <v>302</v>
      </c>
      <c r="Z21" s="98">
        <v>410</v>
      </c>
      <c r="AA21" s="98">
        <v>2201</v>
      </c>
    </row>
    <row r="22" spans="1:27" s="97" customFormat="1" ht="18.600000000000001" customHeight="1" x14ac:dyDescent="0.25">
      <c r="A22" s="100" t="s">
        <v>7</v>
      </c>
      <c r="B22" s="215">
        <v>1158.1549369353809</v>
      </c>
      <c r="C22" s="215">
        <v>492.11497595347282</v>
      </c>
      <c r="D22" s="215">
        <v>119.0646417654979</v>
      </c>
      <c r="E22" s="215">
        <v>53.444592469055202</v>
      </c>
      <c r="F22" s="215">
        <v>73.335891123101007</v>
      </c>
      <c r="G22" s="215">
        <v>72.981953424630404</v>
      </c>
      <c r="H22" s="217">
        <v>46.6489886584204</v>
      </c>
      <c r="I22" s="215">
        <v>34.119594132562398</v>
      </c>
      <c r="J22" s="215">
        <v>23.147525479974899</v>
      </c>
      <c r="K22" s="215">
        <v>29.9431292906098</v>
      </c>
      <c r="L22" s="215">
        <v>27.1824152425393</v>
      </c>
      <c r="M22" s="215">
        <v>186.17122939551689</v>
      </c>
      <c r="O22" s="100" t="s">
        <v>7</v>
      </c>
      <c r="P22" s="98">
        <v>16361</v>
      </c>
      <c r="Q22" s="98">
        <v>6952</v>
      </c>
      <c r="R22" s="98">
        <v>1682</v>
      </c>
      <c r="S22" s="98">
        <v>755</v>
      </c>
      <c r="T22" s="98">
        <v>1036</v>
      </c>
      <c r="U22" s="98">
        <v>1031</v>
      </c>
      <c r="V22" s="98">
        <v>659</v>
      </c>
      <c r="W22" s="98">
        <v>482</v>
      </c>
      <c r="X22" s="98">
        <v>327</v>
      </c>
      <c r="Y22" s="98">
        <v>423</v>
      </c>
      <c r="Z22" s="98">
        <v>384</v>
      </c>
      <c r="AA22" s="98">
        <v>2630</v>
      </c>
    </row>
    <row r="23" spans="1:27" s="97" customFormat="1" ht="18.600000000000001" customHeight="1" x14ac:dyDescent="0.25">
      <c r="A23" s="100" t="s">
        <v>6</v>
      </c>
      <c r="B23" s="215">
        <v>1780.0724222694073</v>
      </c>
      <c r="C23" s="215">
        <v>665.13364052592783</v>
      </c>
      <c r="D23" s="215">
        <v>195.4755171026394</v>
      </c>
      <c r="E23" s="215">
        <v>100.3221704360901</v>
      </c>
      <c r="F23" s="215">
        <v>116.7684278846295</v>
      </c>
      <c r="G23" s="215">
        <v>126.5187090862636</v>
      </c>
      <c r="H23" s="217">
        <v>72.481006041062798</v>
      </c>
      <c r="I23" s="215">
        <v>54.742542650138198</v>
      </c>
      <c r="J23" s="215">
        <v>47.694146600764199</v>
      </c>
      <c r="K23" s="215">
        <v>55.0949624526069</v>
      </c>
      <c r="L23" s="215">
        <v>31.835255489672601</v>
      </c>
      <c r="M23" s="215">
        <v>314.00604399961236</v>
      </c>
      <c r="O23" s="100" t="s">
        <v>6</v>
      </c>
      <c r="P23" s="98">
        <v>15153</v>
      </c>
      <c r="Q23" s="98">
        <v>5662</v>
      </c>
      <c r="R23" s="98">
        <v>1664</v>
      </c>
      <c r="S23" s="98">
        <v>854</v>
      </c>
      <c r="T23" s="98">
        <v>994</v>
      </c>
      <c r="U23" s="98">
        <v>1077</v>
      </c>
      <c r="V23" s="98">
        <v>617</v>
      </c>
      <c r="W23" s="98">
        <v>466</v>
      </c>
      <c r="X23" s="98">
        <v>406</v>
      </c>
      <c r="Y23" s="98">
        <v>469</v>
      </c>
      <c r="Z23" s="98">
        <v>271</v>
      </c>
      <c r="AA23" s="98">
        <v>2673</v>
      </c>
    </row>
    <row r="24" spans="1:27" s="97" customFormat="1" ht="18.600000000000001" customHeight="1" x14ac:dyDescent="0.25">
      <c r="A24" s="100" t="s">
        <v>5</v>
      </c>
      <c r="B24" s="215">
        <v>3194.8199147502728</v>
      </c>
      <c r="C24" s="215">
        <v>999.89400122023778</v>
      </c>
      <c r="D24" s="215">
        <v>353.8856899143413</v>
      </c>
      <c r="E24" s="215">
        <v>239.03976790440419</v>
      </c>
      <c r="F24" s="215">
        <v>244.88222033223519</v>
      </c>
      <c r="G24" s="215">
        <v>239.03976790440419</v>
      </c>
      <c r="H24" s="217">
        <v>100.6571089709188</v>
      </c>
      <c r="I24" s="215">
        <v>113.009722675476</v>
      </c>
      <c r="J24" s="215">
        <v>120.855301649992</v>
      </c>
      <c r="K24" s="215">
        <v>114.17821316104219</v>
      </c>
      <c r="L24" s="215">
        <v>54.418271184941197</v>
      </c>
      <c r="M24" s="215">
        <v>614.95984983227993</v>
      </c>
      <c r="O24" s="100" t="s">
        <v>5</v>
      </c>
      <c r="P24" s="98">
        <v>19139</v>
      </c>
      <c r="Q24" s="98">
        <v>5990</v>
      </c>
      <c r="R24" s="98">
        <v>2120</v>
      </c>
      <c r="S24" s="98">
        <v>1432</v>
      </c>
      <c r="T24" s="98">
        <v>1467</v>
      </c>
      <c r="U24" s="98">
        <v>1432</v>
      </c>
      <c r="V24" s="98">
        <v>603</v>
      </c>
      <c r="W24" s="98">
        <v>677</v>
      </c>
      <c r="X24" s="98">
        <v>724</v>
      </c>
      <c r="Y24" s="98">
        <v>684</v>
      </c>
      <c r="Z24" s="98">
        <v>326</v>
      </c>
      <c r="AA24" s="98">
        <v>3684</v>
      </c>
    </row>
    <row r="25" spans="1:27" s="97" customFormat="1" ht="18.600000000000001" customHeight="1" x14ac:dyDescent="0.25">
      <c r="A25" s="100" t="s">
        <v>4</v>
      </c>
      <c r="B25" s="215">
        <v>5554.5744566177164</v>
      </c>
      <c r="C25" s="215">
        <v>1368.7476921877258</v>
      </c>
      <c r="D25" s="215">
        <v>662.35645694339007</v>
      </c>
      <c r="E25" s="215">
        <v>542.63690343769417</v>
      </c>
      <c r="F25" s="215">
        <v>459.84234631977051</v>
      </c>
      <c r="G25" s="215">
        <v>421.0825675027923</v>
      </c>
      <c r="H25" s="217">
        <v>135.31520415394741</v>
      </c>
      <c r="I25" s="215">
        <v>227.742369025203</v>
      </c>
      <c r="J25" s="215">
        <v>248.38367135377129</v>
      </c>
      <c r="K25" s="215">
        <v>205.03693646377801</v>
      </c>
      <c r="L25" s="215">
        <v>68.8043410952275</v>
      </c>
      <c r="M25" s="215">
        <v>1214.6259681344161</v>
      </c>
      <c r="O25" s="100" t="s">
        <v>4</v>
      </c>
      <c r="P25" s="98">
        <v>24219</v>
      </c>
      <c r="Q25" s="98">
        <v>5968</v>
      </c>
      <c r="R25" s="98">
        <v>2888</v>
      </c>
      <c r="S25" s="98">
        <v>2366</v>
      </c>
      <c r="T25" s="98">
        <v>2005</v>
      </c>
      <c r="U25" s="98">
        <v>1836</v>
      </c>
      <c r="V25" s="98">
        <v>590</v>
      </c>
      <c r="W25" s="98">
        <v>993</v>
      </c>
      <c r="X25" s="98">
        <v>1083</v>
      </c>
      <c r="Y25" s="98">
        <v>894</v>
      </c>
      <c r="Z25" s="98">
        <v>300</v>
      </c>
      <c r="AA25" s="98">
        <v>5296</v>
      </c>
    </row>
    <row r="26" spans="1:27" s="97" customFormat="1" ht="18.600000000000001" customHeight="1" x14ac:dyDescent="0.25">
      <c r="A26" s="101" t="s">
        <v>3</v>
      </c>
      <c r="B26" s="216">
        <v>13060.92621100293</v>
      </c>
      <c r="C26" s="216">
        <v>1962.8179596838795</v>
      </c>
      <c r="D26" s="216">
        <v>1871.1561690896351</v>
      </c>
      <c r="E26" s="216">
        <v>1795.0643264867417</v>
      </c>
      <c r="F26" s="216">
        <v>975.88415958694418</v>
      </c>
      <c r="G26" s="216">
        <v>752.38006745303278</v>
      </c>
      <c r="H26" s="218">
        <v>200.90255472711161</v>
      </c>
      <c r="I26" s="216">
        <v>754.89134938712164</v>
      </c>
      <c r="J26" s="216">
        <v>677.79499401059263</v>
      </c>
      <c r="K26" s="216">
        <v>474.38115734939208</v>
      </c>
      <c r="L26" s="216">
        <v>98.442251816284596</v>
      </c>
      <c r="M26" s="216">
        <v>3497.2112214121944</v>
      </c>
      <c r="O26" s="101" t="s">
        <v>3</v>
      </c>
      <c r="P26" s="102">
        <v>52009</v>
      </c>
      <c r="Q26" s="102">
        <v>7816</v>
      </c>
      <c r="R26" s="102">
        <v>7451</v>
      </c>
      <c r="S26" s="102">
        <v>7148</v>
      </c>
      <c r="T26" s="102">
        <v>3886</v>
      </c>
      <c r="U26" s="102">
        <v>2996</v>
      </c>
      <c r="V26" s="102">
        <v>800</v>
      </c>
      <c r="W26" s="102">
        <v>3006</v>
      </c>
      <c r="X26" s="102">
        <v>2699</v>
      </c>
      <c r="Y26" s="102">
        <v>1889</v>
      </c>
      <c r="Z26" s="102">
        <v>392</v>
      </c>
      <c r="AA26" s="102">
        <v>13926</v>
      </c>
    </row>
    <row r="27" spans="1:27" x14ac:dyDescent="0.25">
      <c r="A27" s="103"/>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AAF38-B684-47FC-A4B1-74FFE825234E}">
  <sheetPr codeName="工作表21"/>
  <dimension ref="A1:T27"/>
  <sheetViews>
    <sheetView showZeros="0" view="pageBreakPreview" zoomScale="90" zoomScaleNormal="90" zoomScaleSheetLayoutView="90" workbookViewId="0">
      <selection activeCell="H18" sqref="H18"/>
    </sheetView>
  </sheetViews>
  <sheetFormatPr defaultRowHeight="15.75" x14ac:dyDescent="0.25"/>
  <cols>
    <col min="1" max="1" width="14.25" style="94" customWidth="1"/>
    <col min="2" max="2" width="28.375" style="94" customWidth="1"/>
    <col min="3" max="3" width="3.75" style="94" customWidth="1"/>
    <col min="4" max="4" width="9.875" style="94" customWidth="1"/>
    <col min="5" max="7" width="9.25" style="94" customWidth="1"/>
    <col min="8" max="8" width="3.75" style="94" customWidth="1"/>
    <col min="9" max="9" width="9.875" style="94" customWidth="1"/>
    <col min="10" max="12" width="9.25" style="94" customWidth="1"/>
    <col min="13" max="16" width="7.375" style="94" customWidth="1"/>
    <col min="17" max="17" width="8.5" style="94" customWidth="1"/>
    <col min="18" max="18" width="3.625" style="94" bestFit="1" customWidth="1"/>
    <col min="19" max="19" width="9.125" style="94" customWidth="1"/>
    <col min="20" max="16384" width="9" style="94"/>
  </cols>
  <sheetData>
    <row r="1" spans="1:20" ht="25.5" x14ac:dyDescent="0.25">
      <c r="A1" s="1018" t="s">
        <v>150</v>
      </c>
      <c r="B1" s="1018"/>
      <c r="C1" s="1018"/>
      <c r="D1" s="1018"/>
      <c r="E1" s="1018"/>
      <c r="F1" s="1018"/>
      <c r="G1" s="1018"/>
      <c r="H1" s="1018"/>
      <c r="I1" s="1018"/>
      <c r="J1" s="1018"/>
      <c r="K1" s="1018"/>
      <c r="L1" s="1018"/>
      <c r="M1" s="1018"/>
      <c r="N1" s="1018"/>
      <c r="O1" s="1018"/>
      <c r="P1" s="1018"/>
      <c r="Q1" s="1018"/>
    </row>
    <row r="2" spans="1:20" ht="6" customHeight="1" x14ac:dyDescent="0.35">
      <c r="A2" s="328"/>
      <c r="B2" s="329"/>
      <c r="C2" s="329"/>
      <c r="D2" s="329"/>
      <c r="E2" s="329"/>
      <c r="F2" s="329"/>
      <c r="G2" s="329"/>
      <c r="H2" s="329"/>
      <c r="I2" s="329"/>
      <c r="J2" s="329"/>
      <c r="K2" s="329"/>
      <c r="L2" s="329"/>
      <c r="M2" s="329"/>
      <c r="N2" s="329"/>
    </row>
    <row r="3" spans="1:20" ht="15.75" customHeight="1" x14ac:dyDescent="0.25">
      <c r="A3" s="334" t="s">
        <v>61</v>
      </c>
      <c r="B3" s="329"/>
      <c r="C3" s="329"/>
      <c r="D3" s="329"/>
      <c r="E3" s="329"/>
      <c r="F3" s="329"/>
      <c r="G3" s="329"/>
      <c r="H3" s="329"/>
      <c r="I3" s="329"/>
      <c r="J3" s="329"/>
      <c r="K3" s="329"/>
      <c r="L3" s="329"/>
      <c r="M3" s="329"/>
      <c r="N3" s="329"/>
    </row>
    <row r="4" spans="1:20" ht="15.75" customHeight="1" x14ac:dyDescent="0.25">
      <c r="N4" s="337"/>
      <c r="Q4" s="307" t="s">
        <v>139</v>
      </c>
    </row>
    <row r="5" spans="1:20" s="32" customFormat="1" ht="17.100000000000001" customHeight="1" x14ac:dyDescent="0.25">
      <c r="A5" s="1015" t="s">
        <v>203</v>
      </c>
      <c r="B5" s="1012" t="s">
        <v>169</v>
      </c>
      <c r="C5" s="1025" t="s">
        <v>583</v>
      </c>
      <c r="D5" s="1026"/>
      <c r="E5" s="1026"/>
      <c r="F5" s="1026"/>
      <c r="G5" s="1027"/>
      <c r="H5" s="1025" t="s">
        <v>584</v>
      </c>
      <c r="I5" s="1026"/>
      <c r="J5" s="1026"/>
      <c r="K5" s="1026"/>
      <c r="L5" s="1027"/>
      <c r="M5" s="1020" t="s">
        <v>179</v>
      </c>
      <c r="N5" s="1021"/>
      <c r="O5" s="1020" t="s">
        <v>310</v>
      </c>
      <c r="P5" s="1021"/>
      <c r="Q5" s="1022" t="s">
        <v>359</v>
      </c>
    </row>
    <row r="6" spans="1:20" s="32" customFormat="1" ht="17.100000000000001" customHeight="1" x14ac:dyDescent="0.25">
      <c r="A6" s="1016"/>
      <c r="B6" s="1013"/>
      <c r="C6" s="471" t="s">
        <v>174</v>
      </c>
      <c r="D6" s="471" t="s">
        <v>175</v>
      </c>
      <c r="E6" s="979" t="s">
        <v>176</v>
      </c>
      <c r="F6" s="1019"/>
      <c r="G6" s="471" t="s">
        <v>177</v>
      </c>
      <c r="H6" s="471" t="s">
        <v>174</v>
      </c>
      <c r="I6" s="471" t="s">
        <v>175</v>
      </c>
      <c r="J6" s="979" t="s">
        <v>176</v>
      </c>
      <c r="K6" s="1019"/>
      <c r="L6" s="471" t="s">
        <v>177</v>
      </c>
      <c r="M6" s="1010" t="s">
        <v>635</v>
      </c>
      <c r="N6" s="1010" t="s">
        <v>205</v>
      </c>
      <c r="O6" s="1010" t="s">
        <v>204</v>
      </c>
      <c r="P6" s="1010" t="s">
        <v>205</v>
      </c>
      <c r="Q6" s="1023"/>
    </row>
    <row r="7" spans="1:20" s="32" customFormat="1" ht="29.85" customHeight="1" x14ac:dyDescent="0.25">
      <c r="A7" s="1017"/>
      <c r="B7" s="1014"/>
      <c r="C7" s="472" t="s">
        <v>180</v>
      </c>
      <c r="D7" s="472" t="s">
        <v>181</v>
      </c>
      <c r="E7" s="473" t="s">
        <v>634</v>
      </c>
      <c r="F7" s="474" t="s">
        <v>206</v>
      </c>
      <c r="G7" s="901" t="s">
        <v>852</v>
      </c>
      <c r="H7" s="472" t="s">
        <v>180</v>
      </c>
      <c r="I7" s="472" t="s">
        <v>181</v>
      </c>
      <c r="J7" s="473" t="s">
        <v>179</v>
      </c>
      <c r="K7" s="474" t="s">
        <v>206</v>
      </c>
      <c r="L7" s="901" t="s">
        <v>207</v>
      </c>
      <c r="M7" s="1011"/>
      <c r="N7" s="1011"/>
      <c r="O7" s="1011"/>
      <c r="P7" s="1011"/>
      <c r="Q7" s="1024"/>
    </row>
    <row r="8" spans="1:20" s="30" customFormat="1" ht="27.75" customHeight="1" x14ac:dyDescent="0.25">
      <c r="A8" s="154" t="s">
        <v>64</v>
      </c>
      <c r="B8" s="630" t="s">
        <v>859</v>
      </c>
      <c r="C8" s="237"/>
      <c r="D8" s="238">
        <v>173067</v>
      </c>
      <c r="E8" s="239">
        <v>733.88894075244195</v>
      </c>
      <c r="F8" s="239">
        <v>390.76692383787298</v>
      </c>
      <c r="G8" s="240">
        <v>100</v>
      </c>
      <c r="H8" s="397"/>
      <c r="I8" s="289">
        <v>175424</v>
      </c>
      <c r="J8" s="241">
        <v>743.44720458984398</v>
      </c>
      <c r="K8" s="241">
        <v>408.20446777343801</v>
      </c>
      <c r="L8" s="242">
        <v>100</v>
      </c>
      <c r="M8" s="243">
        <f>((E8/J8)-1)*100</f>
        <v>-1.2856681386911983</v>
      </c>
      <c r="N8" s="244">
        <f>E8-J8</f>
        <v>-9.5582638374020235</v>
      </c>
      <c r="O8" s="243">
        <f>((F8/K8)-1)*100</f>
        <v>-4.2717670462252837</v>
      </c>
      <c r="P8" s="243">
        <f>F8-K8</f>
        <v>-17.437543935565031</v>
      </c>
      <c r="Q8" s="243">
        <f>D8/I8*100-100</f>
        <v>-1.3436017876687316</v>
      </c>
      <c r="R8" s="631"/>
      <c r="S8" s="878"/>
      <c r="T8" s="878"/>
    </row>
    <row r="9" spans="1:20" s="30" customFormat="1" ht="27.75" customHeight="1" x14ac:dyDescent="0.25">
      <c r="A9" s="155" t="s">
        <v>65</v>
      </c>
      <c r="B9" s="545" t="s">
        <v>446</v>
      </c>
      <c r="C9" s="237">
        <v>1</v>
      </c>
      <c r="D9" s="238">
        <v>50161</v>
      </c>
      <c r="E9" s="239">
        <v>212.707235677993</v>
      </c>
      <c r="F9" s="239">
        <v>117.299067398559</v>
      </c>
      <c r="G9" s="240">
        <v>28.983572835953701</v>
      </c>
      <c r="H9" s="398">
        <v>1</v>
      </c>
      <c r="I9" s="290">
        <v>50232</v>
      </c>
      <c r="J9" s="241">
        <v>212.88330078125</v>
      </c>
      <c r="K9" s="241">
        <v>121.332359313965</v>
      </c>
      <c r="L9" s="245">
        <v>28.634622400583702</v>
      </c>
      <c r="M9" s="243">
        <f>((E9/J9)-1)*100</f>
        <v>-8.2704985600501324E-2</v>
      </c>
      <c r="N9" s="244">
        <f>E9-J9</f>
        <v>-0.17606510325700242</v>
      </c>
      <c r="O9" s="243">
        <f t="shared" ref="O9:O17" si="0">((F9/K9)-1)*100</f>
        <v>-3.3241683737223582</v>
      </c>
      <c r="P9" s="243">
        <f t="shared" ref="P9:P18" si="1">F9-K9</f>
        <v>-4.0332919154059965</v>
      </c>
      <c r="Q9" s="243">
        <f t="shared" ref="Q9:Q17" si="2">D9/I9*100-100</f>
        <v>-0.14134416308328923</v>
      </c>
      <c r="R9" s="632"/>
      <c r="S9" s="878"/>
      <c r="T9" s="878"/>
    </row>
    <row r="10" spans="1:20" s="30" customFormat="1" ht="31.5" x14ac:dyDescent="0.25">
      <c r="A10" s="155" t="s">
        <v>66</v>
      </c>
      <c r="B10" s="630" t="s">
        <v>481</v>
      </c>
      <c r="C10" s="237">
        <v>2</v>
      </c>
      <c r="D10" s="238">
        <v>20457</v>
      </c>
      <c r="E10" s="239">
        <v>86.747710776593394</v>
      </c>
      <c r="F10" s="239">
        <v>43.7668168731647</v>
      </c>
      <c r="G10" s="240">
        <v>11.820277695921201</v>
      </c>
      <c r="H10" s="398">
        <v>2</v>
      </c>
      <c r="I10" s="291">
        <v>19859</v>
      </c>
      <c r="J10" s="246">
        <v>84.1624755859375</v>
      </c>
      <c r="K10" s="246">
        <v>43.604709625244098</v>
      </c>
      <c r="L10" s="245">
        <v>11.3205718715797</v>
      </c>
      <c r="M10" s="243">
        <f>((E10/J10)-1)*100</f>
        <v>3.0717195194860158</v>
      </c>
      <c r="N10" s="244">
        <f>E10-J10</f>
        <v>2.5852351906558937</v>
      </c>
      <c r="O10" s="243">
        <f t="shared" si="0"/>
        <v>0.37176545679082906</v>
      </c>
      <c r="P10" s="243">
        <f t="shared" si="1"/>
        <v>0.16210724792060205</v>
      </c>
      <c r="Q10" s="243">
        <f t="shared" si="2"/>
        <v>3.0112291656176069</v>
      </c>
      <c r="R10" s="632"/>
      <c r="S10" s="878"/>
      <c r="T10" s="878"/>
    </row>
    <row r="11" spans="1:20" s="30" customFormat="1" ht="27.75" customHeight="1" x14ac:dyDescent="0.25">
      <c r="A11" s="155" t="s">
        <v>67</v>
      </c>
      <c r="B11" s="630" t="s">
        <v>482</v>
      </c>
      <c r="C11" s="237">
        <v>3</v>
      </c>
      <c r="D11" s="238">
        <v>13736</v>
      </c>
      <c r="E11" s="239">
        <v>58.247375237194497</v>
      </c>
      <c r="F11" s="239">
        <v>26.395457527037799</v>
      </c>
      <c r="G11" s="240">
        <v>7.9368105993632998</v>
      </c>
      <c r="H11" s="398">
        <v>3</v>
      </c>
      <c r="I11" s="292">
        <v>15185</v>
      </c>
      <c r="J11" s="246">
        <v>64.354057312011705</v>
      </c>
      <c r="K11" s="246">
        <v>30.02659034729</v>
      </c>
      <c r="L11" s="245">
        <v>8.6561701933600901</v>
      </c>
      <c r="M11" s="243">
        <f>((E11/J11)-1)*100</f>
        <v>-9.4891951337424008</v>
      </c>
      <c r="N11" s="244">
        <f>E11-J11</f>
        <v>-6.1066820748172077</v>
      </c>
      <c r="O11" s="243">
        <f t="shared" si="0"/>
        <v>-12.093057447596356</v>
      </c>
      <c r="P11" s="243">
        <f t="shared" si="1"/>
        <v>-3.6311328202522013</v>
      </c>
      <c r="Q11" s="243">
        <f t="shared" si="2"/>
        <v>-9.5423114916035559</v>
      </c>
      <c r="R11" s="632"/>
      <c r="S11" s="878"/>
      <c r="T11" s="878"/>
    </row>
    <row r="12" spans="1:20" s="30" customFormat="1" ht="27.75" customHeight="1" x14ac:dyDescent="0.25">
      <c r="A12" s="155" t="s">
        <v>68</v>
      </c>
      <c r="B12" s="630" t="s">
        <v>862</v>
      </c>
      <c r="C12" s="237">
        <v>4</v>
      </c>
      <c r="D12" s="238">
        <v>11821</v>
      </c>
      <c r="E12" s="239">
        <v>50.126836246278103</v>
      </c>
      <c r="F12" s="239">
        <v>25.237254916482101</v>
      </c>
      <c r="G12" s="240">
        <v>6.8303027151334001</v>
      </c>
      <c r="H12" s="398">
        <v>4</v>
      </c>
      <c r="I12" s="291">
        <v>12176</v>
      </c>
      <c r="J12" s="246">
        <v>51.6019096374512</v>
      </c>
      <c r="K12" s="246">
        <v>26.675807952880898</v>
      </c>
      <c r="L12" s="245">
        <v>6.9408974826705601</v>
      </c>
      <c r="M12" s="243">
        <f t="shared" ref="M12:M17" si="3">((E12/J12)-1)*100</f>
        <v>-2.8585635716522617</v>
      </c>
      <c r="N12" s="244">
        <f>E12-J12</f>
        <v>-1.4750733911730975</v>
      </c>
      <c r="O12" s="243">
        <f t="shared" si="0"/>
        <v>-5.392725269801768</v>
      </c>
      <c r="P12" s="243">
        <f t="shared" si="1"/>
        <v>-1.4385530363987975</v>
      </c>
      <c r="Q12" s="243">
        <f t="shared" si="2"/>
        <v>-2.9155716162943577</v>
      </c>
      <c r="R12" s="632"/>
      <c r="S12" s="878"/>
      <c r="T12" s="878"/>
    </row>
    <row r="13" spans="1:20" s="30" customFormat="1" ht="27.75" customHeight="1" x14ac:dyDescent="0.25">
      <c r="A13" s="155" t="s">
        <v>69</v>
      </c>
      <c r="B13" s="630" t="s">
        <v>484</v>
      </c>
      <c r="C13" s="237">
        <v>5</v>
      </c>
      <c r="D13" s="238">
        <v>10311</v>
      </c>
      <c r="E13" s="239">
        <v>43.723695840908</v>
      </c>
      <c r="F13" s="239">
        <v>22.008434572898398</v>
      </c>
      <c r="G13" s="240">
        <v>5.9578082476729</v>
      </c>
      <c r="H13" s="398">
        <v>5</v>
      </c>
      <c r="I13" s="291">
        <v>9996</v>
      </c>
      <c r="J13" s="246">
        <v>42.363063812255902</v>
      </c>
      <c r="K13" s="246">
        <v>22.261459350585898</v>
      </c>
      <c r="L13" s="245">
        <v>5.6981940897482701</v>
      </c>
      <c r="M13" s="243">
        <f t="shared" si="3"/>
        <v>3.211835750790204</v>
      </c>
      <c r="N13" s="244">
        <f t="shared" ref="N13:N18" si="4">E13-J13</f>
        <v>1.3606320286520983</v>
      </c>
      <c r="O13" s="243">
        <f t="shared" si="0"/>
        <v>-1.1366046300142485</v>
      </c>
      <c r="P13" s="243">
        <f t="shared" si="1"/>
        <v>-0.25302477768750009</v>
      </c>
      <c r="Q13" s="243">
        <f t="shared" si="2"/>
        <v>3.1512605042016872</v>
      </c>
      <c r="R13" s="632"/>
      <c r="S13" s="878"/>
      <c r="T13" s="878"/>
    </row>
    <row r="14" spans="1:20" s="30" customFormat="1" ht="27.75" customHeight="1" x14ac:dyDescent="0.25">
      <c r="A14" s="155" t="s">
        <v>70</v>
      </c>
      <c r="B14" s="630" t="s">
        <v>485</v>
      </c>
      <c r="C14" s="237">
        <v>6</v>
      </c>
      <c r="D14" s="238">
        <v>6767</v>
      </c>
      <c r="E14" s="239">
        <v>28.695398094794299</v>
      </c>
      <c r="F14" s="239">
        <v>20.2518691082179</v>
      </c>
      <c r="G14" s="240">
        <v>3.9100463982156999</v>
      </c>
      <c r="H14" s="398">
        <v>6</v>
      </c>
      <c r="I14" s="291">
        <v>6640</v>
      </c>
      <c r="J14" s="246">
        <v>28.140331268310501</v>
      </c>
      <c r="K14" s="246">
        <v>20.034517288208001</v>
      </c>
      <c r="L14" s="245">
        <v>3.7851149215614699</v>
      </c>
      <c r="M14" s="243">
        <f t="shared" si="3"/>
        <v>1.9724957079978456</v>
      </c>
      <c r="N14" s="244">
        <f t="shared" si="4"/>
        <v>0.55506682648379879</v>
      </c>
      <c r="O14" s="243">
        <f>((F14/K14)-1)*100</f>
        <v>1.0848867326483047</v>
      </c>
      <c r="P14" s="243">
        <f t="shared" si="1"/>
        <v>0.21735182000989894</v>
      </c>
      <c r="Q14" s="243">
        <f t="shared" si="2"/>
        <v>1.9126506024096415</v>
      </c>
      <c r="R14" s="632"/>
      <c r="S14" s="878"/>
      <c r="T14" s="878"/>
    </row>
    <row r="15" spans="1:20" s="30" customFormat="1" ht="27.75" customHeight="1" x14ac:dyDescent="0.25">
      <c r="A15" s="155" t="s">
        <v>72</v>
      </c>
      <c r="B15" s="630" t="s">
        <v>486</v>
      </c>
      <c r="C15" s="237">
        <v>7</v>
      </c>
      <c r="D15" s="238">
        <v>6706</v>
      </c>
      <c r="E15" s="239">
        <v>28.436728184378701</v>
      </c>
      <c r="F15" s="239">
        <v>13.443573174183999</v>
      </c>
      <c r="G15" s="240">
        <v>3.8747999329738998</v>
      </c>
      <c r="H15" s="398">
        <v>8</v>
      </c>
      <c r="I15" s="291">
        <v>6255</v>
      </c>
      <c r="J15" s="246">
        <v>26.508701324462901</v>
      </c>
      <c r="K15" s="246">
        <v>12.9344158172607</v>
      </c>
      <c r="L15" s="245">
        <v>3.5656466618022602</v>
      </c>
      <c r="M15" s="243">
        <f t="shared" si="3"/>
        <v>7.2731848924510123</v>
      </c>
      <c r="N15" s="244">
        <f t="shared" si="4"/>
        <v>1.9280268599157999</v>
      </c>
      <c r="O15" s="243">
        <f>((F15/K15)-1)*100</f>
        <v>3.9364542173125461</v>
      </c>
      <c r="P15" s="243">
        <f t="shared" si="1"/>
        <v>0.50915735692329989</v>
      </c>
      <c r="Q15" s="243">
        <f t="shared" si="2"/>
        <v>7.210231814548365</v>
      </c>
      <c r="R15" s="632"/>
      <c r="S15" s="878"/>
      <c r="T15" s="878"/>
    </row>
    <row r="16" spans="1:20" s="30" customFormat="1" ht="27.75" customHeight="1" x14ac:dyDescent="0.25">
      <c r="A16" s="155" t="s">
        <v>71</v>
      </c>
      <c r="B16" s="630" t="s">
        <v>487</v>
      </c>
      <c r="C16" s="237">
        <v>8</v>
      </c>
      <c r="D16" s="238">
        <v>5657</v>
      </c>
      <c r="E16" s="239">
        <v>23.9884538232971</v>
      </c>
      <c r="F16" s="239">
        <v>10.986978918943</v>
      </c>
      <c r="G16" s="240">
        <v>3.2686762929964002</v>
      </c>
      <c r="H16" s="398">
        <v>7</v>
      </c>
      <c r="I16" s="291">
        <v>6301</v>
      </c>
      <c r="J16" s="246">
        <v>26.703649520873999</v>
      </c>
      <c r="K16" s="246">
        <v>12.573321342468301</v>
      </c>
      <c r="L16" s="245">
        <v>3.5918688434877799</v>
      </c>
      <c r="M16" s="243">
        <f t="shared" si="3"/>
        <v>-10.167882466606127</v>
      </c>
      <c r="N16" s="244">
        <f t="shared" si="4"/>
        <v>-2.7151956975768989</v>
      </c>
      <c r="O16" s="243">
        <f t="shared" si="0"/>
        <v>-12.616733322222407</v>
      </c>
      <c r="P16" s="243">
        <f t="shared" si="1"/>
        <v>-1.5863424235253003</v>
      </c>
      <c r="Q16" s="243">
        <f t="shared" si="2"/>
        <v>-10.220599904777018</v>
      </c>
      <c r="R16" s="632"/>
      <c r="S16" s="878"/>
      <c r="T16" s="878"/>
    </row>
    <row r="17" spans="1:20" s="30" customFormat="1" ht="27.75" customHeight="1" x14ac:dyDescent="0.25">
      <c r="A17" s="155" t="s">
        <v>73</v>
      </c>
      <c r="B17" s="630" t="s">
        <v>488</v>
      </c>
      <c r="C17" s="237">
        <v>9</v>
      </c>
      <c r="D17" s="238">
        <v>5096</v>
      </c>
      <c r="E17" s="239">
        <v>21.609538745540402</v>
      </c>
      <c r="F17" s="239">
        <v>10.4811953966458</v>
      </c>
      <c r="G17" s="240">
        <v>2.9445243749531</v>
      </c>
      <c r="H17" s="398">
        <v>9</v>
      </c>
      <c r="I17" s="291">
        <v>5049</v>
      </c>
      <c r="J17" s="246">
        <v>21.397670745849599</v>
      </c>
      <c r="K17" s="246">
        <v>10.732453346252401</v>
      </c>
      <c r="L17" s="245">
        <v>2.87816946369938</v>
      </c>
      <c r="M17" s="243">
        <f t="shared" si="3"/>
        <v>0.99014515274704618</v>
      </c>
      <c r="N17" s="244">
        <f t="shared" si="4"/>
        <v>0.21186799969080283</v>
      </c>
      <c r="O17" s="243">
        <f t="shared" si="0"/>
        <v>-2.3411045126446872</v>
      </c>
      <c r="P17" s="243">
        <f>F17-K17</f>
        <v>-0.25125794960660031</v>
      </c>
      <c r="Q17" s="243">
        <f t="shared" si="2"/>
        <v>0.93087740146565068</v>
      </c>
      <c r="R17" s="632"/>
      <c r="S17" s="878"/>
      <c r="T17" s="878"/>
    </row>
    <row r="18" spans="1:20" s="30" customFormat="1" ht="27.75" customHeight="1" x14ac:dyDescent="0.25">
      <c r="A18" s="155" t="s">
        <v>74</v>
      </c>
      <c r="B18" s="630" t="s">
        <v>489</v>
      </c>
      <c r="C18" s="237">
        <v>10</v>
      </c>
      <c r="D18" s="238">
        <v>3964</v>
      </c>
      <c r="E18" s="239">
        <v>16.809303686680199</v>
      </c>
      <c r="F18" s="239">
        <v>10.316806195598399</v>
      </c>
      <c r="G18" s="240">
        <v>2.2904424298103998</v>
      </c>
      <c r="H18" s="398">
        <v>10</v>
      </c>
      <c r="I18" s="291">
        <v>4240</v>
      </c>
      <c r="J18" s="246">
        <v>17.9691276550293</v>
      </c>
      <c r="K18" s="246">
        <v>11.1872301101685</v>
      </c>
      <c r="L18" s="245">
        <v>2.4170010944910598</v>
      </c>
      <c r="M18" s="243">
        <f>((E18/J18)-1)*100</f>
        <v>-6.4545368624196016</v>
      </c>
      <c r="N18" s="244">
        <f t="shared" si="4"/>
        <v>-1.1598239683491016</v>
      </c>
      <c r="O18" s="243">
        <f>((F18/K18)-1)*100</f>
        <v>-7.7805131922596189</v>
      </c>
      <c r="P18" s="243">
        <f t="shared" si="1"/>
        <v>-0.87042391457010027</v>
      </c>
      <c r="Q18" s="243">
        <f>D18/I18*100-100</f>
        <v>-6.5094339622641542</v>
      </c>
      <c r="R18" s="632"/>
      <c r="S18" s="878"/>
      <c r="T18" s="878"/>
    </row>
    <row r="19" spans="1:20" s="30" customFormat="1" ht="9.75" customHeight="1" x14ac:dyDescent="0.25">
      <c r="A19" s="156"/>
      <c r="B19" s="633"/>
      <c r="C19" s="237"/>
      <c r="D19" s="247"/>
      <c r="E19" s="239"/>
      <c r="F19" s="239"/>
      <c r="G19" s="409"/>
      <c r="H19" s="399"/>
      <c r="I19" s="293"/>
      <c r="J19" s="250"/>
      <c r="K19" s="250"/>
      <c r="L19" s="251"/>
      <c r="M19" s="243"/>
      <c r="N19" s="244"/>
      <c r="O19" s="243"/>
      <c r="P19" s="243"/>
      <c r="Q19" s="243"/>
      <c r="R19" s="632"/>
    </row>
    <row r="20" spans="1:20" s="30" customFormat="1" ht="27.75" customHeight="1" x14ac:dyDescent="0.25">
      <c r="A20" s="157" t="s">
        <v>111</v>
      </c>
      <c r="B20" s="634" t="s">
        <v>490</v>
      </c>
      <c r="C20" s="252">
        <v>11</v>
      </c>
      <c r="D20" s="253">
        <v>3656</v>
      </c>
      <c r="E20" s="254">
        <v>15.5032326635981</v>
      </c>
      <c r="F20" s="254">
        <v>11.8305103075049</v>
      </c>
      <c r="G20" s="255">
        <v>2.1124766708846998</v>
      </c>
      <c r="H20" s="397">
        <v>11</v>
      </c>
      <c r="I20" s="294">
        <v>3864</v>
      </c>
      <c r="J20" s="246">
        <v>16.375638961791999</v>
      </c>
      <c r="K20" s="246">
        <v>12.5734148025513</v>
      </c>
      <c r="L20" s="245">
        <v>2.2026632615833601</v>
      </c>
      <c r="M20" s="256">
        <f>((E20/J20)-1)*100</f>
        <v>-5.3274641693641271</v>
      </c>
      <c r="N20" s="257">
        <f>E20-J20</f>
        <v>-0.87240629819389959</v>
      </c>
      <c r="O20" s="257">
        <f>((F20/K20)-1)*100</f>
        <v>-5.9085340515104505</v>
      </c>
      <c r="P20" s="257">
        <f>F20-K20</f>
        <v>-0.74290449504639966</v>
      </c>
      <c r="Q20" s="257">
        <f>D20/I20*100-100</f>
        <v>-5.3830227743271166</v>
      </c>
      <c r="R20" s="632"/>
      <c r="S20" s="878"/>
      <c r="T20" s="878"/>
    </row>
    <row r="21" spans="1:20" s="30" customFormat="1" ht="27.75" customHeight="1" x14ac:dyDescent="0.25">
      <c r="A21" s="155" t="s">
        <v>113</v>
      </c>
      <c r="B21" s="630" t="s">
        <v>839</v>
      </c>
      <c r="C21" s="237">
        <v>12</v>
      </c>
      <c r="D21" s="238">
        <v>2885</v>
      </c>
      <c r="E21" s="239">
        <v>12.233814615558099</v>
      </c>
      <c r="F21" s="239">
        <v>5.0388086518276998</v>
      </c>
      <c r="G21" s="240">
        <v>1.6669844626646999</v>
      </c>
      <c r="H21" s="398">
        <v>13</v>
      </c>
      <c r="I21" s="295">
        <v>2625</v>
      </c>
      <c r="J21" s="246">
        <v>11.124753952026399</v>
      </c>
      <c r="K21" s="246">
        <v>4.7362475395202601</v>
      </c>
      <c r="L21" s="245">
        <v>1.4963744983582601</v>
      </c>
      <c r="M21" s="258">
        <f>((E21/J21)-1)*100</f>
        <v>9.9693051038641798</v>
      </c>
      <c r="N21" s="243">
        <f>E21-J21</f>
        <v>1.1090606635317002</v>
      </c>
      <c r="O21" s="243">
        <f>((F21/K21)-1)*100</f>
        <v>6.3882031034654618</v>
      </c>
      <c r="P21" s="243">
        <f>F21-K21</f>
        <v>0.30256111230743965</v>
      </c>
      <c r="Q21" s="243">
        <f>D21/I21*100-100</f>
        <v>9.904761904761898</v>
      </c>
      <c r="R21" s="632"/>
      <c r="S21" s="878"/>
      <c r="T21" s="878"/>
    </row>
    <row r="22" spans="1:20" s="30" customFormat="1" ht="27.75" customHeight="1" x14ac:dyDescent="0.25">
      <c r="A22" s="155" t="s">
        <v>114</v>
      </c>
      <c r="B22" s="630" t="s">
        <v>491</v>
      </c>
      <c r="C22" s="237">
        <v>13</v>
      </c>
      <c r="D22" s="238">
        <v>2385</v>
      </c>
      <c r="E22" s="239">
        <v>10.113569448217</v>
      </c>
      <c r="F22" s="239">
        <v>4.0096002933200996</v>
      </c>
      <c r="G22" s="240">
        <v>1.3780790098632001</v>
      </c>
      <c r="H22" s="398">
        <v>14</v>
      </c>
      <c r="I22" s="291">
        <v>2199</v>
      </c>
      <c r="J22" s="246">
        <v>9.3193655014038104</v>
      </c>
      <c r="K22" s="246">
        <v>3.86264944076538</v>
      </c>
      <c r="L22" s="245">
        <v>1.2535342940532701</v>
      </c>
      <c r="M22" s="258">
        <f>((E22/J22)-1)*100</f>
        <v>8.5220817521703083</v>
      </c>
      <c r="N22" s="243">
        <f>E22-J22</f>
        <v>0.79420394681318918</v>
      </c>
      <c r="O22" s="243">
        <f>((F22/K22)-1)*100</f>
        <v>3.8044056238663249</v>
      </c>
      <c r="P22" s="243">
        <f>F22-K22</f>
        <v>0.14695085255471962</v>
      </c>
      <c r="Q22" s="243">
        <f>D22/I22*100-100</f>
        <v>8.4583901773533512</v>
      </c>
      <c r="R22" s="632"/>
      <c r="S22" s="878"/>
      <c r="T22" s="878"/>
    </row>
    <row r="23" spans="1:20" s="30" customFormat="1" ht="27.75" customHeight="1" x14ac:dyDescent="0.25">
      <c r="A23" s="155" t="s">
        <v>112</v>
      </c>
      <c r="B23" s="630" t="s">
        <v>492</v>
      </c>
      <c r="C23" s="237">
        <v>14</v>
      </c>
      <c r="D23" s="238">
        <v>1931</v>
      </c>
      <c r="E23" s="239">
        <v>8.1883868362713006</v>
      </c>
      <c r="F23" s="239">
        <v>4.0417828406594998</v>
      </c>
      <c r="G23" s="240">
        <v>1.1157528587195</v>
      </c>
      <c r="H23" s="398">
        <v>12</v>
      </c>
      <c r="I23" s="292">
        <v>2925</v>
      </c>
      <c r="J23" s="246">
        <v>12.396155357360801</v>
      </c>
      <c r="K23" s="246">
        <v>6.1454124450683603</v>
      </c>
      <c r="L23" s="245">
        <v>1.66738872674206</v>
      </c>
      <c r="M23" s="258">
        <f>((E23/J23)-1)*100</f>
        <v>-33.944141548620877</v>
      </c>
      <c r="N23" s="243">
        <f>E23-J23</f>
        <v>-4.2077685210895002</v>
      </c>
      <c r="O23" s="243">
        <f>((F23/K23)-1)*100</f>
        <v>-34.230893747367674</v>
      </c>
      <c r="P23" s="243">
        <f>F23-K23</f>
        <v>-2.1036296044088605</v>
      </c>
      <c r="Q23" s="243">
        <f>D23/I23*100-100</f>
        <v>-33.98290598290599</v>
      </c>
      <c r="R23" s="632"/>
      <c r="S23" s="878"/>
      <c r="T23" s="878"/>
    </row>
    <row r="24" spans="1:20" s="30" customFormat="1" ht="31.5" x14ac:dyDescent="0.25">
      <c r="A24" s="204" t="s">
        <v>115</v>
      </c>
      <c r="B24" s="635" t="s">
        <v>493</v>
      </c>
      <c r="C24" s="259">
        <v>15</v>
      </c>
      <c r="D24" s="260">
        <v>1514</v>
      </c>
      <c r="E24" s="261">
        <v>6.4201023667088002</v>
      </c>
      <c r="F24" s="261">
        <v>3.2155325921926998</v>
      </c>
      <c r="G24" s="248">
        <v>0.87480571108299998</v>
      </c>
      <c r="H24" s="399">
        <v>15</v>
      </c>
      <c r="I24" s="296">
        <v>1447</v>
      </c>
      <c r="J24" s="250">
        <v>6.1323885917663601</v>
      </c>
      <c r="K24" s="250">
        <v>3.2632920742034899</v>
      </c>
      <c r="L24" s="251">
        <v>0.82485862823786904</v>
      </c>
      <c r="M24" s="262">
        <f>((E24/J24)-1)*100</f>
        <v>4.6917081433609509</v>
      </c>
      <c r="N24" s="263">
        <f>E24-J24</f>
        <v>0.2877137749424401</v>
      </c>
      <c r="O24" s="263">
        <f>((F24/K24)-1)*100</f>
        <v>-1.4635368494389955</v>
      </c>
      <c r="P24" s="263">
        <f>F24-K24</f>
        <v>-4.7759482010790055E-2</v>
      </c>
      <c r="Q24" s="263">
        <f>D24/I24*100-100</f>
        <v>4.6302695231513553</v>
      </c>
      <c r="R24" s="632"/>
      <c r="S24" s="878"/>
      <c r="T24" s="878"/>
    </row>
    <row r="25" spans="1:20" s="921" customFormat="1" ht="14.45" customHeight="1" x14ac:dyDescent="0.25">
      <c r="A25" s="920" t="s">
        <v>708</v>
      </c>
      <c r="M25" s="944"/>
      <c r="N25" s="945" t="s">
        <v>0</v>
      </c>
      <c r="O25" s="944"/>
      <c r="P25" s="944"/>
      <c r="Q25" s="946">
        <v>0</v>
      </c>
    </row>
    <row r="26" spans="1:20" s="921" customFormat="1" ht="14.45" customHeight="1" x14ac:dyDescent="0.25">
      <c r="A26" s="920" t="s">
        <v>847</v>
      </c>
      <c r="M26" s="944"/>
      <c r="N26" s="945" t="s">
        <v>0</v>
      </c>
      <c r="O26" s="944"/>
      <c r="P26" s="944"/>
      <c r="Q26" s="946">
        <v>0</v>
      </c>
    </row>
    <row r="27" spans="1:20" s="925" customFormat="1" ht="14.45" customHeight="1" x14ac:dyDescent="0.25">
      <c r="A27" s="2" t="s">
        <v>860</v>
      </c>
      <c r="B27" s="923"/>
      <c r="C27" s="923"/>
      <c r="D27" s="923"/>
      <c r="E27" s="923"/>
      <c r="F27" s="923"/>
      <c r="G27" s="923"/>
      <c r="H27" s="923"/>
      <c r="I27" s="923"/>
      <c r="J27" s="923"/>
      <c r="K27" s="923"/>
      <c r="L27" s="923"/>
      <c r="M27" s="944"/>
      <c r="N27" s="923"/>
      <c r="O27" s="944"/>
      <c r="P27" s="944"/>
      <c r="Q27" s="946">
        <v>0</v>
      </c>
    </row>
  </sheetData>
  <mergeCells count="14">
    <mergeCell ref="Q5:Q7"/>
    <mergeCell ref="C5:G5"/>
    <mergeCell ref="H5:L5"/>
    <mergeCell ref="M6:M7"/>
    <mergeCell ref="N6:N7"/>
    <mergeCell ref="O6:O7"/>
    <mergeCell ref="B5:B7"/>
    <mergeCell ref="A5:A7"/>
    <mergeCell ref="A1:Q1"/>
    <mergeCell ref="P6:P7"/>
    <mergeCell ref="E6:F6"/>
    <mergeCell ref="J6:K6"/>
    <mergeCell ref="M5:N5"/>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754ED-A38E-4CF8-B011-E059CA4BEA8F}">
  <dimension ref="A1:T27"/>
  <sheetViews>
    <sheetView showZeros="0" view="pageBreakPreview" zoomScale="90" zoomScaleNormal="90" zoomScaleSheetLayoutView="90" workbookViewId="0">
      <selection activeCell="H18" sqref="H18"/>
    </sheetView>
  </sheetViews>
  <sheetFormatPr defaultRowHeight="15.75" x14ac:dyDescent="0.25"/>
  <cols>
    <col min="1" max="1" width="14.25" style="94" customWidth="1"/>
    <col min="2" max="2" width="28.375" style="94" customWidth="1"/>
    <col min="3" max="3" width="3.75" style="94" customWidth="1"/>
    <col min="4" max="4" width="9.875" style="94" customWidth="1"/>
    <col min="5" max="7" width="9.25" style="94" customWidth="1"/>
    <col min="8" max="8" width="3.75" style="94" customWidth="1"/>
    <col min="9" max="9" width="9.875" style="94" customWidth="1"/>
    <col min="10" max="12" width="9.25" style="94" customWidth="1"/>
    <col min="13" max="16" width="7.375" style="94" customWidth="1"/>
    <col min="17" max="17" width="9.125" style="94" customWidth="1"/>
    <col min="18" max="18" width="3.625" style="94" bestFit="1" customWidth="1"/>
    <col min="19" max="16384" width="9" style="94"/>
  </cols>
  <sheetData>
    <row r="1" spans="1:20" ht="25.5" x14ac:dyDescent="0.25">
      <c r="A1" s="1018" t="s">
        <v>149</v>
      </c>
      <c r="B1" s="1018"/>
      <c r="C1" s="1018"/>
      <c r="D1" s="1018"/>
      <c r="E1" s="1018"/>
      <c r="F1" s="1018"/>
      <c r="G1" s="1018"/>
      <c r="H1" s="1018"/>
      <c r="I1" s="1018"/>
      <c r="J1" s="1018"/>
      <c r="K1" s="1018"/>
      <c r="L1" s="1018"/>
      <c r="M1" s="1018"/>
      <c r="N1" s="1018"/>
      <c r="O1" s="1018"/>
      <c r="P1" s="1018"/>
      <c r="Q1" s="1018"/>
    </row>
    <row r="2" spans="1:20" ht="6" customHeight="1" x14ac:dyDescent="0.35">
      <c r="A2" s="328"/>
      <c r="B2" s="329"/>
      <c r="C2" s="329"/>
      <c r="D2" s="329"/>
      <c r="E2" s="329"/>
      <c r="F2" s="329"/>
      <c r="G2" s="329"/>
      <c r="H2" s="329"/>
      <c r="I2" s="329"/>
      <c r="J2" s="329"/>
      <c r="K2" s="329"/>
      <c r="L2" s="329"/>
      <c r="M2" s="329"/>
      <c r="N2" s="329"/>
    </row>
    <row r="3" spans="1:20" x14ac:dyDescent="0.25">
      <c r="A3" s="334" t="s">
        <v>101</v>
      </c>
      <c r="B3" s="329"/>
      <c r="C3" s="329"/>
      <c r="D3" s="329"/>
      <c r="E3" s="329"/>
      <c r="F3" s="329"/>
      <c r="G3" s="329"/>
      <c r="H3" s="329"/>
      <c r="I3" s="329"/>
      <c r="J3" s="329"/>
      <c r="K3" s="329"/>
      <c r="L3" s="329"/>
      <c r="M3" s="329"/>
      <c r="N3" s="329"/>
    </row>
    <row r="4" spans="1:20" ht="15.75" customHeight="1" x14ac:dyDescent="0.25">
      <c r="N4" s="337"/>
      <c r="Q4" s="307" t="s">
        <v>139</v>
      </c>
    </row>
    <row r="5" spans="1:20" s="32" customFormat="1" ht="17.100000000000001" customHeight="1" x14ac:dyDescent="0.25">
      <c r="A5" s="1015" t="s">
        <v>203</v>
      </c>
      <c r="B5" s="1012" t="s">
        <v>169</v>
      </c>
      <c r="C5" s="1025" t="s">
        <v>583</v>
      </c>
      <c r="D5" s="1026"/>
      <c r="E5" s="1026"/>
      <c r="F5" s="1026"/>
      <c r="G5" s="1027"/>
      <c r="H5" s="1025" t="s">
        <v>584</v>
      </c>
      <c r="I5" s="1026"/>
      <c r="J5" s="1026"/>
      <c r="K5" s="1026"/>
      <c r="L5" s="1027"/>
      <c r="M5" s="1030" t="s">
        <v>179</v>
      </c>
      <c r="N5" s="1031"/>
      <c r="O5" s="1030" t="s">
        <v>310</v>
      </c>
      <c r="P5" s="1031"/>
      <c r="Q5" s="1022" t="s">
        <v>359</v>
      </c>
    </row>
    <row r="6" spans="1:20" s="32" customFormat="1" ht="17.100000000000001" customHeight="1" x14ac:dyDescent="0.25">
      <c r="A6" s="1016"/>
      <c r="B6" s="1013"/>
      <c r="C6" s="471" t="s">
        <v>174</v>
      </c>
      <c r="D6" s="471" t="s">
        <v>175</v>
      </c>
      <c r="E6" s="979" t="s">
        <v>176</v>
      </c>
      <c r="F6" s="1019"/>
      <c r="G6" s="471" t="s">
        <v>177</v>
      </c>
      <c r="H6" s="471" t="s">
        <v>174</v>
      </c>
      <c r="I6" s="471" t="s">
        <v>175</v>
      </c>
      <c r="J6" s="979" t="s">
        <v>176</v>
      </c>
      <c r="K6" s="1019"/>
      <c r="L6" s="471" t="s">
        <v>177</v>
      </c>
      <c r="M6" s="1028" t="s">
        <v>204</v>
      </c>
      <c r="N6" s="1028" t="s">
        <v>205</v>
      </c>
      <c r="O6" s="1028" t="s">
        <v>635</v>
      </c>
      <c r="P6" s="1028" t="s">
        <v>205</v>
      </c>
      <c r="Q6" s="1023"/>
    </row>
    <row r="7" spans="1:20" s="32" customFormat="1" ht="29.85" customHeight="1" x14ac:dyDescent="0.25">
      <c r="A7" s="1017"/>
      <c r="B7" s="1014"/>
      <c r="C7" s="472" t="s">
        <v>180</v>
      </c>
      <c r="D7" s="472" t="s">
        <v>181</v>
      </c>
      <c r="E7" s="473" t="s">
        <v>179</v>
      </c>
      <c r="F7" s="474" t="s">
        <v>206</v>
      </c>
      <c r="G7" s="901" t="s">
        <v>207</v>
      </c>
      <c r="H7" s="472" t="s">
        <v>180</v>
      </c>
      <c r="I7" s="472" t="s">
        <v>181</v>
      </c>
      <c r="J7" s="473" t="s">
        <v>179</v>
      </c>
      <c r="K7" s="474" t="s">
        <v>206</v>
      </c>
      <c r="L7" s="901" t="s">
        <v>207</v>
      </c>
      <c r="M7" s="1029"/>
      <c r="N7" s="1029"/>
      <c r="O7" s="1029"/>
      <c r="P7" s="1029"/>
      <c r="Q7" s="1024"/>
    </row>
    <row r="8" spans="1:20" s="30" customFormat="1" ht="27.75" customHeight="1" x14ac:dyDescent="0.25">
      <c r="A8" s="154" t="s">
        <v>64</v>
      </c>
      <c r="B8" s="630" t="s">
        <v>479</v>
      </c>
      <c r="C8" s="237"/>
      <c r="D8" s="238">
        <v>101385</v>
      </c>
      <c r="E8" s="239">
        <v>867.31864060111195</v>
      </c>
      <c r="F8" s="239">
        <v>510.96229202292801</v>
      </c>
      <c r="G8" s="240">
        <v>100</v>
      </c>
      <c r="H8" s="475"/>
      <c r="I8" s="297">
        <v>103004</v>
      </c>
      <c r="J8" s="254">
        <v>879.69567871093795</v>
      </c>
      <c r="K8" s="254">
        <v>531.68310546875</v>
      </c>
      <c r="L8" s="255">
        <v>100</v>
      </c>
      <c r="M8" s="243">
        <f>((E8/J8)-1)*100</f>
        <v>-1.4069681606214912</v>
      </c>
      <c r="N8" s="244">
        <f>E8-J8</f>
        <v>-12.377038109826003</v>
      </c>
      <c r="O8" s="243">
        <f>((F8/K8)-1)*100</f>
        <v>-3.8972111832580869</v>
      </c>
      <c r="P8" s="243">
        <f>F8-K8</f>
        <v>-20.720813445821989</v>
      </c>
      <c r="Q8" s="243">
        <f>D8/I8*100-100</f>
        <v>-1.5717836200535942</v>
      </c>
      <c r="R8" s="631"/>
      <c r="S8" s="878"/>
      <c r="T8" s="878"/>
    </row>
    <row r="9" spans="1:20" s="30" customFormat="1" ht="27.75" customHeight="1" x14ac:dyDescent="0.25">
      <c r="A9" s="155" t="s">
        <v>65</v>
      </c>
      <c r="B9" s="545" t="s">
        <v>861</v>
      </c>
      <c r="C9" s="237">
        <v>1</v>
      </c>
      <c r="D9" s="238">
        <v>30250</v>
      </c>
      <c r="E9" s="239">
        <v>258.77978870822699</v>
      </c>
      <c r="F9" s="239">
        <v>152.59231043901701</v>
      </c>
      <c r="G9" s="240">
        <v>29.836760862060501</v>
      </c>
      <c r="H9" s="398">
        <v>1</v>
      </c>
      <c r="I9" s="298">
        <v>30543</v>
      </c>
      <c r="J9" s="239">
        <v>260.84951782226602</v>
      </c>
      <c r="K9" s="239">
        <v>158.80192565918</v>
      </c>
      <c r="L9" s="245">
        <v>29.652246514698501</v>
      </c>
      <c r="M9" s="243">
        <f>((E9/J9)-1)*100</f>
        <v>-0.79345713625174064</v>
      </c>
      <c r="N9" s="244">
        <f>E9-J9</f>
        <v>-2.0697291140390348</v>
      </c>
      <c r="O9" s="243">
        <f t="shared" ref="O9:O17" si="0">((F9/K9)-1)*100</f>
        <v>-3.91028962299238</v>
      </c>
      <c r="P9" s="243">
        <f>F9-K9</f>
        <v>-6.2096152201629877</v>
      </c>
      <c r="Q9" s="243">
        <f t="shared" ref="Q9:Q17" si="1">D9/I9*100-100</f>
        <v>-0.95930327734669163</v>
      </c>
      <c r="R9" s="632"/>
      <c r="S9" s="878"/>
      <c r="T9" s="878"/>
    </row>
    <row r="10" spans="1:20" s="30" customFormat="1" ht="31.5" x14ac:dyDescent="0.25">
      <c r="A10" s="155" t="s">
        <v>66</v>
      </c>
      <c r="B10" s="630" t="s">
        <v>481</v>
      </c>
      <c r="C10" s="237">
        <v>2</v>
      </c>
      <c r="D10" s="238">
        <v>11809</v>
      </c>
      <c r="E10" s="239">
        <v>101.02249668943701</v>
      </c>
      <c r="F10" s="239">
        <v>57.863680231024603</v>
      </c>
      <c r="G10" s="240">
        <v>11.647679637027201</v>
      </c>
      <c r="H10" s="398">
        <v>2</v>
      </c>
      <c r="I10" s="298">
        <v>11375</v>
      </c>
      <c r="J10" s="239">
        <v>97.147079467773395</v>
      </c>
      <c r="K10" s="239">
        <v>56.925220489502003</v>
      </c>
      <c r="L10" s="245">
        <v>11.043260455904599</v>
      </c>
      <c r="M10" s="243">
        <f>((E10/J10)-1)*100</f>
        <v>3.9892266889497208</v>
      </c>
      <c r="N10" s="244">
        <f>E10-J10</f>
        <v>3.8754172216636107</v>
      </c>
      <c r="O10" s="243">
        <f t="shared" si="0"/>
        <v>1.6485834107496711</v>
      </c>
      <c r="P10" s="243">
        <f t="shared" ref="P10:P18" si="2">F10-K10</f>
        <v>0.9384597415225997</v>
      </c>
      <c r="Q10" s="243">
        <f t="shared" si="1"/>
        <v>3.815384615384616</v>
      </c>
      <c r="R10" s="632"/>
      <c r="S10" s="878"/>
      <c r="T10" s="878"/>
    </row>
    <row r="11" spans="1:20" s="30" customFormat="1" ht="27.75" customHeight="1" x14ac:dyDescent="0.25">
      <c r="A11" s="155" t="s">
        <v>67</v>
      </c>
      <c r="B11" s="630" t="s">
        <v>482</v>
      </c>
      <c r="C11" s="237">
        <v>3</v>
      </c>
      <c r="D11" s="238">
        <v>8220</v>
      </c>
      <c r="E11" s="239">
        <v>70.319664898566202</v>
      </c>
      <c r="F11" s="239">
        <v>36.5486940955603</v>
      </c>
      <c r="G11" s="240">
        <v>8.1077082408639995</v>
      </c>
      <c r="H11" s="398">
        <v>3</v>
      </c>
      <c r="I11" s="298">
        <v>8935</v>
      </c>
      <c r="J11" s="239">
        <v>76.308502197265597</v>
      </c>
      <c r="K11" s="239">
        <v>40.383697509765597</v>
      </c>
      <c r="L11" s="245">
        <v>8.6744204108578309</v>
      </c>
      <c r="M11" s="243">
        <f t="shared" ref="M11:M17" si="3">((E11/J11)-1)*100</f>
        <v>-7.8481913892342048</v>
      </c>
      <c r="N11" s="244">
        <f>E11-J11</f>
        <v>-5.9888372986993943</v>
      </c>
      <c r="O11" s="243">
        <f t="shared" si="0"/>
        <v>-9.4964147680581146</v>
      </c>
      <c r="P11" s="243">
        <f t="shared" si="2"/>
        <v>-3.8350034142052962</v>
      </c>
      <c r="Q11" s="243">
        <f t="shared" si="1"/>
        <v>-8.0022383883603823</v>
      </c>
      <c r="R11" s="632"/>
      <c r="S11" s="878"/>
      <c r="T11" s="878"/>
    </row>
    <row r="12" spans="1:20" s="30" customFormat="1" ht="27.75" customHeight="1" x14ac:dyDescent="0.25">
      <c r="A12" s="155" t="s">
        <v>68</v>
      </c>
      <c r="B12" s="630" t="s">
        <v>483</v>
      </c>
      <c r="C12" s="237">
        <v>4</v>
      </c>
      <c r="D12" s="238">
        <v>6933</v>
      </c>
      <c r="E12" s="239">
        <v>59.309761160797997</v>
      </c>
      <c r="F12" s="239">
        <v>33.658483491206802</v>
      </c>
      <c r="G12" s="240">
        <v>6.8382896878236004</v>
      </c>
      <c r="H12" s="398">
        <v>4</v>
      </c>
      <c r="I12" s="292">
        <v>7009</v>
      </c>
      <c r="J12" s="239">
        <v>59.859683990478501</v>
      </c>
      <c r="K12" s="239">
        <v>34.738147735595703</v>
      </c>
      <c r="L12" s="245">
        <v>6.8045901130053199</v>
      </c>
      <c r="M12" s="243">
        <f t="shared" si="3"/>
        <v>-0.91868648983842727</v>
      </c>
      <c r="N12" s="244">
        <f>E12-J12</f>
        <v>-0.54992282968050432</v>
      </c>
      <c r="O12" s="243">
        <f t="shared" si="0"/>
        <v>-3.1080075213180791</v>
      </c>
      <c r="P12" s="243">
        <f>F12-K12</f>
        <v>-1.0796642443889013</v>
      </c>
      <c r="Q12" s="243">
        <f t="shared" si="1"/>
        <v>-1.0843201597945438</v>
      </c>
      <c r="R12" s="632"/>
      <c r="S12" s="878"/>
      <c r="T12" s="878"/>
    </row>
    <row r="13" spans="1:20" s="30" customFormat="1" ht="27.75" customHeight="1" x14ac:dyDescent="0.25">
      <c r="A13" s="155" t="s">
        <v>69</v>
      </c>
      <c r="B13" s="630" t="s">
        <v>484</v>
      </c>
      <c r="C13" s="237">
        <v>5</v>
      </c>
      <c r="D13" s="238">
        <v>5260</v>
      </c>
      <c r="E13" s="239">
        <v>44.997741772075202</v>
      </c>
      <c r="F13" s="239">
        <v>25.6098548362401</v>
      </c>
      <c r="G13" s="240">
        <v>5.1881442027912996</v>
      </c>
      <c r="H13" s="398">
        <v>5</v>
      </c>
      <c r="I13" s="298">
        <v>5044</v>
      </c>
      <c r="J13" s="239">
        <v>43.077793121337898</v>
      </c>
      <c r="K13" s="239">
        <v>25.380054473876999</v>
      </c>
      <c r="L13" s="245">
        <v>4.89689720787542</v>
      </c>
      <c r="M13" s="243">
        <f t="shared" si="3"/>
        <v>4.4569336347601407</v>
      </c>
      <c r="N13" s="244">
        <f t="shared" ref="N13:N18" si="4">E13-J13</f>
        <v>1.9199486507373038</v>
      </c>
      <c r="O13" s="243">
        <f t="shared" si="0"/>
        <v>0.90543683662944741</v>
      </c>
      <c r="P13" s="243">
        <f t="shared" si="2"/>
        <v>0.22980036236310042</v>
      </c>
      <c r="Q13" s="243">
        <f t="shared" si="1"/>
        <v>4.2823156225218213</v>
      </c>
      <c r="R13" s="632"/>
      <c r="S13" s="878"/>
      <c r="T13" s="878"/>
    </row>
    <row r="14" spans="1:20" s="30" customFormat="1" ht="27.75" customHeight="1" x14ac:dyDescent="0.25">
      <c r="A14" s="155" t="s">
        <v>70</v>
      </c>
      <c r="B14" s="630" t="s">
        <v>485</v>
      </c>
      <c r="C14" s="237">
        <v>6</v>
      </c>
      <c r="D14" s="238">
        <v>4743</v>
      </c>
      <c r="E14" s="239">
        <v>40.574959928698298</v>
      </c>
      <c r="F14" s="239">
        <v>29.943557601629099</v>
      </c>
      <c r="G14" s="240">
        <v>4.6782068353307</v>
      </c>
      <c r="H14" s="398">
        <v>6</v>
      </c>
      <c r="I14" s="298">
        <v>4701</v>
      </c>
      <c r="J14" s="239">
        <v>40.148433685302699</v>
      </c>
      <c r="K14" s="239">
        <v>30.035528182983398</v>
      </c>
      <c r="L14" s="245">
        <v>4.5639004310512199</v>
      </c>
      <c r="M14" s="243">
        <f t="shared" si="3"/>
        <v>1.0623733088539922</v>
      </c>
      <c r="N14" s="244">
        <f t="shared" si="4"/>
        <v>0.42652624339559964</v>
      </c>
      <c r="O14" s="243">
        <f t="shared" si="0"/>
        <v>-0.30620597311954434</v>
      </c>
      <c r="P14" s="243">
        <f t="shared" si="2"/>
        <v>-9.1970581354299696E-2</v>
      </c>
      <c r="Q14" s="243">
        <f t="shared" si="1"/>
        <v>0.89342693044032728</v>
      </c>
      <c r="R14" s="632"/>
      <c r="S14" s="878"/>
      <c r="T14" s="878"/>
    </row>
    <row r="15" spans="1:20" s="30" customFormat="1" ht="27.75" customHeight="1" x14ac:dyDescent="0.25">
      <c r="A15" s="155" t="s">
        <v>71</v>
      </c>
      <c r="B15" s="630" t="s">
        <v>487</v>
      </c>
      <c r="C15" s="237">
        <v>7</v>
      </c>
      <c r="D15" s="238">
        <v>4097</v>
      </c>
      <c r="E15" s="239">
        <v>35.048621300416798</v>
      </c>
      <c r="F15" s="239">
        <v>18.205450406612901</v>
      </c>
      <c r="G15" s="240">
        <v>4.0410317108053002</v>
      </c>
      <c r="H15" s="398">
        <v>7</v>
      </c>
      <c r="I15" s="298">
        <v>4546</v>
      </c>
      <c r="J15" s="239">
        <v>38.824672698974602</v>
      </c>
      <c r="K15" s="239">
        <v>20.600528717041001</v>
      </c>
      <c r="L15" s="245">
        <v>4.4134208380257096</v>
      </c>
      <c r="M15" s="243">
        <f t="shared" si="3"/>
        <v>-9.7259065848030559</v>
      </c>
      <c r="N15" s="244">
        <f t="shared" si="4"/>
        <v>-3.7760513985578044</v>
      </c>
      <c r="O15" s="243">
        <f t="shared" si="0"/>
        <v>-11.62629534089027</v>
      </c>
      <c r="P15" s="243">
        <f t="shared" si="2"/>
        <v>-2.3950783104281008</v>
      </c>
      <c r="Q15" s="243">
        <f t="shared" si="1"/>
        <v>-9.8768147822261341</v>
      </c>
      <c r="R15" s="632"/>
      <c r="S15" s="878"/>
      <c r="T15" s="878"/>
    </row>
    <row r="16" spans="1:20" s="30" customFormat="1" ht="27.75" customHeight="1" x14ac:dyDescent="0.25">
      <c r="A16" s="155" t="s">
        <v>72</v>
      </c>
      <c r="B16" s="630" t="s">
        <v>486</v>
      </c>
      <c r="C16" s="237">
        <v>8</v>
      </c>
      <c r="D16" s="238">
        <v>3410</v>
      </c>
      <c r="E16" s="239">
        <v>29.171539818018399</v>
      </c>
      <c r="F16" s="239">
        <v>16.014895358705399</v>
      </c>
      <c r="G16" s="240">
        <v>3.3634166789958999</v>
      </c>
      <c r="H16" s="398">
        <v>8</v>
      </c>
      <c r="I16" s="298">
        <v>3104</v>
      </c>
      <c r="J16" s="239">
        <v>26.5094108581543</v>
      </c>
      <c r="K16" s="239">
        <v>14.8764591217041</v>
      </c>
      <c r="L16" s="245">
        <v>3.0134752048464102</v>
      </c>
      <c r="M16" s="243">
        <f t="shared" si="3"/>
        <v>10.042203405079553</v>
      </c>
      <c r="N16" s="244">
        <f t="shared" si="4"/>
        <v>2.6621289598640985</v>
      </c>
      <c r="O16" s="243">
        <f t="shared" si="0"/>
        <v>7.6526021930875432</v>
      </c>
      <c r="P16" s="243">
        <f t="shared" si="2"/>
        <v>1.138436237001299</v>
      </c>
      <c r="Q16" s="243">
        <f t="shared" si="1"/>
        <v>9.8582474226804209</v>
      </c>
      <c r="R16" s="632"/>
      <c r="S16" s="878"/>
      <c r="T16" s="878"/>
    </row>
    <row r="17" spans="1:20" s="30" customFormat="1" ht="27.75" customHeight="1" x14ac:dyDescent="0.25">
      <c r="A17" s="155" t="s">
        <v>74</v>
      </c>
      <c r="B17" s="630" t="s">
        <v>489</v>
      </c>
      <c r="C17" s="237">
        <v>9</v>
      </c>
      <c r="D17" s="238">
        <v>2872</v>
      </c>
      <c r="E17" s="239">
        <v>24.569109195703401</v>
      </c>
      <c r="F17" s="239">
        <v>16.280081855275299</v>
      </c>
      <c r="G17" s="240">
        <v>2.8327661882921999</v>
      </c>
      <c r="H17" s="398">
        <v>9</v>
      </c>
      <c r="I17" s="298">
        <v>3011</v>
      </c>
      <c r="J17" s="239">
        <v>25.715152740478501</v>
      </c>
      <c r="K17" s="239">
        <v>17.3080940246582</v>
      </c>
      <c r="L17" s="245">
        <v>2.9231874490311101</v>
      </c>
      <c r="M17" s="243">
        <f t="shared" si="3"/>
        <v>-4.4566857383316343</v>
      </c>
      <c r="N17" s="244">
        <f t="shared" si="4"/>
        <v>-1.1460435447751003</v>
      </c>
      <c r="O17" s="243">
        <f t="shared" si="0"/>
        <v>-5.9394880101664054</v>
      </c>
      <c r="P17" s="243">
        <f>F17-K17</f>
        <v>-1.028012169382901</v>
      </c>
      <c r="Q17" s="243">
        <f t="shared" si="1"/>
        <v>-4.6164065094652926</v>
      </c>
      <c r="R17" s="632"/>
      <c r="S17" s="878"/>
      <c r="T17" s="878"/>
    </row>
    <row r="18" spans="1:20" s="30" customFormat="1" ht="27.75" customHeight="1" x14ac:dyDescent="0.25">
      <c r="A18" s="155" t="s">
        <v>73</v>
      </c>
      <c r="B18" s="630" t="s">
        <v>488</v>
      </c>
      <c r="C18" s="237">
        <v>10</v>
      </c>
      <c r="D18" s="238">
        <v>2549</v>
      </c>
      <c r="E18" s="239">
        <v>21.805939881562701</v>
      </c>
      <c r="F18" s="239">
        <v>11.953894682479399</v>
      </c>
      <c r="G18" s="240">
        <v>2.5141786260295</v>
      </c>
      <c r="H18" s="398">
        <v>10</v>
      </c>
      <c r="I18" s="299">
        <v>2583</v>
      </c>
      <c r="J18" s="239">
        <v>22.059860229492202</v>
      </c>
      <c r="K18" s="239">
        <v>12.405553817749</v>
      </c>
      <c r="L18" s="245">
        <v>2.5076696050638798</v>
      </c>
      <c r="M18" s="243">
        <f>((E18/J18)-1)*100</f>
        <v>-1.1510514812330119</v>
      </c>
      <c r="N18" s="244">
        <f t="shared" si="4"/>
        <v>-0.25392034792950113</v>
      </c>
      <c r="O18" s="243">
        <f>((F18/K18)-1)*100</f>
        <v>-3.6407817168420009</v>
      </c>
      <c r="P18" s="243">
        <f t="shared" si="2"/>
        <v>-0.45165913526960111</v>
      </c>
      <c r="Q18" s="243">
        <f>D18/I18*100-100</f>
        <v>-1.316298877274491</v>
      </c>
      <c r="R18" s="632"/>
      <c r="S18" s="878"/>
      <c r="T18" s="878"/>
    </row>
    <row r="19" spans="1:20" s="90" customFormat="1" ht="12.2" customHeight="1" x14ac:dyDescent="0.25">
      <c r="A19" s="156"/>
      <c r="B19" s="633"/>
      <c r="C19" s="237"/>
      <c r="D19" s="247"/>
      <c r="E19" s="239"/>
      <c r="F19" s="239"/>
      <c r="G19" s="248"/>
      <c r="H19" s="477"/>
      <c r="I19" s="479"/>
      <c r="J19" s="470"/>
      <c r="K19" s="470"/>
      <c r="L19" s="251"/>
      <c r="M19" s="243"/>
      <c r="N19" s="244"/>
      <c r="O19" s="243"/>
      <c r="P19" s="243"/>
      <c r="Q19" s="243"/>
      <c r="R19" s="632"/>
      <c r="S19" s="30"/>
      <c r="T19" s="30"/>
    </row>
    <row r="20" spans="1:20" s="90" customFormat="1" ht="27.75" customHeight="1" x14ac:dyDescent="0.25">
      <c r="A20" s="157" t="s">
        <v>111</v>
      </c>
      <c r="B20" s="634" t="s">
        <v>490</v>
      </c>
      <c r="C20" s="252">
        <v>11</v>
      </c>
      <c r="D20" s="253">
        <v>2404</v>
      </c>
      <c r="E20" s="254">
        <v>20.565507836515</v>
      </c>
      <c r="F20" s="254">
        <v>15.5671258389402</v>
      </c>
      <c r="G20" s="255">
        <v>2.3711594417319999</v>
      </c>
      <c r="H20" s="397">
        <v>11</v>
      </c>
      <c r="I20" s="294">
        <v>2554</v>
      </c>
      <c r="J20" s="254">
        <v>21.812189102172901</v>
      </c>
      <c r="K20" s="254">
        <v>16.919582366943398</v>
      </c>
      <c r="L20" s="245">
        <v>2.4795153586268501</v>
      </c>
      <c r="M20" s="256">
        <f>((E20/J20)-1)*100</f>
        <v>-5.7155256623632962</v>
      </c>
      <c r="N20" s="257">
        <f>E20-J20</f>
        <v>-1.2466812656579016</v>
      </c>
      <c r="O20" s="257">
        <f>((F20/K20)-1)*100</f>
        <v>-7.9934391917708236</v>
      </c>
      <c r="P20" s="257">
        <f>F20-K20</f>
        <v>-1.3524565280031986</v>
      </c>
      <c r="Q20" s="257">
        <f>D20/I20*100-100</f>
        <v>-5.8731401722787808</v>
      </c>
      <c r="R20" s="632"/>
      <c r="S20" s="878"/>
      <c r="T20" s="878"/>
    </row>
    <row r="21" spans="1:20" s="30" customFormat="1" ht="27.75" customHeight="1" x14ac:dyDescent="0.25">
      <c r="A21" s="155" t="s">
        <v>113</v>
      </c>
      <c r="B21" s="630" t="s">
        <v>839</v>
      </c>
      <c r="C21" s="237">
        <v>12</v>
      </c>
      <c r="D21" s="238">
        <v>1267</v>
      </c>
      <c r="E21" s="239">
        <v>10.838809662589201</v>
      </c>
      <c r="F21" s="239">
        <v>5.1599378684249997</v>
      </c>
      <c r="G21" s="240">
        <v>1.2496917689994</v>
      </c>
      <c r="H21" s="398">
        <v>13</v>
      </c>
      <c r="I21" s="298">
        <v>1178</v>
      </c>
      <c r="J21" s="239">
        <v>10.060594558715801</v>
      </c>
      <c r="K21" s="239">
        <v>4.91070508956909</v>
      </c>
      <c r="L21" s="245">
        <v>1.1436449069939001</v>
      </c>
      <c r="M21" s="258">
        <f>((E21/J21)-1)*100</f>
        <v>7.7352794542267622</v>
      </c>
      <c r="N21" s="243">
        <f>E21-J21</f>
        <v>0.77821510387339998</v>
      </c>
      <c r="O21" s="243">
        <f>((F21/K21)-1)*100</f>
        <v>5.0752951828711756</v>
      </c>
      <c r="P21" s="243">
        <f>F21-K21</f>
        <v>0.24923277885590966</v>
      </c>
      <c r="Q21" s="243">
        <f>D21/I21*100-100</f>
        <v>7.555178268251268</v>
      </c>
      <c r="R21" s="632"/>
      <c r="S21" s="878"/>
      <c r="T21" s="878"/>
    </row>
    <row r="22" spans="1:20" s="30" customFormat="1" ht="27.75" customHeight="1" x14ac:dyDescent="0.25">
      <c r="A22" s="155" t="s">
        <v>114</v>
      </c>
      <c r="B22" s="630" t="s">
        <v>491</v>
      </c>
      <c r="C22" s="237">
        <v>13</v>
      </c>
      <c r="D22" s="238">
        <v>1061</v>
      </c>
      <c r="E22" s="239">
        <v>9.0765406882456006</v>
      </c>
      <c r="F22" s="239">
        <v>4.2475577066934003</v>
      </c>
      <c r="G22" s="240">
        <v>1.0465058933767</v>
      </c>
      <c r="H22" s="398">
        <v>14</v>
      </c>
      <c r="I22" s="298">
        <v>1015</v>
      </c>
      <c r="J22" s="239">
        <v>8.6685085296630895</v>
      </c>
      <c r="K22" s="239">
        <v>4.1803746223449698</v>
      </c>
      <c r="L22" s="245">
        <v>0.985398625296105</v>
      </c>
      <c r="M22" s="258">
        <f>((E22/J22)-1)*100</f>
        <v>4.7070630107388212</v>
      </c>
      <c r="N22" s="243">
        <f>E22-J22</f>
        <v>0.40803215858251107</v>
      </c>
      <c r="O22" s="243">
        <f>((F22/K22)-1)*100</f>
        <v>1.6071067886912038</v>
      </c>
      <c r="P22" s="243">
        <f>F22-K22</f>
        <v>6.7183084348430455E-2</v>
      </c>
      <c r="Q22" s="243">
        <f>D22/I22*100-100</f>
        <v>4.5320197044334805</v>
      </c>
      <c r="R22" s="632"/>
      <c r="S22" s="878"/>
      <c r="T22" s="878"/>
    </row>
    <row r="23" spans="1:20" s="30" customFormat="1" ht="27.75" customHeight="1" x14ac:dyDescent="0.25">
      <c r="A23" s="155" t="s">
        <v>112</v>
      </c>
      <c r="B23" s="630" t="s">
        <v>492</v>
      </c>
      <c r="C23" s="237">
        <v>14</v>
      </c>
      <c r="D23" s="238">
        <v>1016</v>
      </c>
      <c r="E23" s="239">
        <v>8.6915790190929005</v>
      </c>
      <c r="F23" s="239">
        <v>4.8247561787831001</v>
      </c>
      <c r="G23" s="240">
        <v>1.0021206292844</v>
      </c>
      <c r="H23" s="398">
        <v>12</v>
      </c>
      <c r="I23" s="298">
        <v>1642</v>
      </c>
      <c r="J23" s="239">
        <v>14.023341178894</v>
      </c>
      <c r="K23" s="239">
        <v>7.82724857330322</v>
      </c>
      <c r="L23" s="245">
        <v>1.5941128499864099</v>
      </c>
      <c r="M23" s="258">
        <f>((E23/J23)-1)*100</f>
        <v>-38.020626409815463</v>
      </c>
      <c r="N23" s="243">
        <f>E23-J23</f>
        <v>-5.3317621598010998</v>
      </c>
      <c r="O23" s="243">
        <f>((F23/K23)-1)*100</f>
        <v>-38.359486943609632</v>
      </c>
      <c r="P23" s="243">
        <f>F23-K23</f>
        <v>-3.0024923945201198</v>
      </c>
      <c r="Q23" s="243">
        <f>D23/I23*100-100</f>
        <v>-38.124238733252135</v>
      </c>
      <c r="R23" s="632"/>
      <c r="S23" s="878"/>
      <c r="T23" s="878"/>
    </row>
    <row r="24" spans="1:20" s="30" customFormat="1" ht="31.5" x14ac:dyDescent="0.25">
      <c r="A24" s="204" t="s">
        <v>115</v>
      </c>
      <c r="B24" s="635" t="s">
        <v>493</v>
      </c>
      <c r="C24" s="259">
        <v>15</v>
      </c>
      <c r="D24" s="264">
        <v>860</v>
      </c>
      <c r="E24" s="261">
        <v>7.3570452326967004</v>
      </c>
      <c r="F24" s="261">
        <v>4.0644929530075</v>
      </c>
      <c r="G24" s="248">
        <v>0.84825171376440001</v>
      </c>
      <c r="H24" s="399">
        <v>15</v>
      </c>
      <c r="I24" s="260">
        <v>814</v>
      </c>
      <c r="J24" s="261">
        <v>6.9518880844116202</v>
      </c>
      <c r="K24" s="261">
        <v>4.0205240249633798</v>
      </c>
      <c r="L24" s="251">
        <v>0.79026057240495495</v>
      </c>
      <c r="M24" s="262">
        <f>((E24/J24)-1)*100</f>
        <v>5.8280159773223872</v>
      </c>
      <c r="N24" s="263">
        <f>E24-J24</f>
        <v>0.4051571482850802</v>
      </c>
      <c r="O24" s="263">
        <f>((F24/K24)-1)*100</f>
        <v>1.0936118717639332</v>
      </c>
      <c r="P24" s="263">
        <f>F24-K24</f>
        <v>4.3968928044120226E-2</v>
      </c>
      <c r="Q24" s="263">
        <f>D24/I24*100-100</f>
        <v>5.6511056511056523</v>
      </c>
      <c r="R24" s="632"/>
      <c r="S24" s="878"/>
      <c r="T24" s="878"/>
    </row>
    <row r="25" spans="1:20" s="920" customFormat="1" ht="14.45" customHeight="1" x14ac:dyDescent="0.25">
      <c r="A25" s="920" t="s">
        <v>708</v>
      </c>
      <c r="B25" s="921"/>
      <c r="N25" s="937" t="s">
        <v>0</v>
      </c>
    </row>
    <row r="26" spans="1:20" s="920" customFormat="1" ht="14.45" customHeight="1" x14ac:dyDescent="0.25">
      <c r="A26" s="920" t="s">
        <v>847</v>
      </c>
      <c r="B26" s="921"/>
      <c r="N26" s="937" t="s">
        <v>0</v>
      </c>
    </row>
    <row r="27" spans="1:20" s="925" customFormat="1" ht="14.45" customHeight="1" x14ac:dyDescent="0.25">
      <c r="A27" s="2" t="s">
        <v>860</v>
      </c>
      <c r="B27" s="923"/>
      <c r="C27" s="923"/>
      <c r="D27" s="923"/>
      <c r="E27" s="923"/>
      <c r="F27" s="923"/>
      <c r="G27" s="923"/>
      <c r="H27" s="923"/>
      <c r="I27" s="923"/>
      <c r="J27" s="923"/>
      <c r="K27" s="924"/>
      <c r="L27" s="923"/>
      <c r="M27" s="923"/>
      <c r="N27" s="923"/>
      <c r="O27" s="923"/>
      <c r="P27" s="923"/>
    </row>
  </sheetData>
  <mergeCells count="14">
    <mergeCell ref="Q5:Q7"/>
    <mergeCell ref="N6:N7"/>
    <mergeCell ref="O6:O7"/>
    <mergeCell ref="P6:P7"/>
    <mergeCell ref="A1:Q1"/>
    <mergeCell ref="E6:F6"/>
    <mergeCell ref="M6:M7"/>
    <mergeCell ref="J6:K6"/>
    <mergeCell ref="A5:A7"/>
    <mergeCell ref="B5:B7"/>
    <mergeCell ref="C5:G5"/>
    <mergeCell ref="H5:L5"/>
    <mergeCell ref="M5:N5"/>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745F6-5244-4AA6-B598-B0FB6585C357}">
  <sheetPr codeName="工作表23"/>
  <dimension ref="A1:T28"/>
  <sheetViews>
    <sheetView showZeros="0" view="pageBreakPreview" zoomScale="90" zoomScaleNormal="90" zoomScaleSheetLayoutView="90" workbookViewId="0">
      <selection activeCell="H18" sqref="H18"/>
    </sheetView>
  </sheetViews>
  <sheetFormatPr defaultRowHeight="15.75" x14ac:dyDescent="0.25"/>
  <cols>
    <col min="1" max="1" width="14.25" style="94" customWidth="1"/>
    <col min="2" max="2" width="28.375" style="94" customWidth="1"/>
    <col min="3" max="3" width="3.75" style="30" customWidth="1"/>
    <col min="4" max="4" width="9.875" style="30" customWidth="1"/>
    <col min="5" max="7" width="9.25" style="30" customWidth="1"/>
    <col min="8" max="8" width="3.75" style="30" customWidth="1"/>
    <col min="9" max="9" width="9.875" style="30" customWidth="1"/>
    <col min="10" max="12" width="9.25" style="30" customWidth="1"/>
    <col min="13" max="16" width="7.375" style="30" customWidth="1"/>
    <col min="17" max="17" width="8.625" style="30" customWidth="1"/>
    <col min="18" max="18" width="3.625" style="30" bestFit="1" customWidth="1"/>
    <col min="19" max="16384" width="9" style="30"/>
  </cols>
  <sheetData>
    <row r="1" spans="1:20" s="94" customFormat="1" ht="25.5" x14ac:dyDescent="0.25">
      <c r="A1" s="1018" t="s">
        <v>148</v>
      </c>
      <c r="B1" s="1018"/>
      <c r="C1" s="1018"/>
      <c r="D1" s="1018"/>
      <c r="E1" s="1018"/>
      <c r="F1" s="1018"/>
      <c r="G1" s="1018"/>
      <c r="H1" s="1018"/>
      <c r="I1" s="1018"/>
      <c r="J1" s="1018"/>
      <c r="K1" s="1018"/>
      <c r="L1" s="1018"/>
      <c r="M1" s="1018"/>
      <c r="N1" s="1018"/>
      <c r="O1" s="1018"/>
      <c r="P1" s="1018"/>
      <c r="Q1" s="1018"/>
    </row>
    <row r="2" spans="1:20" s="94" customFormat="1" ht="6" customHeight="1" x14ac:dyDescent="0.35">
      <c r="A2" s="328"/>
      <c r="B2" s="329"/>
      <c r="C2" s="329"/>
      <c r="D2" s="329"/>
      <c r="E2" s="329"/>
      <c r="F2" s="329"/>
      <c r="G2" s="329"/>
      <c r="H2" s="329"/>
      <c r="I2" s="329"/>
      <c r="J2" s="329"/>
      <c r="K2" s="329"/>
      <c r="L2" s="329"/>
      <c r="M2" s="329"/>
      <c r="N2" s="329"/>
    </row>
    <row r="3" spans="1:20" s="94" customFormat="1" x14ac:dyDescent="0.25">
      <c r="A3" s="334" t="s">
        <v>61</v>
      </c>
      <c r="B3" s="329"/>
      <c r="C3" s="329"/>
      <c r="D3" s="329"/>
      <c r="E3" s="329"/>
      <c r="F3" s="329"/>
      <c r="G3" s="329"/>
      <c r="H3" s="329"/>
      <c r="I3" s="329"/>
      <c r="J3" s="329"/>
      <c r="K3" s="329"/>
      <c r="L3" s="329"/>
      <c r="M3" s="329"/>
      <c r="N3" s="329"/>
    </row>
    <row r="4" spans="1:20" s="94" customFormat="1" ht="17.45" customHeight="1" x14ac:dyDescent="0.25">
      <c r="N4" s="337"/>
      <c r="Q4" s="307" t="s">
        <v>139</v>
      </c>
    </row>
    <row r="5" spans="1:20" s="32" customFormat="1" ht="16.5" customHeight="1" x14ac:dyDescent="0.25">
      <c r="A5" s="1015" t="s">
        <v>203</v>
      </c>
      <c r="B5" s="1012" t="s">
        <v>169</v>
      </c>
      <c r="C5" s="1025" t="s">
        <v>583</v>
      </c>
      <c r="D5" s="1026"/>
      <c r="E5" s="1026"/>
      <c r="F5" s="1026"/>
      <c r="G5" s="1027"/>
      <c r="H5" s="1025" t="s">
        <v>584</v>
      </c>
      <c r="I5" s="1026"/>
      <c r="J5" s="1026"/>
      <c r="K5" s="1026"/>
      <c r="L5" s="1027"/>
      <c r="M5" s="1030" t="s">
        <v>179</v>
      </c>
      <c r="N5" s="1031"/>
      <c r="O5" s="1030" t="s">
        <v>310</v>
      </c>
      <c r="P5" s="1031"/>
      <c r="Q5" s="1022" t="s">
        <v>359</v>
      </c>
    </row>
    <row r="6" spans="1:20" s="32" customFormat="1" ht="16.5" customHeight="1" x14ac:dyDescent="0.25">
      <c r="A6" s="1016"/>
      <c r="B6" s="1013"/>
      <c r="C6" s="471" t="s">
        <v>174</v>
      </c>
      <c r="D6" s="471" t="s">
        <v>175</v>
      </c>
      <c r="E6" s="979" t="s">
        <v>857</v>
      </c>
      <c r="F6" s="1019"/>
      <c r="G6" s="471" t="s">
        <v>596</v>
      </c>
      <c r="H6" s="471" t="s">
        <v>174</v>
      </c>
      <c r="I6" s="471" t="s">
        <v>175</v>
      </c>
      <c r="J6" s="979" t="s">
        <v>176</v>
      </c>
      <c r="K6" s="1019"/>
      <c r="L6" s="471" t="s">
        <v>177</v>
      </c>
      <c r="M6" s="1028" t="s">
        <v>204</v>
      </c>
      <c r="N6" s="1028" t="s">
        <v>633</v>
      </c>
      <c r="O6" s="1028" t="s">
        <v>204</v>
      </c>
      <c r="P6" s="1028" t="s">
        <v>633</v>
      </c>
      <c r="Q6" s="1023"/>
    </row>
    <row r="7" spans="1:20" s="32" customFormat="1" ht="29.25" customHeight="1" x14ac:dyDescent="0.25">
      <c r="A7" s="1017"/>
      <c r="B7" s="1014"/>
      <c r="C7" s="472" t="s">
        <v>180</v>
      </c>
      <c r="D7" s="472" t="s">
        <v>181</v>
      </c>
      <c r="E7" s="473" t="s">
        <v>179</v>
      </c>
      <c r="F7" s="474" t="s">
        <v>206</v>
      </c>
      <c r="G7" s="901" t="s">
        <v>207</v>
      </c>
      <c r="H7" s="472" t="s">
        <v>180</v>
      </c>
      <c r="I7" s="472" t="s">
        <v>181</v>
      </c>
      <c r="J7" s="473" t="s">
        <v>179</v>
      </c>
      <c r="K7" s="474" t="s">
        <v>206</v>
      </c>
      <c r="L7" s="901" t="s">
        <v>858</v>
      </c>
      <c r="M7" s="1029"/>
      <c r="N7" s="1029"/>
      <c r="O7" s="1029"/>
      <c r="P7" s="1029"/>
      <c r="Q7" s="1024"/>
    </row>
    <row r="8" spans="1:20" s="26" customFormat="1" ht="27.75" customHeight="1" x14ac:dyDescent="0.25">
      <c r="A8" s="154" t="s">
        <v>64</v>
      </c>
      <c r="B8" s="630" t="s">
        <v>859</v>
      </c>
      <c r="C8" s="237"/>
      <c r="D8" s="238">
        <v>71682</v>
      </c>
      <c r="E8" s="239">
        <v>602.739343612634</v>
      </c>
      <c r="F8" s="239">
        <v>284.27172812634399</v>
      </c>
      <c r="G8" s="265">
        <v>100</v>
      </c>
      <c r="H8" s="475"/>
      <c r="I8" s="297">
        <v>72420</v>
      </c>
      <c r="J8" s="254">
        <v>609.23815917968795</v>
      </c>
      <c r="K8" s="254">
        <v>297.82162475585898</v>
      </c>
      <c r="L8" s="242">
        <v>100</v>
      </c>
      <c r="M8" s="243">
        <f>((E8/J8)-1)*100</f>
        <v>-1.0667118382414409</v>
      </c>
      <c r="N8" s="244">
        <f>E8-J8</f>
        <v>-6.4988155670539527</v>
      </c>
      <c r="O8" s="243">
        <f>((F8/K8)-1)*100</f>
        <v>-4.5496684938921454</v>
      </c>
      <c r="P8" s="243">
        <f>F8-K8</f>
        <v>-13.54989662951499</v>
      </c>
      <c r="Q8" s="243">
        <f>D8/I8*100-100</f>
        <v>-1.0190555095277603</v>
      </c>
      <c r="R8" s="631"/>
      <c r="S8" s="878"/>
      <c r="T8" s="878"/>
    </row>
    <row r="9" spans="1:20" s="26" customFormat="1" ht="27.75" customHeight="1" x14ac:dyDescent="0.25">
      <c r="A9" s="155" t="s">
        <v>65</v>
      </c>
      <c r="B9" s="545" t="s">
        <v>636</v>
      </c>
      <c r="C9" s="237">
        <v>1</v>
      </c>
      <c r="D9" s="238">
        <v>19911</v>
      </c>
      <c r="E9" s="239">
        <v>167.421989769693</v>
      </c>
      <c r="F9" s="239">
        <v>86.710038251275705</v>
      </c>
      <c r="G9" s="265">
        <v>27.7768477442036</v>
      </c>
      <c r="H9" s="398">
        <v>1</v>
      </c>
      <c r="I9" s="298">
        <v>19689</v>
      </c>
      <c r="J9" s="239">
        <v>165.63504028320301</v>
      </c>
      <c r="K9" s="239">
        <v>88.467765808105497</v>
      </c>
      <c r="L9" s="245">
        <v>27.1872410936205</v>
      </c>
      <c r="M9" s="243">
        <f>((E9/J9)-1)*100</f>
        <v>1.0788474971447304</v>
      </c>
      <c r="N9" s="244">
        <f t="shared" ref="N9:N15" si="0">E9-J9</f>
        <v>1.7869494864899877</v>
      </c>
      <c r="O9" s="243">
        <f>((F9/K9)-1)*100</f>
        <v>-1.9868565016578632</v>
      </c>
      <c r="P9" s="243">
        <f t="shared" ref="P9:P18" si="1">F9-K9</f>
        <v>-1.7577275568297921</v>
      </c>
      <c r="Q9" s="243">
        <f t="shared" ref="Q9:Q17" si="2">D9/I9*100-100</f>
        <v>1.1275331403321616</v>
      </c>
      <c r="R9" s="632"/>
      <c r="S9" s="878"/>
      <c r="T9" s="878"/>
    </row>
    <row r="10" spans="1:20" s="26" customFormat="1" ht="31.5" x14ac:dyDescent="0.25">
      <c r="A10" s="155" t="s">
        <v>66</v>
      </c>
      <c r="B10" s="630" t="s">
        <v>481</v>
      </c>
      <c r="C10" s="237">
        <v>2</v>
      </c>
      <c r="D10" s="238">
        <v>8648</v>
      </c>
      <c r="E10" s="239">
        <v>72.716858396278795</v>
      </c>
      <c r="F10" s="239">
        <v>30.978852311254698</v>
      </c>
      <c r="G10" s="265">
        <v>12.0643955246784</v>
      </c>
      <c r="H10" s="398">
        <v>2</v>
      </c>
      <c r="I10" s="298">
        <v>8484</v>
      </c>
      <c r="J10" s="239">
        <v>71.372222900390597</v>
      </c>
      <c r="K10" s="239">
        <v>31.422447204589801</v>
      </c>
      <c r="L10" s="245">
        <v>11.7149958574979</v>
      </c>
      <c r="M10" s="243">
        <f>((E10/J10)-1)*100</f>
        <v>1.8839759240297349</v>
      </c>
      <c r="N10" s="244">
        <f t="shared" si="0"/>
        <v>1.3446354958881983</v>
      </c>
      <c r="O10" s="243">
        <f t="shared" ref="O10:O17" si="3">((F10/K10)-1)*100</f>
        <v>-1.411713385806268</v>
      </c>
      <c r="P10" s="243">
        <f>F10-K10</f>
        <v>-0.44359489333510282</v>
      </c>
      <c r="Q10" s="243">
        <f t="shared" si="2"/>
        <v>1.9330504479019339</v>
      </c>
      <c r="R10" s="632"/>
      <c r="S10" s="878"/>
      <c r="T10" s="878"/>
    </row>
    <row r="11" spans="1:20" s="26" customFormat="1" ht="27.75" customHeight="1" x14ac:dyDescent="0.25">
      <c r="A11" s="155" t="s">
        <v>67</v>
      </c>
      <c r="B11" s="630" t="s">
        <v>482</v>
      </c>
      <c r="C11" s="237">
        <v>3</v>
      </c>
      <c r="D11" s="238">
        <v>5516</v>
      </c>
      <c r="E11" s="239">
        <v>46.381381928061302</v>
      </c>
      <c r="F11" s="239">
        <v>18.119343223406201</v>
      </c>
      <c r="G11" s="265">
        <v>7.6950977930302997</v>
      </c>
      <c r="H11" s="398">
        <v>3</v>
      </c>
      <c r="I11" s="298">
        <v>6250</v>
      </c>
      <c r="J11" s="239">
        <v>52.578548431396499</v>
      </c>
      <c r="K11" s="239">
        <v>21.454818725585898</v>
      </c>
      <c r="L11" s="245">
        <v>8.6302126484396595</v>
      </c>
      <c r="M11" s="243">
        <f t="shared" ref="M11:M17" si="4">((E11/J11)-1)*100</f>
        <v>-11.786492187819031</v>
      </c>
      <c r="N11" s="244">
        <f t="shared" si="0"/>
        <v>-6.1971665033351968</v>
      </c>
      <c r="O11" s="243">
        <f t="shared" si="3"/>
        <v>-15.546509829989773</v>
      </c>
      <c r="P11" s="243">
        <f t="shared" si="1"/>
        <v>-3.3354755021796976</v>
      </c>
      <c r="Q11" s="243">
        <f t="shared" si="2"/>
        <v>-11.744</v>
      </c>
      <c r="R11" s="632"/>
      <c r="S11" s="878"/>
      <c r="T11" s="878"/>
    </row>
    <row r="12" spans="1:20" s="26" customFormat="1" ht="27.75" customHeight="1" x14ac:dyDescent="0.25">
      <c r="A12" s="155" t="s">
        <v>69</v>
      </c>
      <c r="B12" s="630" t="s">
        <v>484</v>
      </c>
      <c r="C12" s="237">
        <v>4</v>
      </c>
      <c r="D12" s="238">
        <v>5051</v>
      </c>
      <c r="E12" s="239">
        <v>42.471421341304797</v>
      </c>
      <c r="F12" s="239">
        <v>18.594982880382201</v>
      </c>
      <c r="G12" s="265">
        <v>7.0463993750174003</v>
      </c>
      <c r="H12" s="398">
        <v>5</v>
      </c>
      <c r="I12" s="298">
        <v>4952</v>
      </c>
      <c r="J12" s="239">
        <v>41.659034729003899</v>
      </c>
      <c r="K12" s="239">
        <v>19.248950958251999</v>
      </c>
      <c r="L12" s="245">
        <v>6.8378900856117104</v>
      </c>
      <c r="M12" s="243">
        <f t="shared" si="4"/>
        <v>1.9500850597848673</v>
      </c>
      <c r="N12" s="244">
        <f>E12-J12</f>
        <v>0.81238661230089804</v>
      </c>
      <c r="O12" s="243">
        <f t="shared" si="3"/>
        <v>-3.3974219129559557</v>
      </c>
      <c r="P12" s="243">
        <f>F12-K12</f>
        <v>-0.65396807786979849</v>
      </c>
      <c r="Q12" s="243">
        <f t="shared" si="2"/>
        <v>1.999192245557353</v>
      </c>
      <c r="R12" s="632"/>
      <c r="S12" s="878"/>
      <c r="T12" s="878"/>
    </row>
    <row r="13" spans="1:20" s="26" customFormat="1" ht="27.75" customHeight="1" x14ac:dyDescent="0.25">
      <c r="A13" s="155" t="s">
        <v>68</v>
      </c>
      <c r="B13" s="630" t="s">
        <v>483</v>
      </c>
      <c r="C13" s="237">
        <v>5</v>
      </c>
      <c r="D13" s="238">
        <v>4888</v>
      </c>
      <c r="E13" s="239">
        <v>41.100833006592403</v>
      </c>
      <c r="F13" s="239">
        <v>17.872063109997399</v>
      </c>
      <c r="G13" s="265">
        <v>6.8190061661226</v>
      </c>
      <c r="H13" s="398">
        <v>4</v>
      </c>
      <c r="I13" s="298">
        <v>5167</v>
      </c>
      <c r="J13" s="239">
        <v>43.467739105224602</v>
      </c>
      <c r="K13" s="239">
        <v>19.543697357177699</v>
      </c>
      <c r="L13" s="245">
        <v>7.1347694007180298</v>
      </c>
      <c r="M13" s="243">
        <f t="shared" si="4"/>
        <v>-5.4452017688394356</v>
      </c>
      <c r="N13" s="244">
        <f t="shared" si="0"/>
        <v>-2.3669060986321995</v>
      </c>
      <c r="O13" s="243">
        <f t="shared" si="3"/>
        <v>-8.5533162770061502</v>
      </c>
      <c r="P13" s="243">
        <f t="shared" si="1"/>
        <v>-1.6716342471803003</v>
      </c>
      <c r="Q13" s="243">
        <f t="shared" si="2"/>
        <v>-5.3996516353783619</v>
      </c>
      <c r="R13" s="632"/>
      <c r="S13" s="878"/>
      <c r="T13" s="878"/>
    </row>
    <row r="14" spans="1:20" s="26" customFormat="1" ht="27.75" customHeight="1" x14ac:dyDescent="0.25">
      <c r="A14" s="155" t="s">
        <v>72</v>
      </c>
      <c r="B14" s="630" t="s">
        <v>486</v>
      </c>
      <c r="C14" s="237">
        <v>6</v>
      </c>
      <c r="D14" s="238">
        <v>3296</v>
      </c>
      <c r="E14" s="239">
        <v>27.714473320320899</v>
      </c>
      <c r="F14" s="239">
        <v>10.9701254990657</v>
      </c>
      <c r="G14" s="265">
        <v>4.5980859909043001</v>
      </c>
      <c r="H14" s="398">
        <v>6</v>
      </c>
      <c r="I14" s="298">
        <v>3151</v>
      </c>
      <c r="J14" s="239">
        <v>26.508001327514599</v>
      </c>
      <c r="K14" s="239">
        <v>11.0526628494263</v>
      </c>
      <c r="L14" s="245">
        <v>4.35100800883734</v>
      </c>
      <c r="M14" s="243">
        <f t="shared" si="4"/>
        <v>4.5513502806189043</v>
      </c>
      <c r="N14" s="244">
        <f t="shared" si="0"/>
        <v>1.2064719928062999</v>
      </c>
      <c r="O14" s="243">
        <f t="shared" si="3"/>
        <v>-0.74676439049150556</v>
      </c>
      <c r="P14" s="243">
        <f t="shared" si="1"/>
        <v>-8.2537350360599504E-2</v>
      </c>
      <c r="Q14" s="243">
        <f t="shared" si="2"/>
        <v>4.6017137416693146</v>
      </c>
      <c r="R14" s="632"/>
      <c r="S14" s="878"/>
      <c r="T14" s="878"/>
    </row>
    <row r="15" spans="1:20" s="26" customFormat="1" ht="27.75" customHeight="1" x14ac:dyDescent="0.25">
      <c r="A15" s="155" t="s">
        <v>73</v>
      </c>
      <c r="B15" s="630" t="s">
        <v>488</v>
      </c>
      <c r="C15" s="237">
        <v>7</v>
      </c>
      <c r="D15" s="238">
        <v>2547</v>
      </c>
      <c r="E15" s="239">
        <v>21.4164937945562</v>
      </c>
      <c r="F15" s="239">
        <v>9.1706121008094001</v>
      </c>
      <c r="G15" s="265">
        <v>3.5531932702771001</v>
      </c>
      <c r="H15" s="398">
        <v>7</v>
      </c>
      <c r="I15" s="298">
        <v>2466</v>
      </c>
      <c r="J15" s="239">
        <v>20.7453918457031</v>
      </c>
      <c r="K15" s="239">
        <v>9.2400646209716797</v>
      </c>
      <c r="L15" s="245">
        <v>3.4051367025683499</v>
      </c>
      <c r="M15" s="243">
        <f t="shared" si="4"/>
        <v>3.2349446751573474</v>
      </c>
      <c r="N15" s="244">
        <f t="shared" si="0"/>
        <v>0.67110194885309937</v>
      </c>
      <c r="O15" s="243">
        <f t="shared" si="3"/>
        <v>-0.75164539439093181</v>
      </c>
      <c r="P15" s="243">
        <f t="shared" si="1"/>
        <v>-6.9452520162279541E-2</v>
      </c>
      <c r="Q15" s="243">
        <f t="shared" si="2"/>
        <v>3.2846715328467013</v>
      </c>
      <c r="R15" s="632"/>
      <c r="S15" s="878"/>
      <c r="T15" s="878"/>
    </row>
    <row r="16" spans="1:20" s="26" customFormat="1" ht="27.75" customHeight="1" x14ac:dyDescent="0.25">
      <c r="A16" s="155" t="s">
        <v>70</v>
      </c>
      <c r="B16" s="630" t="s">
        <v>485</v>
      </c>
      <c r="C16" s="237">
        <v>8</v>
      </c>
      <c r="D16" s="238">
        <v>2024</v>
      </c>
      <c r="E16" s="239">
        <v>17.018839199129101</v>
      </c>
      <c r="F16" s="239">
        <v>11.0643374279867</v>
      </c>
      <c r="G16" s="265">
        <v>2.8235819313077002</v>
      </c>
      <c r="H16" s="398">
        <v>8</v>
      </c>
      <c r="I16" s="298">
        <v>1939</v>
      </c>
      <c r="J16" s="239">
        <v>16.311969757080099</v>
      </c>
      <c r="K16" s="239">
        <v>10.518227577209499</v>
      </c>
      <c r="L16" s="245">
        <v>2.6774371720519201</v>
      </c>
      <c r="M16" s="243">
        <f>((E16/J16)-1)*100</f>
        <v>4.3334401214309981</v>
      </c>
      <c r="N16" s="244">
        <f>E16-J16</f>
        <v>0.70686944204900115</v>
      </c>
      <c r="O16" s="243">
        <f t="shared" si="3"/>
        <v>5.1920330375860191</v>
      </c>
      <c r="P16" s="243">
        <f t="shared" si="1"/>
        <v>0.54610985077720109</v>
      </c>
      <c r="Q16" s="243">
        <f t="shared" si="2"/>
        <v>4.3837029396596137</v>
      </c>
      <c r="R16" s="632"/>
      <c r="S16" s="878"/>
      <c r="T16" s="878"/>
    </row>
    <row r="17" spans="1:20" s="26" customFormat="1" ht="27.75" customHeight="1" x14ac:dyDescent="0.25">
      <c r="A17" s="155" t="s">
        <v>113</v>
      </c>
      <c r="B17" s="630" t="s">
        <v>839</v>
      </c>
      <c r="C17" s="237">
        <v>9</v>
      </c>
      <c r="D17" s="238">
        <v>1618</v>
      </c>
      <c r="E17" s="239">
        <v>13.6049811384342</v>
      </c>
      <c r="F17" s="239">
        <v>4.9282519726052998</v>
      </c>
      <c r="G17" s="265">
        <v>2.2571914846126</v>
      </c>
      <c r="H17" s="398">
        <v>10</v>
      </c>
      <c r="I17" s="298">
        <v>1447</v>
      </c>
      <c r="J17" s="239">
        <v>12.172986030578601</v>
      </c>
      <c r="K17" s="239">
        <v>4.5940284729003897</v>
      </c>
      <c r="L17" s="245">
        <v>1.9980668323667501</v>
      </c>
      <c r="M17" s="243">
        <f t="shared" si="4"/>
        <v>11.763712734561761</v>
      </c>
      <c r="N17" s="244">
        <f>E17-J17</f>
        <v>1.4319951078555988</v>
      </c>
      <c r="O17" s="243">
        <f t="shared" si="3"/>
        <v>7.2751725784124588</v>
      </c>
      <c r="P17" s="243">
        <f>F17-K17</f>
        <v>0.33422349970491005</v>
      </c>
      <c r="Q17" s="243">
        <f t="shared" si="2"/>
        <v>11.817553559087756</v>
      </c>
      <c r="R17" s="632"/>
      <c r="S17" s="878"/>
      <c r="T17" s="878"/>
    </row>
    <row r="18" spans="1:20" s="26" customFormat="1" ht="27.75" customHeight="1" x14ac:dyDescent="0.25">
      <c r="A18" s="155" t="s">
        <v>71</v>
      </c>
      <c r="B18" s="630" t="s">
        <v>487</v>
      </c>
      <c r="C18" s="237">
        <v>10</v>
      </c>
      <c r="D18" s="238">
        <v>1560</v>
      </c>
      <c r="E18" s="239">
        <v>13.117287129763501</v>
      </c>
      <c r="F18" s="239">
        <v>5.2726426852371997</v>
      </c>
      <c r="G18" s="265">
        <v>2.1762785636561</v>
      </c>
      <c r="H18" s="398">
        <v>9</v>
      </c>
      <c r="I18" s="298">
        <v>1755</v>
      </c>
      <c r="J18" s="239">
        <v>14.764056205749499</v>
      </c>
      <c r="K18" s="239">
        <v>6.1206569671630904</v>
      </c>
      <c r="L18" s="245">
        <v>2.4233637116818598</v>
      </c>
      <c r="M18" s="243">
        <f>((E18/J18)-1)*100</f>
        <v>-11.153906846715367</v>
      </c>
      <c r="N18" s="244">
        <f>E18-J18</f>
        <v>-1.6467690759859988</v>
      </c>
      <c r="O18" s="243">
        <f>((F18/K18)-1)*100</f>
        <v>-13.854955219275144</v>
      </c>
      <c r="P18" s="243">
        <f t="shared" si="1"/>
        <v>-0.84801428192589068</v>
      </c>
      <c r="Q18" s="243">
        <f>D18/I18*100-100</f>
        <v>-11.111111111111114</v>
      </c>
      <c r="R18" s="632"/>
      <c r="S18" s="878"/>
      <c r="T18" s="878"/>
    </row>
    <row r="19" spans="1:20" s="26" customFormat="1" ht="13.7" customHeight="1" x14ac:dyDescent="0.25">
      <c r="A19" s="156"/>
      <c r="B19" s="633"/>
      <c r="C19" s="237"/>
      <c r="D19" s="247"/>
      <c r="E19" s="239"/>
      <c r="F19" s="239"/>
      <c r="G19" s="239"/>
      <c r="H19" s="476"/>
      <c r="I19" s="478"/>
      <c r="J19" s="408"/>
      <c r="K19" s="408"/>
      <c r="L19" s="251"/>
      <c r="M19" s="243"/>
      <c r="N19" s="244"/>
      <c r="O19" s="243"/>
      <c r="P19" s="243"/>
      <c r="Q19" s="243"/>
      <c r="R19" s="632"/>
      <c r="S19" s="30"/>
      <c r="T19" s="30"/>
    </row>
    <row r="20" spans="1:20" s="26" customFormat="1" ht="27.75" customHeight="1" x14ac:dyDescent="0.25">
      <c r="A20" s="157" t="s">
        <v>114</v>
      </c>
      <c r="B20" s="634" t="s">
        <v>491</v>
      </c>
      <c r="C20" s="252">
        <v>11</v>
      </c>
      <c r="D20" s="253">
        <v>1324</v>
      </c>
      <c r="E20" s="254">
        <v>11.1328770255172</v>
      </c>
      <c r="F20" s="254">
        <v>3.8211764649856002</v>
      </c>
      <c r="G20" s="254">
        <v>1.8470466783851001</v>
      </c>
      <c r="H20" s="397">
        <v>14</v>
      </c>
      <c r="I20" s="300">
        <v>1184</v>
      </c>
      <c r="J20" s="254">
        <v>9.9604806900024396</v>
      </c>
      <c r="K20" s="254">
        <v>3.6091725826263401</v>
      </c>
      <c r="L20" s="245">
        <v>1.6349074841204101</v>
      </c>
      <c r="M20" s="256">
        <f>((E20/J20)-1)*100</f>
        <v>11.770479477878215</v>
      </c>
      <c r="N20" s="257">
        <f>E20-J20</f>
        <v>1.17239633551476</v>
      </c>
      <c r="O20" s="257">
        <f>((F20/K20)-1)*100</f>
        <v>5.8740300582962979</v>
      </c>
      <c r="P20" s="257">
        <f>F20-K20</f>
        <v>0.21200388235926004</v>
      </c>
      <c r="Q20" s="257">
        <f>D20/I20*100-100</f>
        <v>11.824324324324323</v>
      </c>
      <c r="R20" s="632"/>
      <c r="S20" s="878"/>
      <c r="T20" s="878"/>
    </row>
    <row r="21" spans="1:20" s="26" customFormat="1" ht="27.75" customHeight="1" x14ac:dyDescent="0.25">
      <c r="A21" s="155" t="s">
        <v>111</v>
      </c>
      <c r="B21" s="630" t="s">
        <v>490</v>
      </c>
      <c r="C21" s="237">
        <v>12</v>
      </c>
      <c r="D21" s="238">
        <v>1252</v>
      </c>
      <c r="E21" s="239">
        <v>10.527463773374301</v>
      </c>
      <c r="F21" s="239">
        <v>8.3084764161545994</v>
      </c>
      <c r="G21" s="265">
        <v>1.7466030523702001</v>
      </c>
      <c r="H21" s="398">
        <v>11</v>
      </c>
      <c r="I21" s="298">
        <v>1310</v>
      </c>
      <c r="J21" s="239">
        <v>11.020463943481399</v>
      </c>
      <c r="K21" s="239">
        <v>8.3834762573242205</v>
      </c>
      <c r="L21" s="245">
        <v>1.80889257111295</v>
      </c>
      <c r="M21" s="258">
        <f>((E21/J21)-1)*100</f>
        <v>-4.4734974193051835</v>
      </c>
      <c r="N21" s="243">
        <f>E21-J21</f>
        <v>-0.49300017010709851</v>
      </c>
      <c r="O21" s="243">
        <f>((F21/K21)-1)*100</f>
        <v>-0.89461506023944537</v>
      </c>
      <c r="P21" s="243">
        <f>F21-K21</f>
        <v>-7.4999841169621106E-2</v>
      </c>
      <c r="Q21" s="243">
        <f>D21/I21*100-100</f>
        <v>-4.4274809160305324</v>
      </c>
      <c r="R21" s="632"/>
      <c r="S21" s="878"/>
      <c r="T21" s="878"/>
    </row>
    <row r="22" spans="1:20" s="26" customFormat="1" ht="27.75" customHeight="1" x14ac:dyDescent="0.25">
      <c r="A22" s="155" t="s">
        <v>74</v>
      </c>
      <c r="B22" s="630" t="s">
        <v>489</v>
      </c>
      <c r="C22" s="237">
        <v>13</v>
      </c>
      <c r="D22" s="238">
        <v>1092</v>
      </c>
      <c r="E22" s="239">
        <v>9.1821009908345008</v>
      </c>
      <c r="F22" s="239">
        <v>4.6035356335215996</v>
      </c>
      <c r="G22" s="265">
        <v>1.5233949945592999</v>
      </c>
      <c r="H22" s="398">
        <v>13</v>
      </c>
      <c r="I22" s="298">
        <v>1229</v>
      </c>
      <c r="J22" s="239">
        <v>10.3390455245972</v>
      </c>
      <c r="K22" s="239">
        <v>5.2919950485229501</v>
      </c>
      <c r="L22" s="245">
        <v>1.6970450151891701</v>
      </c>
      <c r="M22" s="258">
        <f>((E22/J22)-1)*100</f>
        <v>-11.190051644615162</v>
      </c>
      <c r="N22" s="243">
        <f>E22-J22</f>
        <v>-1.1569445337626991</v>
      </c>
      <c r="O22" s="243">
        <f>((F22/K22)-1)*100</f>
        <v>-13.009449341671376</v>
      </c>
      <c r="P22" s="243">
        <f>F22-K22</f>
        <v>-0.68845941500135055</v>
      </c>
      <c r="Q22" s="243">
        <f>D22/I22*100-100</f>
        <v>-11.14727420667208</v>
      </c>
      <c r="R22" s="632"/>
      <c r="S22" s="878"/>
      <c r="T22" s="878"/>
    </row>
    <row r="23" spans="1:20" s="26" customFormat="1" ht="27.75" customHeight="1" x14ac:dyDescent="0.25">
      <c r="A23" s="155" t="s">
        <v>112</v>
      </c>
      <c r="B23" s="630" t="s">
        <v>492</v>
      </c>
      <c r="C23" s="237">
        <v>14</v>
      </c>
      <c r="D23" s="238">
        <v>915</v>
      </c>
      <c r="E23" s="239">
        <v>7.6937934126498</v>
      </c>
      <c r="F23" s="239">
        <v>3.3515344891496999</v>
      </c>
      <c r="G23" s="265">
        <v>1.276471080606</v>
      </c>
      <c r="H23" s="398">
        <v>12</v>
      </c>
      <c r="I23" s="298">
        <v>1283</v>
      </c>
      <c r="J23" s="239">
        <v>10.79332447052</v>
      </c>
      <c r="K23" s="239">
        <v>4.6867232322692898</v>
      </c>
      <c r="L23" s="245">
        <v>1.77161005247169</v>
      </c>
      <c r="M23" s="258">
        <f>((E23/J23)-1)*100</f>
        <v>-28.717111825332452</v>
      </c>
      <c r="N23" s="243">
        <f>E23-J23</f>
        <v>-3.0995310578702</v>
      </c>
      <c r="O23" s="243">
        <f>((F23/K23)-1)*100</f>
        <v>-28.488747403014404</v>
      </c>
      <c r="P23" s="243">
        <f>F23-K23</f>
        <v>-1.3351887431195899</v>
      </c>
      <c r="Q23" s="243">
        <f>D23/I23*100-100</f>
        <v>-28.682774746687457</v>
      </c>
      <c r="R23" s="632"/>
      <c r="S23" s="878"/>
      <c r="T23" s="878"/>
    </row>
    <row r="24" spans="1:20" s="26" customFormat="1" ht="31.5" x14ac:dyDescent="0.25">
      <c r="A24" s="204" t="s">
        <v>116</v>
      </c>
      <c r="B24" s="635" t="s">
        <v>514</v>
      </c>
      <c r="C24" s="259">
        <v>15</v>
      </c>
      <c r="D24" s="264">
        <v>671</v>
      </c>
      <c r="E24" s="261">
        <v>5.6421151692764999</v>
      </c>
      <c r="F24" s="261">
        <v>2.8391302335283002</v>
      </c>
      <c r="G24" s="261">
        <v>0.93607879244439995</v>
      </c>
      <c r="H24" s="399">
        <v>15</v>
      </c>
      <c r="I24" s="249">
        <v>672</v>
      </c>
      <c r="J24" s="261">
        <v>5.6532454490661603</v>
      </c>
      <c r="K24" s="261">
        <v>3.1108424663543701</v>
      </c>
      <c r="L24" s="251">
        <v>0.92792046396023198</v>
      </c>
      <c r="M24" s="262">
        <f>((E24/J24)-1)*100</f>
        <v>-0.19688300976741235</v>
      </c>
      <c r="N24" s="263">
        <f>E24-J24</f>
        <v>-1.1130279789660413E-2</v>
      </c>
      <c r="O24" s="263">
        <f>((F24/K24)-1)*100</f>
        <v>-8.7343616967043847</v>
      </c>
      <c r="P24" s="263">
        <f>F24-K24</f>
        <v>-0.27171223282606993</v>
      </c>
      <c r="Q24" s="263">
        <f>D24/I24*100-100</f>
        <v>-0.1488095238095184</v>
      </c>
      <c r="R24" s="632"/>
      <c r="S24" s="878"/>
      <c r="T24" s="878"/>
    </row>
    <row r="25" spans="1:20" s="920" customFormat="1" ht="14.45" customHeight="1" x14ac:dyDescent="0.25">
      <c r="A25" s="920" t="s">
        <v>708</v>
      </c>
      <c r="B25" s="921"/>
      <c r="N25" s="937" t="s">
        <v>0</v>
      </c>
    </row>
    <row r="26" spans="1:20" s="920" customFormat="1" ht="14.45" customHeight="1" x14ac:dyDescent="0.25">
      <c r="A26" s="920" t="s">
        <v>847</v>
      </c>
      <c r="B26" s="921"/>
      <c r="N26" s="937" t="s">
        <v>0</v>
      </c>
    </row>
    <row r="27" spans="1:20" ht="14.45" customHeight="1" x14ac:dyDescent="0.25">
      <c r="A27" s="2" t="s">
        <v>860</v>
      </c>
      <c r="B27" s="923"/>
      <c r="C27" s="26"/>
      <c r="D27" s="26"/>
      <c r="E27" s="26"/>
      <c r="F27" s="26"/>
      <c r="G27" s="26"/>
      <c r="H27" s="26"/>
      <c r="I27" s="26"/>
      <c r="J27" s="26"/>
      <c r="K27" s="28"/>
      <c r="L27" s="28"/>
      <c r="M27" s="28"/>
      <c r="N27" s="26"/>
      <c r="O27" s="26"/>
      <c r="P27" s="26"/>
    </row>
    <row r="28" spans="1:20" x14ac:dyDescent="0.25">
      <c r="M28" s="90"/>
    </row>
  </sheetData>
  <mergeCells count="14">
    <mergeCell ref="Q5:Q7"/>
    <mergeCell ref="M6:M7"/>
    <mergeCell ref="N6:N7"/>
    <mergeCell ref="O6:O7"/>
    <mergeCell ref="A1:Q1"/>
    <mergeCell ref="P6:P7"/>
    <mergeCell ref="E6:F6"/>
    <mergeCell ref="J6:K6"/>
    <mergeCell ref="A5:A7"/>
    <mergeCell ref="B5:B7"/>
    <mergeCell ref="C5:G5"/>
    <mergeCell ref="H5:L5"/>
    <mergeCell ref="M5:N5"/>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A5FF8-867E-45F4-A72F-6C9B72DBF5F2}">
  <sheetPr codeName="工作表24"/>
  <dimension ref="A1:U29"/>
  <sheetViews>
    <sheetView showZeros="0" view="pageBreakPreview" zoomScale="90" zoomScaleNormal="90" zoomScaleSheetLayoutView="90" workbookViewId="0">
      <selection activeCell="H18" sqref="H18"/>
    </sheetView>
  </sheetViews>
  <sheetFormatPr defaultRowHeight="15.75" x14ac:dyDescent="0.25"/>
  <cols>
    <col min="1" max="1" width="14.25" style="94" customWidth="1"/>
    <col min="2" max="2" width="22.25" style="94" customWidth="1"/>
    <col min="3" max="3" width="3.75" style="30" customWidth="1"/>
    <col min="4" max="4" width="8.75" style="30" customWidth="1"/>
    <col min="5" max="6" width="9.25" style="30" customWidth="1"/>
    <col min="7" max="7" width="3.625" style="29" bestFit="1" customWidth="1"/>
    <col min="8" max="8" width="9.25" style="30" customWidth="1"/>
    <col min="9" max="9" width="3.25" style="31" customWidth="1"/>
    <col min="10" max="10" width="8.75" style="32" customWidth="1"/>
    <col min="11" max="11" width="9.25" style="32" customWidth="1"/>
    <col min="12" max="12" width="9.25" style="26" customWidth="1"/>
    <col min="13" max="13" width="3.625" style="29" bestFit="1" customWidth="1"/>
    <col min="14" max="14" width="9.25" style="26" customWidth="1"/>
    <col min="15" max="15" width="7.75" style="31" customWidth="1"/>
    <col min="16" max="16" width="7.75" style="32" customWidth="1"/>
    <col min="17" max="18" width="7.75" style="189" customWidth="1"/>
    <col min="19" max="19" width="8.5" style="189" customWidth="1"/>
    <col min="20" max="20" width="6.25" style="192" bestFit="1" customWidth="1"/>
    <col min="21" max="21" width="9" style="192"/>
    <col min="22" max="16384" width="9" style="94"/>
  </cols>
  <sheetData>
    <row r="1" spans="1:21" ht="25.5" x14ac:dyDescent="0.25">
      <c r="A1" s="1018" t="s">
        <v>147</v>
      </c>
      <c r="B1" s="1018"/>
      <c r="C1" s="1018"/>
      <c r="D1" s="1018"/>
      <c r="E1" s="1018"/>
      <c r="F1" s="1018"/>
      <c r="G1" s="1018"/>
      <c r="H1" s="1018"/>
      <c r="I1" s="1018"/>
      <c r="J1" s="1018"/>
      <c r="K1" s="1018"/>
      <c r="L1" s="1018"/>
      <c r="M1" s="1018"/>
      <c r="N1" s="1018"/>
      <c r="O1" s="1018"/>
      <c r="P1" s="1018"/>
      <c r="Q1" s="1018"/>
      <c r="R1" s="1018"/>
      <c r="S1" s="1018"/>
    </row>
    <row r="2" spans="1:21" ht="6" customHeight="1" x14ac:dyDescent="0.35">
      <c r="A2" s="342"/>
      <c r="B2" s="329"/>
      <c r="C2" s="330"/>
      <c r="D2" s="330"/>
      <c r="E2" s="330"/>
      <c r="F2" s="330"/>
      <c r="G2" s="343"/>
      <c r="H2" s="330"/>
      <c r="I2" s="331"/>
      <c r="J2" s="332"/>
      <c r="K2" s="332"/>
      <c r="L2" s="333"/>
      <c r="M2" s="343"/>
      <c r="N2" s="333"/>
      <c r="O2" s="331"/>
      <c r="P2" s="332"/>
    </row>
    <row r="3" spans="1:21" ht="15" customHeight="1" x14ac:dyDescent="0.25">
      <c r="A3" s="344" t="s">
        <v>61</v>
      </c>
      <c r="B3" s="329"/>
      <c r="C3" s="330"/>
      <c r="D3" s="330"/>
      <c r="E3" s="330"/>
      <c r="F3" s="330"/>
      <c r="G3" s="343"/>
      <c r="H3" s="330"/>
      <c r="I3" s="331"/>
      <c r="J3" s="330"/>
      <c r="K3" s="330"/>
      <c r="L3" s="330"/>
      <c r="M3" s="343"/>
      <c r="N3" s="333"/>
      <c r="O3" s="333"/>
      <c r="P3" s="332"/>
    </row>
    <row r="4" spans="1:21" ht="24" customHeight="1" x14ac:dyDescent="0.25">
      <c r="C4" s="330"/>
      <c r="D4" s="330"/>
      <c r="E4" s="330"/>
      <c r="F4" s="330"/>
      <c r="G4" s="343"/>
      <c r="H4" s="330"/>
      <c r="I4" s="331"/>
      <c r="J4" s="330"/>
      <c r="K4" s="330"/>
      <c r="L4" s="330"/>
      <c r="M4" s="343"/>
      <c r="N4" s="333"/>
      <c r="O4" s="333"/>
      <c r="P4" s="332"/>
      <c r="S4" s="307" t="s">
        <v>139</v>
      </c>
    </row>
    <row r="5" spans="1:21" s="624" customFormat="1" ht="16.5" customHeight="1" x14ac:dyDescent="0.2">
      <c r="A5" s="1015" t="s">
        <v>203</v>
      </c>
      <c r="B5" s="1012" t="s">
        <v>178</v>
      </c>
      <c r="C5" s="1025" t="s">
        <v>583</v>
      </c>
      <c r="D5" s="1026"/>
      <c r="E5" s="1026"/>
      <c r="F5" s="1026"/>
      <c r="G5" s="1026"/>
      <c r="H5" s="1027"/>
      <c r="I5" s="1025" t="s">
        <v>584</v>
      </c>
      <c r="J5" s="1026"/>
      <c r="K5" s="1026"/>
      <c r="L5" s="1026"/>
      <c r="M5" s="1026"/>
      <c r="N5" s="1027"/>
      <c r="O5" s="1030" t="s">
        <v>179</v>
      </c>
      <c r="P5" s="1031"/>
      <c r="Q5" s="1030" t="s">
        <v>310</v>
      </c>
      <c r="R5" s="1031"/>
      <c r="S5" s="1022" t="s">
        <v>359</v>
      </c>
      <c r="T5" s="623"/>
      <c r="U5" s="623"/>
    </row>
    <row r="6" spans="1:21" s="624" customFormat="1" ht="16.5" customHeight="1" x14ac:dyDescent="0.2">
      <c r="A6" s="1016"/>
      <c r="B6" s="1013"/>
      <c r="C6" s="471" t="s">
        <v>174</v>
      </c>
      <c r="D6" s="471" t="s">
        <v>175</v>
      </c>
      <c r="E6" s="979" t="s">
        <v>176</v>
      </c>
      <c r="F6" s="1033"/>
      <c r="G6" s="1019"/>
      <c r="H6" s="471" t="s">
        <v>632</v>
      </c>
      <c r="I6" s="471" t="s">
        <v>174</v>
      </c>
      <c r="J6" s="471" t="s">
        <v>175</v>
      </c>
      <c r="K6" s="979" t="s">
        <v>601</v>
      </c>
      <c r="L6" s="1033"/>
      <c r="M6" s="1019"/>
      <c r="N6" s="471" t="s">
        <v>177</v>
      </c>
      <c r="O6" s="1028" t="s">
        <v>635</v>
      </c>
      <c r="P6" s="1028" t="s">
        <v>205</v>
      </c>
      <c r="Q6" s="1028" t="s">
        <v>635</v>
      </c>
      <c r="R6" s="1028" t="s">
        <v>633</v>
      </c>
      <c r="S6" s="1023"/>
      <c r="T6" s="623"/>
      <c r="U6" s="623"/>
    </row>
    <row r="7" spans="1:21" s="624" customFormat="1" ht="30.2" customHeight="1" x14ac:dyDescent="0.2">
      <c r="A7" s="1017"/>
      <c r="B7" s="1014"/>
      <c r="C7" s="472" t="s">
        <v>180</v>
      </c>
      <c r="D7" s="472" t="s">
        <v>181</v>
      </c>
      <c r="E7" s="473" t="s">
        <v>179</v>
      </c>
      <c r="F7" s="1034" t="s">
        <v>206</v>
      </c>
      <c r="G7" s="1035"/>
      <c r="H7" s="901" t="s">
        <v>207</v>
      </c>
      <c r="I7" s="472" t="s">
        <v>180</v>
      </c>
      <c r="J7" s="472" t="s">
        <v>181</v>
      </c>
      <c r="K7" s="473" t="s">
        <v>179</v>
      </c>
      <c r="L7" s="1034" t="s">
        <v>206</v>
      </c>
      <c r="M7" s="1035"/>
      <c r="N7" s="901" t="s">
        <v>207</v>
      </c>
      <c r="O7" s="1029"/>
      <c r="P7" s="1029"/>
      <c r="Q7" s="1032"/>
      <c r="R7" s="1029"/>
      <c r="S7" s="1024"/>
      <c r="T7" s="623"/>
      <c r="U7" s="623"/>
    </row>
    <row r="8" spans="1:21" s="27" customFormat="1" ht="27.75" customHeight="1" x14ac:dyDescent="0.25">
      <c r="A8" s="205" t="s">
        <v>65</v>
      </c>
      <c r="B8" s="625" t="s">
        <v>854</v>
      </c>
      <c r="C8" s="626"/>
      <c r="D8" s="266">
        <v>50161</v>
      </c>
      <c r="E8" s="267">
        <v>212.707235677993</v>
      </c>
      <c r="F8" s="268">
        <v>117.299067398559</v>
      </c>
      <c r="G8" s="269" t="s">
        <v>109</v>
      </c>
      <c r="H8" s="270">
        <v>100</v>
      </c>
      <c r="I8" s="475"/>
      <c r="J8" s="266">
        <v>50232</v>
      </c>
      <c r="K8" s="267">
        <v>212.88330078125</v>
      </c>
      <c r="L8" s="268">
        <v>121.332359313965</v>
      </c>
      <c r="M8" s="269" t="s">
        <v>109</v>
      </c>
      <c r="N8" s="271">
        <v>100</v>
      </c>
      <c r="O8" s="256">
        <f>((E8/K8)-1)*100</f>
        <v>-8.2704985600501324E-2</v>
      </c>
      <c r="P8" s="244">
        <f>E8-K8</f>
        <v>-0.17606510325700242</v>
      </c>
      <c r="Q8" s="257">
        <f>((F8/L8)-1)*100</f>
        <v>-3.3241683737223582</v>
      </c>
      <c r="R8" s="244">
        <f>F8-L8</f>
        <v>-4.0332919154059965</v>
      </c>
      <c r="S8" s="243">
        <f>D8/J8*100-100</f>
        <v>-0.14134416308328923</v>
      </c>
      <c r="T8" s="189"/>
      <c r="U8" s="189"/>
    </row>
    <row r="9" spans="1:21" s="27" customFormat="1" ht="27.75" customHeight="1" x14ac:dyDescent="0.25">
      <c r="A9" s="206" t="s">
        <v>117</v>
      </c>
      <c r="B9" s="544" t="s">
        <v>494</v>
      </c>
      <c r="C9" s="272">
        <v>1</v>
      </c>
      <c r="D9" s="273">
        <v>9629</v>
      </c>
      <c r="E9" s="274">
        <v>40.831681432654797</v>
      </c>
      <c r="F9" s="275">
        <v>21.827663664548702</v>
      </c>
      <c r="G9" s="276" t="s">
        <v>109</v>
      </c>
      <c r="H9" s="277">
        <v>19.196188273758501</v>
      </c>
      <c r="I9" s="398">
        <v>1</v>
      </c>
      <c r="J9" s="273">
        <v>9701</v>
      </c>
      <c r="K9" s="274">
        <v>41.1128540039063</v>
      </c>
      <c r="L9" s="275">
        <v>22.8293972015381</v>
      </c>
      <c r="M9" s="276" t="s">
        <v>109</v>
      </c>
      <c r="N9" s="245">
        <v>19.312391281127901</v>
      </c>
      <c r="O9" s="258">
        <f t="shared" ref="O9:O24" si="0">((E9/K9)-1)*100</f>
        <v>-0.68390428751258225</v>
      </c>
      <c r="P9" s="244">
        <f t="shared" ref="P9:P17" si="1">E9-K9</f>
        <v>-0.28117257125150275</v>
      </c>
      <c r="Q9" s="243">
        <f>((F9/L9)-1)*100</f>
        <v>-4.3879105880286096</v>
      </c>
      <c r="R9" s="244">
        <f>F9-L9</f>
        <v>-1.0017335369893985</v>
      </c>
      <c r="S9" s="243">
        <f t="shared" ref="S9:S23" si="2">D9/J9*100-100</f>
        <v>-0.74219152664673516</v>
      </c>
      <c r="T9" s="189"/>
      <c r="U9" s="189"/>
    </row>
    <row r="10" spans="1:21" s="27" customFormat="1" ht="27.75" customHeight="1" x14ac:dyDescent="0.25">
      <c r="A10" s="206" t="s">
        <v>118</v>
      </c>
      <c r="B10" s="627" t="s">
        <v>497</v>
      </c>
      <c r="C10" s="272">
        <v>2</v>
      </c>
      <c r="D10" s="273">
        <v>7773</v>
      </c>
      <c r="E10" s="274">
        <v>32.961331371484597</v>
      </c>
      <c r="F10" s="275">
        <v>17.971560018315401</v>
      </c>
      <c r="G10" s="276" t="s">
        <v>109</v>
      </c>
      <c r="H10" s="277">
        <v>15.4961025497897</v>
      </c>
      <c r="I10" s="398">
        <v>2</v>
      </c>
      <c r="J10" s="273">
        <v>7881</v>
      </c>
      <c r="K10" s="274">
        <v>33.399692535400398</v>
      </c>
      <c r="L10" s="275">
        <v>18.838323593139599</v>
      </c>
      <c r="M10" s="276" t="s">
        <v>109</v>
      </c>
      <c r="N10" s="245">
        <v>15.689202308654799</v>
      </c>
      <c r="O10" s="258">
        <f t="shared" si="0"/>
        <v>-1.3124706565821875</v>
      </c>
      <c r="P10" s="244">
        <f t="shared" si="1"/>
        <v>-0.43836116391580049</v>
      </c>
      <c r="Q10" s="243">
        <f t="shared" ref="Q10:Q17" si="3">((F10/L10)-1)*100</f>
        <v>-4.6010653258968803</v>
      </c>
      <c r="R10" s="244">
        <f t="shared" ref="R10:R22" si="4">F10-L10</f>
        <v>-0.86676357482419775</v>
      </c>
      <c r="S10" s="243">
        <f t="shared" si="2"/>
        <v>-1.3703844689760132</v>
      </c>
      <c r="T10" s="189"/>
      <c r="U10" s="189"/>
    </row>
    <row r="11" spans="1:21" s="27" customFormat="1" ht="27.75" customHeight="1" x14ac:dyDescent="0.25">
      <c r="A11" s="207" t="s">
        <v>119</v>
      </c>
      <c r="B11" s="627" t="s">
        <v>495</v>
      </c>
      <c r="C11" s="272">
        <v>3</v>
      </c>
      <c r="D11" s="273">
        <v>6489</v>
      </c>
      <c r="E11" s="274">
        <v>27.5165417817527</v>
      </c>
      <c r="F11" s="275">
        <v>14.615321750504901</v>
      </c>
      <c r="G11" s="276" t="s">
        <v>109</v>
      </c>
      <c r="H11" s="277">
        <v>12.936344969199199</v>
      </c>
      <c r="I11" s="398">
        <v>3</v>
      </c>
      <c r="J11" s="273">
        <v>6436</v>
      </c>
      <c r="K11" s="274">
        <v>27.275779724121101</v>
      </c>
      <c r="L11" s="275">
        <v>14.937324523925801</v>
      </c>
      <c r="M11" s="276" t="s">
        <v>109</v>
      </c>
      <c r="N11" s="245">
        <v>12.812549591064499</v>
      </c>
      <c r="O11" s="258">
        <f t="shared" si="0"/>
        <v>0.88269541720444877</v>
      </c>
      <c r="P11" s="244">
        <f t="shared" si="1"/>
        <v>0.24076205763159919</v>
      </c>
      <c r="Q11" s="243">
        <f t="shared" si="3"/>
        <v>-2.1556924260775934</v>
      </c>
      <c r="R11" s="244">
        <f t="shared" si="4"/>
        <v>-0.32200277342090011</v>
      </c>
      <c r="S11" s="243">
        <f t="shared" si="2"/>
        <v>0.82349285270353789</v>
      </c>
      <c r="T11" s="189"/>
      <c r="U11" s="189"/>
    </row>
    <row r="12" spans="1:21" s="27" customFormat="1" ht="27.75" customHeight="1" x14ac:dyDescent="0.25">
      <c r="A12" s="207" t="s">
        <v>120</v>
      </c>
      <c r="B12" s="627" t="s">
        <v>496</v>
      </c>
      <c r="C12" s="272">
        <v>4</v>
      </c>
      <c r="D12" s="273">
        <v>2655</v>
      </c>
      <c r="E12" s="274">
        <v>22.324613672770599</v>
      </c>
      <c r="F12" s="275">
        <v>12.789031198259</v>
      </c>
      <c r="G12" s="276" t="s">
        <v>110</v>
      </c>
      <c r="H12" s="277">
        <v>5.2929566794919998</v>
      </c>
      <c r="I12" s="398">
        <v>4</v>
      </c>
      <c r="J12" s="273">
        <v>2633</v>
      </c>
      <c r="K12" s="274">
        <v>22.150291442871101</v>
      </c>
      <c r="L12" s="275">
        <v>13.1057538986206</v>
      </c>
      <c r="M12" s="276" t="s">
        <v>110</v>
      </c>
      <c r="N12" s="245">
        <v>5.2416787147521999</v>
      </c>
      <c r="O12" s="258">
        <f>((E12/K12)-1)*100</f>
        <v>0.78699745486012773</v>
      </c>
      <c r="P12" s="244">
        <f t="shared" si="1"/>
        <v>0.17432222989949864</v>
      </c>
      <c r="Q12" s="243">
        <f t="shared" si="3"/>
        <v>-2.4166690662101864</v>
      </c>
      <c r="R12" s="244">
        <f t="shared" si="4"/>
        <v>-0.31672270036160022</v>
      </c>
      <c r="S12" s="243">
        <f t="shared" si="2"/>
        <v>0.83554880364602013</v>
      </c>
      <c r="T12" s="189"/>
      <c r="U12" s="189"/>
    </row>
    <row r="13" spans="1:21" s="27" customFormat="1" ht="27.75" customHeight="1" x14ac:dyDescent="0.25">
      <c r="A13" s="207" t="s">
        <v>122</v>
      </c>
      <c r="B13" s="627" t="s">
        <v>511</v>
      </c>
      <c r="C13" s="272">
        <v>5</v>
      </c>
      <c r="D13" s="273">
        <v>1730</v>
      </c>
      <c r="E13" s="274">
        <v>14.7996375029829</v>
      </c>
      <c r="F13" s="275">
        <v>7.8037010060113996</v>
      </c>
      <c r="G13" s="276" t="s">
        <v>57</v>
      </c>
      <c r="H13" s="277">
        <v>3.4488945595184002</v>
      </c>
      <c r="I13" s="398">
        <v>6</v>
      </c>
      <c r="J13" s="273">
        <v>1538</v>
      </c>
      <c r="K13" s="274">
        <v>13.135139465331999</v>
      </c>
      <c r="L13" s="275">
        <v>7.1009225845336896</v>
      </c>
      <c r="M13" s="276" t="s">
        <v>57</v>
      </c>
      <c r="N13" s="245">
        <v>3.0617933273315399</v>
      </c>
      <c r="O13" s="258">
        <f t="shared" si="0"/>
        <v>12.672100224318639</v>
      </c>
      <c r="P13" s="244">
        <f t="shared" si="1"/>
        <v>1.6644980376509011</v>
      </c>
      <c r="Q13" s="243">
        <f t="shared" si="3"/>
        <v>9.8970015953759436</v>
      </c>
      <c r="R13" s="244">
        <f t="shared" si="4"/>
        <v>0.70277842147770997</v>
      </c>
      <c r="S13" s="243">
        <f t="shared" si="2"/>
        <v>12.483745123537076</v>
      </c>
      <c r="T13" s="189"/>
      <c r="U13" s="189"/>
    </row>
    <row r="14" spans="1:21" s="27" customFormat="1" ht="27.75" customHeight="1" x14ac:dyDescent="0.25">
      <c r="A14" s="207" t="s">
        <v>121</v>
      </c>
      <c r="B14" s="627" t="s">
        <v>509</v>
      </c>
      <c r="C14" s="272">
        <v>6</v>
      </c>
      <c r="D14" s="273">
        <v>3380</v>
      </c>
      <c r="E14" s="274">
        <v>14.332857331225799</v>
      </c>
      <c r="F14" s="275">
        <v>8.6063371884134003</v>
      </c>
      <c r="G14" s="276" t="s">
        <v>109</v>
      </c>
      <c r="H14" s="277">
        <v>6.7383026654174003</v>
      </c>
      <c r="I14" s="398">
        <v>5</v>
      </c>
      <c r="J14" s="273">
        <v>3425</v>
      </c>
      <c r="K14" s="274">
        <v>14.5151557922363</v>
      </c>
      <c r="L14" s="275">
        <v>8.9427833557128906</v>
      </c>
      <c r="M14" s="276" t="s">
        <v>109</v>
      </c>
      <c r="N14" s="245">
        <v>6.8183627128601101</v>
      </c>
      <c r="O14" s="258">
        <f t="shared" si="0"/>
        <v>-1.2559180460743335</v>
      </c>
      <c r="P14" s="244">
        <f t="shared" si="1"/>
        <v>-0.18229846101050029</v>
      </c>
      <c r="Q14" s="243">
        <f t="shared" si="3"/>
        <v>-3.7622086314386571</v>
      </c>
      <c r="R14" s="244">
        <f t="shared" si="4"/>
        <v>-0.33644616729949028</v>
      </c>
      <c r="S14" s="243">
        <f t="shared" si="2"/>
        <v>-1.3138686131386947</v>
      </c>
      <c r="T14" s="189"/>
      <c r="U14" s="189"/>
    </row>
    <row r="15" spans="1:21" s="27" customFormat="1" ht="27.75" customHeight="1" x14ac:dyDescent="0.25">
      <c r="A15" s="207" t="s">
        <v>123</v>
      </c>
      <c r="B15" s="627" t="s">
        <v>498</v>
      </c>
      <c r="C15" s="272">
        <v>7</v>
      </c>
      <c r="D15" s="273">
        <v>2450</v>
      </c>
      <c r="E15" s="274">
        <v>10.3892013199714</v>
      </c>
      <c r="F15" s="275">
        <v>5.6721010550182998</v>
      </c>
      <c r="G15" s="276" t="s">
        <v>109</v>
      </c>
      <c r="H15" s="277">
        <v>4.8842726420925002</v>
      </c>
      <c r="I15" s="398">
        <v>7</v>
      </c>
      <c r="J15" s="273">
        <v>2497</v>
      </c>
      <c r="K15" s="274">
        <v>10.5822906494141</v>
      </c>
      <c r="L15" s="275">
        <v>5.9348735809326199</v>
      </c>
      <c r="M15" s="276" t="s">
        <v>109</v>
      </c>
      <c r="N15" s="245">
        <v>4.9709348678588903</v>
      </c>
      <c r="O15" s="258">
        <f t="shared" si="0"/>
        <v>-1.8246458714814229</v>
      </c>
      <c r="P15" s="244">
        <f t="shared" si="1"/>
        <v>-0.19308932944269941</v>
      </c>
      <c r="Q15" s="243">
        <f t="shared" si="3"/>
        <v>-4.4276010656494442</v>
      </c>
      <c r="R15" s="244">
        <f>F15-L15</f>
        <v>-0.2627725259143201</v>
      </c>
      <c r="S15" s="243">
        <f t="shared" si="2"/>
        <v>-1.8822587104525468</v>
      </c>
      <c r="T15" s="189"/>
      <c r="U15" s="189"/>
    </row>
    <row r="16" spans="1:21" s="27" customFormat="1" ht="27.75" customHeight="1" x14ac:dyDescent="0.25">
      <c r="A16" s="207" t="s">
        <v>124</v>
      </c>
      <c r="B16" s="627" t="s">
        <v>499</v>
      </c>
      <c r="C16" s="272">
        <v>8</v>
      </c>
      <c r="D16" s="273">
        <v>2339</v>
      </c>
      <c r="E16" s="274">
        <v>9.9185068928216005</v>
      </c>
      <c r="F16" s="275">
        <v>5.2337279739304998</v>
      </c>
      <c r="G16" s="276" t="s">
        <v>109</v>
      </c>
      <c r="H16" s="277">
        <v>4.6629851876956003</v>
      </c>
      <c r="I16" s="398">
        <v>8</v>
      </c>
      <c r="J16" s="273">
        <v>2379</v>
      </c>
      <c r="K16" s="274">
        <v>10.082205772399901</v>
      </c>
      <c r="L16" s="275">
        <v>5.4754171371459996</v>
      </c>
      <c r="M16" s="276" t="s">
        <v>109</v>
      </c>
      <c r="N16" s="245">
        <v>4.7360248565673801</v>
      </c>
      <c r="O16" s="258">
        <f t="shared" si="0"/>
        <v>-1.6236415252149139</v>
      </c>
      <c r="P16" s="244">
        <f t="shared" si="1"/>
        <v>-0.16369887957830009</v>
      </c>
      <c r="Q16" s="243">
        <f t="shared" si="3"/>
        <v>-4.4140776339367189</v>
      </c>
      <c r="R16" s="244">
        <f t="shared" si="4"/>
        <v>-0.24168916321549982</v>
      </c>
      <c r="S16" s="243">
        <f t="shared" si="2"/>
        <v>-1.6813787305590608</v>
      </c>
      <c r="T16" s="189"/>
      <c r="U16" s="189"/>
    </row>
    <row r="17" spans="1:21" s="27" customFormat="1" ht="27.75" customHeight="1" x14ac:dyDescent="0.25">
      <c r="A17" s="207" t="s">
        <v>125</v>
      </c>
      <c r="B17" s="627" t="s">
        <v>510</v>
      </c>
      <c r="C17" s="272">
        <v>9</v>
      </c>
      <c r="D17" s="273">
        <v>1954</v>
      </c>
      <c r="E17" s="274">
        <v>8.2859181139690001</v>
      </c>
      <c r="F17" s="275">
        <v>4.8974551822669001</v>
      </c>
      <c r="G17" s="276" t="s">
        <v>109</v>
      </c>
      <c r="H17" s="277">
        <v>3.8954566296525002</v>
      </c>
      <c r="I17" s="398">
        <v>9</v>
      </c>
      <c r="J17" s="273">
        <v>1983</v>
      </c>
      <c r="K17" s="274">
        <v>8.4039573669433594</v>
      </c>
      <c r="L17" s="275">
        <v>5.0667595863342303</v>
      </c>
      <c r="M17" s="276" t="s">
        <v>109</v>
      </c>
      <c r="N17" s="245">
        <v>3.94768285751343</v>
      </c>
      <c r="O17" s="258">
        <f t="shared" si="0"/>
        <v>-1.404567489105335</v>
      </c>
      <c r="P17" s="244">
        <f t="shared" si="1"/>
        <v>-0.11803925297435924</v>
      </c>
      <c r="Q17" s="243">
        <f t="shared" si="3"/>
        <v>-3.3414730101654744</v>
      </c>
      <c r="R17" s="244">
        <f t="shared" si="4"/>
        <v>-0.16930440406733016</v>
      </c>
      <c r="S17" s="243">
        <f t="shared" si="2"/>
        <v>-1.462430660615226</v>
      </c>
      <c r="T17" s="189"/>
      <c r="U17" s="189"/>
    </row>
    <row r="18" spans="1:21" s="27" customFormat="1" ht="27.75" customHeight="1" x14ac:dyDescent="0.25">
      <c r="A18" s="207" t="s">
        <v>126</v>
      </c>
      <c r="B18" s="627" t="s">
        <v>500</v>
      </c>
      <c r="C18" s="272">
        <v>10</v>
      </c>
      <c r="D18" s="273">
        <v>724</v>
      </c>
      <c r="E18" s="274">
        <v>6.0877665909927998</v>
      </c>
      <c r="F18" s="275">
        <v>3.6312271725998002</v>
      </c>
      <c r="G18" s="276" t="s">
        <v>110</v>
      </c>
      <c r="H18" s="277">
        <v>1.4433524052550999</v>
      </c>
      <c r="I18" s="398">
        <v>10</v>
      </c>
      <c r="J18" s="273">
        <v>683</v>
      </c>
      <c r="K18" s="274">
        <v>5.7457838058471697</v>
      </c>
      <c r="L18" s="275">
        <v>3.4525220394134499</v>
      </c>
      <c r="M18" s="276" t="s">
        <v>110</v>
      </c>
      <c r="N18" s="245">
        <v>1.3596910238266</v>
      </c>
      <c r="O18" s="258">
        <f t="shared" si="0"/>
        <v>5.9518909290950495</v>
      </c>
      <c r="P18" s="244">
        <f>E18-K18</f>
        <v>0.34198278514563007</v>
      </c>
      <c r="Q18" s="243">
        <f>((F18/L18)-1)*100</f>
        <v>5.1760750879003892</v>
      </c>
      <c r="R18" s="244">
        <f t="shared" si="4"/>
        <v>0.17870513318635028</v>
      </c>
      <c r="S18" s="243">
        <f t="shared" si="2"/>
        <v>6.0029282576866621</v>
      </c>
      <c r="U18" s="189"/>
    </row>
    <row r="19" spans="1:21" s="189" customFormat="1" ht="9.75" customHeight="1" x14ac:dyDescent="0.25">
      <c r="A19" s="208"/>
      <c r="B19" s="628"/>
      <c r="C19" s="278"/>
      <c r="D19" s="279"/>
      <c r="E19" s="280"/>
      <c r="F19" s="281"/>
      <c r="G19" s="282"/>
      <c r="H19" s="283"/>
      <c r="I19" s="477"/>
      <c r="J19" s="483"/>
      <c r="K19" s="484"/>
      <c r="L19" s="485"/>
      <c r="M19" s="282"/>
      <c r="N19" s="251"/>
      <c r="O19" s="262"/>
      <c r="P19" s="263"/>
      <c r="Q19" s="263"/>
      <c r="R19" s="263"/>
      <c r="S19" s="263"/>
    </row>
    <row r="20" spans="1:21" s="27" customFormat="1" ht="31.5" x14ac:dyDescent="0.25">
      <c r="A20" s="207" t="s">
        <v>127</v>
      </c>
      <c r="B20" s="629" t="s">
        <v>501</v>
      </c>
      <c r="C20" s="272">
        <v>11</v>
      </c>
      <c r="D20" s="273">
        <v>668</v>
      </c>
      <c r="E20" s="274">
        <v>5.6168896171039</v>
      </c>
      <c r="F20" s="275">
        <v>3.0938455804138001</v>
      </c>
      <c r="G20" s="276" t="s">
        <v>110</v>
      </c>
      <c r="H20" s="277">
        <v>1.3317118877215</v>
      </c>
      <c r="I20" s="398">
        <v>11</v>
      </c>
      <c r="J20" s="273">
        <v>674</v>
      </c>
      <c r="K20" s="274">
        <v>5.6700706481933603</v>
      </c>
      <c r="L20" s="275">
        <v>3.2304115295410201</v>
      </c>
      <c r="M20" s="276" t="s">
        <v>110</v>
      </c>
      <c r="N20" s="245">
        <v>1.34177422523499</v>
      </c>
      <c r="O20" s="258">
        <f>((E20/K20)-1)*100</f>
        <v>-0.93792536970249696</v>
      </c>
      <c r="P20" s="244">
        <f>E20-K20</f>
        <v>-5.3181031089460262E-2</v>
      </c>
      <c r="Q20" s="243">
        <f>((F20/L20)-1)*100</f>
        <v>-4.2275093398587371</v>
      </c>
      <c r="R20" s="244">
        <f>F20-L20</f>
        <v>-0.13656594912721998</v>
      </c>
      <c r="S20" s="243">
        <f t="shared" si="2"/>
        <v>-0.8902077151335277</v>
      </c>
      <c r="U20" s="189"/>
    </row>
    <row r="21" spans="1:21" s="27" customFormat="1" ht="27.75" customHeight="1" x14ac:dyDescent="0.25">
      <c r="A21" s="207" t="s">
        <v>128</v>
      </c>
      <c r="B21" s="627" t="s">
        <v>502</v>
      </c>
      <c r="C21" s="272">
        <v>12</v>
      </c>
      <c r="D21" s="273">
        <v>1294</v>
      </c>
      <c r="E21" s="274">
        <v>5.4871944930787002</v>
      </c>
      <c r="F21" s="275">
        <v>2.9877609806918</v>
      </c>
      <c r="G21" s="276" t="s">
        <v>109</v>
      </c>
      <c r="H21" s="277">
        <v>2.5796933872929002</v>
      </c>
      <c r="I21" s="398">
        <v>12</v>
      </c>
      <c r="J21" s="273">
        <v>1275</v>
      </c>
      <c r="K21" s="274">
        <v>5.4034519195556596</v>
      </c>
      <c r="L21" s="275">
        <v>3.0285007953643799</v>
      </c>
      <c r="M21" s="276" t="s">
        <v>109</v>
      </c>
      <c r="N21" s="245">
        <v>2.5382225513458301</v>
      </c>
      <c r="O21" s="258">
        <f t="shared" si="0"/>
        <v>1.5497976991331708</v>
      </c>
      <c r="P21" s="244">
        <f>E21-K21</f>
        <v>8.3742573523040598E-2</v>
      </c>
      <c r="Q21" s="243">
        <f>((F21/L21)-1)*100</f>
        <v>-1.3452139334068858</v>
      </c>
      <c r="R21" s="244">
        <f t="shared" si="4"/>
        <v>-4.0739814672579922E-2</v>
      </c>
      <c r="S21" s="243">
        <f t="shared" si="2"/>
        <v>1.4901960784313673</v>
      </c>
      <c r="U21" s="189"/>
    </row>
    <row r="22" spans="1:21" s="27" customFormat="1" ht="27.75" customHeight="1" x14ac:dyDescent="0.25">
      <c r="A22" s="207" t="s">
        <v>129</v>
      </c>
      <c r="B22" s="627" t="s">
        <v>503</v>
      </c>
      <c r="C22" s="272">
        <v>13</v>
      </c>
      <c r="D22" s="273">
        <v>1176</v>
      </c>
      <c r="E22" s="274">
        <v>4.9868166335861996</v>
      </c>
      <c r="F22" s="275">
        <v>2.9796954996420002</v>
      </c>
      <c r="G22" s="276" t="s">
        <v>109</v>
      </c>
      <c r="H22" s="277">
        <v>2.3444508682044001</v>
      </c>
      <c r="I22" s="398">
        <v>13</v>
      </c>
      <c r="J22" s="273">
        <v>1123</v>
      </c>
      <c r="K22" s="274">
        <v>4.7592759132385298</v>
      </c>
      <c r="L22" s="275">
        <v>2.9722855091095002</v>
      </c>
      <c r="M22" s="276" t="s">
        <v>109</v>
      </c>
      <c r="N22" s="245">
        <v>2.2356266975402801</v>
      </c>
      <c r="O22" s="258">
        <f t="shared" si="0"/>
        <v>4.7809945146221944</v>
      </c>
      <c r="P22" s="244">
        <f>E22-K22</f>
        <v>0.22754072034766981</v>
      </c>
      <c r="Q22" s="243">
        <f>((F22/L22)-1)*100</f>
        <v>0.249302784331773</v>
      </c>
      <c r="R22" s="244">
        <f t="shared" si="4"/>
        <v>7.4099905325000215E-3</v>
      </c>
      <c r="S22" s="243">
        <f t="shared" si="2"/>
        <v>4.7195013357079318</v>
      </c>
      <c r="T22" s="189"/>
      <c r="U22" s="189"/>
    </row>
    <row r="23" spans="1:21" s="27" customFormat="1" ht="27.75" customHeight="1" x14ac:dyDescent="0.25">
      <c r="A23" s="207" t="s">
        <v>130</v>
      </c>
      <c r="B23" s="627" t="s">
        <v>505</v>
      </c>
      <c r="C23" s="272">
        <v>14</v>
      </c>
      <c r="D23" s="273">
        <v>1065</v>
      </c>
      <c r="E23" s="274">
        <v>4.5161222064365001</v>
      </c>
      <c r="F23" s="275">
        <v>2.2281708420658002</v>
      </c>
      <c r="G23" s="276" t="s">
        <v>109</v>
      </c>
      <c r="H23" s="277">
        <v>2.1231634138075002</v>
      </c>
      <c r="I23" s="398">
        <v>14</v>
      </c>
      <c r="J23" s="273">
        <v>1086</v>
      </c>
      <c r="K23" s="274">
        <v>4.6024699211120597</v>
      </c>
      <c r="L23" s="275">
        <v>2.3413567543029798</v>
      </c>
      <c r="M23" s="276" t="s">
        <v>109</v>
      </c>
      <c r="N23" s="245">
        <v>2.1619684696197501</v>
      </c>
      <c r="O23" s="258">
        <f t="shared" si="0"/>
        <v>-1.8761168710624831</v>
      </c>
      <c r="P23" s="244">
        <f>E23-K23</f>
        <v>-8.6347714675559573E-2</v>
      </c>
      <c r="Q23" s="243">
        <f>((F23/L23)-1)*100</f>
        <v>-4.8342018801348807</v>
      </c>
      <c r="R23" s="244">
        <f>F23-L23</f>
        <v>-0.11318591223717966</v>
      </c>
      <c r="S23" s="243">
        <f t="shared" si="2"/>
        <v>-1.9337016574585704</v>
      </c>
      <c r="T23" s="189"/>
      <c r="U23" s="189"/>
    </row>
    <row r="24" spans="1:21" s="27" customFormat="1" ht="27.75" customHeight="1" x14ac:dyDescent="0.25">
      <c r="A24" s="209" t="s">
        <v>131</v>
      </c>
      <c r="B24" s="628" t="s">
        <v>855</v>
      </c>
      <c r="C24" s="278">
        <v>15</v>
      </c>
      <c r="D24" s="279">
        <v>444</v>
      </c>
      <c r="E24" s="280">
        <v>3.7333817215481</v>
      </c>
      <c r="F24" s="281">
        <v>2.1587879905910001</v>
      </c>
      <c r="G24" s="282" t="s">
        <v>110</v>
      </c>
      <c r="H24" s="284">
        <v>0.88514981758739997</v>
      </c>
      <c r="I24" s="399">
        <v>15</v>
      </c>
      <c r="J24" s="279">
        <v>392</v>
      </c>
      <c r="K24" s="280">
        <v>3.2977266311645499</v>
      </c>
      <c r="L24" s="281">
        <v>1.9277025461196899</v>
      </c>
      <c r="M24" s="282" t="s">
        <v>110</v>
      </c>
      <c r="N24" s="251">
        <v>0.78037905693054199</v>
      </c>
      <c r="O24" s="262">
        <f t="shared" si="0"/>
        <v>13.210770300560171</v>
      </c>
      <c r="P24" s="263">
        <f>E24-K24</f>
        <v>0.4356550903835501</v>
      </c>
      <c r="Q24" s="263">
        <f>((F24/L24)-1)*100</f>
        <v>11.987609029020918</v>
      </c>
      <c r="R24" s="263">
        <f>F24-L24</f>
        <v>0.23108544447131019</v>
      </c>
      <c r="S24" s="263">
        <f>D24/J24*100-100</f>
        <v>13.265306122448976</v>
      </c>
      <c r="T24" s="189"/>
      <c r="U24" s="189"/>
    </row>
    <row r="25" spans="1:21" s="920" customFormat="1" ht="14.45" customHeight="1" x14ac:dyDescent="0.25">
      <c r="A25" s="920" t="s">
        <v>708</v>
      </c>
      <c r="B25" s="921"/>
      <c r="G25" s="942"/>
      <c r="M25" s="942"/>
      <c r="N25" s="937" t="s">
        <v>0</v>
      </c>
      <c r="Q25" s="938"/>
      <c r="R25" s="938"/>
      <c r="S25" s="938"/>
      <c r="T25" s="938"/>
      <c r="U25" s="938"/>
    </row>
    <row r="26" spans="1:21" s="920" customFormat="1" ht="14.45" customHeight="1" x14ac:dyDescent="0.25">
      <c r="A26" s="920" t="s">
        <v>847</v>
      </c>
      <c r="B26" s="921"/>
      <c r="G26" s="942"/>
      <c r="M26" s="942"/>
      <c r="N26" s="937" t="s">
        <v>0</v>
      </c>
      <c r="Q26" s="938"/>
      <c r="R26" s="938"/>
      <c r="S26" s="938"/>
      <c r="T26" s="938"/>
      <c r="U26" s="938"/>
    </row>
    <row r="27" spans="1:21" s="920" customFormat="1" ht="14.45" customHeight="1" x14ac:dyDescent="0.25">
      <c r="A27" s="2" t="s">
        <v>848</v>
      </c>
      <c r="B27" s="923"/>
      <c r="G27" s="942"/>
      <c r="M27" s="942"/>
      <c r="N27" s="937" t="s">
        <v>0</v>
      </c>
      <c r="Q27" s="938"/>
      <c r="R27" s="938"/>
      <c r="S27" s="938"/>
      <c r="T27" s="938"/>
      <c r="U27" s="938"/>
    </row>
    <row r="28" spans="1:21" s="920" customFormat="1" ht="15" x14ac:dyDescent="0.25">
      <c r="A28" s="943" t="s">
        <v>856</v>
      </c>
      <c r="B28" s="923"/>
      <c r="G28" s="942"/>
      <c r="M28" s="942"/>
      <c r="N28" s="937" t="s">
        <v>0</v>
      </c>
      <c r="Q28" s="938"/>
      <c r="R28" s="938"/>
      <c r="S28" s="938"/>
      <c r="T28" s="938"/>
      <c r="U28" s="938"/>
    </row>
    <row r="29" spans="1:21" s="192" customFormat="1" x14ac:dyDescent="0.25">
      <c r="A29" s="94"/>
      <c r="B29" s="94"/>
      <c r="C29" s="90"/>
      <c r="D29" s="90"/>
      <c r="E29" s="90"/>
      <c r="F29" s="90"/>
      <c r="G29" s="91"/>
      <c r="H29" s="90"/>
      <c r="I29" s="92"/>
      <c r="J29" s="93"/>
      <c r="K29" s="93"/>
      <c r="L29" s="28"/>
      <c r="M29" s="91"/>
      <c r="N29" s="28"/>
      <c r="O29" s="92"/>
      <c r="P29" s="93"/>
      <c r="Q29" s="189"/>
      <c r="R29" s="189"/>
      <c r="S29" s="189"/>
    </row>
  </sheetData>
  <mergeCells count="16">
    <mergeCell ref="F7:G7"/>
    <mergeCell ref="L7:M7"/>
    <mergeCell ref="A5:A7"/>
    <mergeCell ref="B5:B7"/>
    <mergeCell ref="C5:H5"/>
    <mergeCell ref="I5:N5"/>
    <mergeCell ref="Q5:R5"/>
    <mergeCell ref="O6:O7"/>
    <mergeCell ref="P6:P7"/>
    <mergeCell ref="O5:P5"/>
    <mergeCell ref="A1:S1"/>
    <mergeCell ref="R6:R7"/>
    <mergeCell ref="Q6:Q7"/>
    <mergeCell ref="E6:G6"/>
    <mergeCell ref="K6:M6"/>
    <mergeCell ref="S5:S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4D6F7-A8F3-4B33-8ECA-0ACA27DBC114}">
  <dimension ref="A1:Q27"/>
  <sheetViews>
    <sheetView view="pageBreakPreview" zoomScale="90" zoomScaleNormal="100" zoomScaleSheetLayoutView="90" workbookViewId="0">
      <selection activeCell="H18" sqref="H18"/>
    </sheetView>
  </sheetViews>
  <sheetFormatPr defaultRowHeight="15.75" x14ac:dyDescent="0.25"/>
  <cols>
    <col min="1" max="1" width="13.75" style="335" customWidth="1"/>
    <col min="2" max="2" width="22.25" style="335" customWidth="1"/>
    <col min="3" max="3" width="4.625" style="335" customWidth="1"/>
    <col min="4" max="7" width="9" style="335"/>
    <col min="8" max="8" width="4.625" style="335" customWidth="1"/>
    <col min="9" max="16384" width="9" style="335"/>
  </cols>
  <sheetData>
    <row r="1" spans="1:17" ht="25.5" x14ac:dyDescent="0.25">
      <c r="A1" s="1018" t="s">
        <v>146</v>
      </c>
      <c r="B1" s="1018"/>
      <c r="C1" s="1018"/>
      <c r="D1" s="1018"/>
      <c r="E1" s="1018"/>
      <c r="F1" s="1018"/>
      <c r="G1" s="1018"/>
      <c r="H1" s="1018"/>
      <c r="I1" s="1018"/>
      <c r="J1" s="1018"/>
      <c r="K1" s="1018"/>
      <c r="L1" s="1018"/>
      <c r="M1" s="1018"/>
      <c r="N1" s="1018"/>
      <c r="O1" s="1018"/>
      <c r="P1" s="1018"/>
      <c r="Q1" s="1018"/>
    </row>
    <row r="2" spans="1:17" ht="6" customHeight="1" x14ac:dyDescent="0.35">
      <c r="A2" s="336"/>
      <c r="B2" s="337"/>
      <c r="C2" s="338"/>
      <c r="D2" s="338"/>
      <c r="E2" s="338"/>
      <c r="F2" s="338"/>
      <c r="G2" s="338"/>
      <c r="H2" s="338"/>
      <c r="I2" s="339"/>
      <c r="J2" s="339"/>
      <c r="K2" s="340"/>
      <c r="L2" s="341"/>
      <c r="M2" s="339"/>
      <c r="N2" s="341"/>
      <c r="O2" s="189"/>
      <c r="P2" s="189"/>
      <c r="Q2" s="189"/>
    </row>
    <row r="3" spans="1:17" x14ac:dyDescent="0.25">
      <c r="A3" s="334" t="s">
        <v>61</v>
      </c>
      <c r="B3" s="337"/>
      <c r="C3" s="338"/>
      <c r="D3" s="338"/>
      <c r="E3" s="338"/>
      <c r="F3" s="338"/>
      <c r="G3" s="339"/>
      <c r="H3" s="338"/>
      <c r="I3" s="339"/>
      <c r="J3" s="339"/>
      <c r="K3" s="338"/>
      <c r="L3" s="338"/>
      <c r="M3" s="339"/>
      <c r="N3" s="341"/>
      <c r="O3" s="189"/>
      <c r="P3" s="189"/>
      <c r="Q3" s="189"/>
    </row>
    <row r="4" spans="1:17" ht="15.75" customHeight="1" x14ac:dyDescent="0.25">
      <c r="A4" s="94"/>
      <c r="B4" s="94"/>
      <c r="C4" s="337"/>
      <c r="D4" s="337"/>
      <c r="E4" s="337"/>
      <c r="F4" s="337"/>
      <c r="G4" s="337"/>
      <c r="H4" s="337"/>
      <c r="I4" s="337"/>
      <c r="J4" s="337"/>
      <c r="K4" s="337"/>
      <c r="L4" s="337"/>
      <c r="M4" s="337"/>
      <c r="N4" s="337"/>
      <c r="O4" s="192"/>
      <c r="P4" s="192"/>
      <c r="Q4" s="307" t="s">
        <v>139</v>
      </c>
    </row>
    <row r="5" spans="1:17" ht="16.7" customHeight="1" x14ac:dyDescent="0.25">
      <c r="A5" s="1015" t="s">
        <v>203</v>
      </c>
      <c r="B5" s="1012" t="s">
        <v>178</v>
      </c>
      <c r="C5" s="1025" t="s">
        <v>583</v>
      </c>
      <c r="D5" s="1026"/>
      <c r="E5" s="1026"/>
      <c r="F5" s="1026"/>
      <c r="G5" s="1027"/>
      <c r="H5" s="1025" t="s">
        <v>849</v>
      </c>
      <c r="I5" s="1026"/>
      <c r="J5" s="1026"/>
      <c r="K5" s="1026"/>
      <c r="L5" s="1027"/>
      <c r="M5" s="1030" t="s">
        <v>591</v>
      </c>
      <c r="N5" s="1031"/>
      <c r="O5" s="1030" t="s">
        <v>850</v>
      </c>
      <c r="P5" s="1031"/>
      <c r="Q5" s="1022" t="s">
        <v>359</v>
      </c>
    </row>
    <row r="6" spans="1:17" ht="16.7" customHeight="1" x14ac:dyDescent="0.25">
      <c r="A6" s="1016"/>
      <c r="B6" s="1013"/>
      <c r="C6" s="471" t="s">
        <v>174</v>
      </c>
      <c r="D6" s="471" t="s">
        <v>175</v>
      </c>
      <c r="E6" s="979" t="s">
        <v>851</v>
      </c>
      <c r="F6" s="1019"/>
      <c r="G6" s="471" t="s">
        <v>632</v>
      </c>
      <c r="H6" s="471" t="s">
        <v>174</v>
      </c>
      <c r="I6" s="471" t="s">
        <v>175</v>
      </c>
      <c r="J6" s="979" t="s">
        <v>176</v>
      </c>
      <c r="K6" s="1019"/>
      <c r="L6" s="471" t="s">
        <v>177</v>
      </c>
      <c r="M6" s="1028" t="s">
        <v>635</v>
      </c>
      <c r="N6" s="1028" t="s">
        <v>633</v>
      </c>
      <c r="O6" s="1028" t="s">
        <v>204</v>
      </c>
      <c r="P6" s="1028" t="s">
        <v>633</v>
      </c>
      <c r="Q6" s="1023"/>
    </row>
    <row r="7" spans="1:17" ht="30.2" customHeight="1" x14ac:dyDescent="0.25">
      <c r="A7" s="1017"/>
      <c r="B7" s="1014"/>
      <c r="C7" s="472" t="s">
        <v>180</v>
      </c>
      <c r="D7" s="472" t="s">
        <v>181</v>
      </c>
      <c r="E7" s="473" t="s">
        <v>634</v>
      </c>
      <c r="F7" s="474" t="s">
        <v>206</v>
      </c>
      <c r="G7" s="901" t="s">
        <v>852</v>
      </c>
      <c r="H7" s="472" t="s">
        <v>180</v>
      </c>
      <c r="I7" s="472" t="s">
        <v>181</v>
      </c>
      <c r="J7" s="473" t="s">
        <v>634</v>
      </c>
      <c r="K7" s="474" t="s">
        <v>206</v>
      </c>
      <c r="L7" s="901" t="s">
        <v>852</v>
      </c>
      <c r="M7" s="1029"/>
      <c r="N7" s="1029"/>
      <c r="O7" s="1032"/>
      <c r="P7" s="1032"/>
      <c r="Q7" s="1024"/>
    </row>
    <row r="8" spans="1:17" ht="27.75" customHeight="1" x14ac:dyDescent="0.25">
      <c r="A8" s="205" t="s">
        <v>65</v>
      </c>
      <c r="B8" s="625" t="s">
        <v>480</v>
      </c>
      <c r="C8" s="626"/>
      <c r="D8" s="266">
        <v>30250</v>
      </c>
      <c r="E8" s="267">
        <v>258.77978870822699</v>
      </c>
      <c r="F8" s="268">
        <v>152.59231043901701</v>
      </c>
      <c r="G8" s="285">
        <v>100</v>
      </c>
      <c r="H8" s="475"/>
      <c r="I8" s="266">
        <v>30543</v>
      </c>
      <c r="J8" s="267">
        <v>260.84951782226602</v>
      </c>
      <c r="K8" s="268">
        <v>158.80192565918</v>
      </c>
      <c r="L8" s="242">
        <v>100</v>
      </c>
      <c r="M8" s="256">
        <f>(E8/J8)*100-100</f>
        <v>-0.79345713625174596</v>
      </c>
      <c r="N8" s="257">
        <f>E8-J8</f>
        <v>-2.0697291140390348</v>
      </c>
      <c r="O8" s="257">
        <f>(F8/K8)*100-100</f>
        <v>-3.91028962299238</v>
      </c>
      <c r="P8" s="257">
        <f>F8-K8</f>
        <v>-6.2096152201629877</v>
      </c>
      <c r="Q8" s="257">
        <f>D8/I8*100-100</f>
        <v>-0.95930327734669163</v>
      </c>
    </row>
    <row r="9" spans="1:17" ht="27.75" customHeight="1" x14ac:dyDescent="0.25">
      <c r="A9" s="206" t="s">
        <v>117</v>
      </c>
      <c r="B9" s="544" t="s">
        <v>494</v>
      </c>
      <c r="C9" s="272">
        <v>1</v>
      </c>
      <c r="D9" s="273">
        <v>6037</v>
      </c>
      <c r="E9" s="274">
        <v>51.6447465927791</v>
      </c>
      <c r="F9" s="275">
        <v>29.7199183044069</v>
      </c>
      <c r="G9" s="286">
        <v>19.957024793388399</v>
      </c>
      <c r="H9" s="398">
        <v>1</v>
      </c>
      <c r="I9" s="273">
        <v>6190</v>
      </c>
      <c r="J9" s="274">
        <v>52.8650932312012</v>
      </c>
      <c r="K9" s="275">
        <v>31.5880641937256</v>
      </c>
      <c r="L9" s="245">
        <v>20.2665100097656</v>
      </c>
      <c r="M9" s="258">
        <f t="shared" ref="M9:M17" si="0">(E9/J9)*100-100</f>
        <v>-2.3084166958431638</v>
      </c>
      <c r="N9" s="243">
        <f t="shared" ref="N9:N18" si="1">E9-J9</f>
        <v>-1.2203466384221002</v>
      </c>
      <c r="O9" s="243">
        <f t="shared" ref="O9:O18" si="2">(F9/K9)*100-100</f>
        <v>-5.9140879221391884</v>
      </c>
      <c r="P9" s="243">
        <f t="shared" ref="P9:P18" si="3">F9-K9</f>
        <v>-1.8681458893187006</v>
      </c>
      <c r="Q9" s="243">
        <f t="shared" ref="Q9:Q18" si="4">D9/I9*100-100</f>
        <v>-2.4717285945072689</v>
      </c>
    </row>
    <row r="10" spans="1:17" ht="27.75" customHeight="1" x14ac:dyDescent="0.25">
      <c r="A10" s="206" t="s">
        <v>118</v>
      </c>
      <c r="B10" s="627" t="s">
        <v>497</v>
      </c>
      <c r="C10" s="272">
        <v>2</v>
      </c>
      <c r="D10" s="273">
        <v>5296</v>
      </c>
      <c r="E10" s="274">
        <v>45.3057111073974</v>
      </c>
      <c r="F10" s="275">
        <v>26.832410932252099</v>
      </c>
      <c r="G10" s="286">
        <v>17.507438016528901</v>
      </c>
      <c r="H10" s="398">
        <v>2</v>
      </c>
      <c r="I10" s="273">
        <v>5363</v>
      </c>
      <c r="J10" s="274">
        <v>45.802181243896499</v>
      </c>
      <c r="K10" s="275">
        <v>28.054851531982401</v>
      </c>
      <c r="L10" s="245">
        <v>17.558851242065401</v>
      </c>
      <c r="M10" s="258">
        <f t="shared" si="0"/>
        <v>-1.0839443079258615</v>
      </c>
      <c r="N10" s="243">
        <f t="shared" si="1"/>
        <v>-0.49647013649909866</v>
      </c>
      <c r="O10" s="243">
        <f t="shared" si="2"/>
        <v>-4.3573233611189437</v>
      </c>
      <c r="P10" s="243">
        <f t="shared" si="3"/>
        <v>-1.2224405997303016</v>
      </c>
      <c r="Q10" s="243">
        <f t="shared" si="4"/>
        <v>-1.2493007644974909</v>
      </c>
    </row>
    <row r="11" spans="1:17" ht="27.75" customHeight="1" x14ac:dyDescent="0.25">
      <c r="A11" s="207" t="s">
        <v>119</v>
      </c>
      <c r="B11" s="627" t="s">
        <v>853</v>
      </c>
      <c r="C11" s="272">
        <v>3</v>
      </c>
      <c r="D11" s="273">
        <v>3636</v>
      </c>
      <c r="E11" s="274">
        <v>31.104902867541</v>
      </c>
      <c r="F11" s="275">
        <v>17.9352784930045</v>
      </c>
      <c r="G11" s="286">
        <v>12.019834710743799</v>
      </c>
      <c r="H11" s="398">
        <v>3</v>
      </c>
      <c r="I11" s="273">
        <v>3661</v>
      </c>
      <c r="J11" s="274">
        <v>31.266414642333999</v>
      </c>
      <c r="K11" s="275">
        <v>18.641801834106399</v>
      </c>
      <c r="L11" s="245">
        <v>11.9863796234131</v>
      </c>
      <c r="M11" s="258">
        <f t="shared" si="0"/>
        <v>-0.51656634328105611</v>
      </c>
      <c r="N11" s="243">
        <f t="shared" si="1"/>
        <v>-0.16151177479299861</v>
      </c>
      <c r="O11" s="243">
        <f t="shared" si="2"/>
        <v>-3.7899949124513768</v>
      </c>
      <c r="P11" s="243">
        <f t="shared" si="3"/>
        <v>-0.7065233411018994</v>
      </c>
      <c r="Q11" s="243">
        <f t="shared" si="4"/>
        <v>-0.68287353182189747</v>
      </c>
    </row>
    <row r="12" spans="1:17" ht="31.7" customHeight="1" x14ac:dyDescent="0.25">
      <c r="A12" s="207" t="s">
        <v>121</v>
      </c>
      <c r="B12" s="627" t="s">
        <v>509</v>
      </c>
      <c r="C12" s="272">
        <v>4</v>
      </c>
      <c r="D12" s="273">
        <v>3137</v>
      </c>
      <c r="E12" s="274">
        <v>26.8361056918251</v>
      </c>
      <c r="F12" s="275">
        <v>16.800160957053599</v>
      </c>
      <c r="G12" s="286">
        <v>10.370247933884301</v>
      </c>
      <c r="H12" s="398">
        <v>4</v>
      </c>
      <c r="I12" s="273">
        <v>3154</v>
      </c>
      <c r="J12" s="274">
        <v>26.936429977416999</v>
      </c>
      <c r="K12" s="275">
        <v>17.298059463501001</v>
      </c>
      <c r="L12" s="245">
        <v>10.3264245986938</v>
      </c>
      <c r="M12" s="258">
        <f>(E12/J12)*100-100</f>
        <v>-0.37244833734837357</v>
      </c>
      <c r="N12" s="243">
        <f t="shared" si="1"/>
        <v>-0.1003242855918991</v>
      </c>
      <c r="O12" s="243">
        <f t="shared" si="2"/>
        <v>-2.8783489124775627</v>
      </c>
      <c r="P12" s="243">
        <f t="shared" si="3"/>
        <v>-0.49789850644740241</v>
      </c>
      <c r="Q12" s="243">
        <f t="shared" si="4"/>
        <v>-0.53899809765377427</v>
      </c>
    </row>
    <row r="13" spans="1:17" ht="27.75" customHeight="1" x14ac:dyDescent="0.25">
      <c r="A13" s="207" t="s">
        <v>125</v>
      </c>
      <c r="B13" s="627" t="s">
        <v>510</v>
      </c>
      <c r="C13" s="272">
        <v>5</v>
      </c>
      <c r="D13" s="273">
        <v>1801</v>
      </c>
      <c r="E13" s="274">
        <v>15.407021469868299</v>
      </c>
      <c r="F13" s="275">
        <v>9.4781574106897999</v>
      </c>
      <c r="G13" s="286">
        <v>5.9537190082644997</v>
      </c>
      <c r="H13" s="398">
        <v>5</v>
      </c>
      <c r="I13" s="273">
        <v>1841</v>
      </c>
      <c r="J13" s="274">
        <v>15.7228813171387</v>
      </c>
      <c r="K13" s="275">
        <v>9.9010934829711896</v>
      </c>
      <c r="L13" s="245">
        <v>6.0275678634643599</v>
      </c>
      <c r="M13" s="258">
        <f t="shared" si="0"/>
        <v>-2.0089183458129867</v>
      </c>
      <c r="N13" s="243">
        <f t="shared" si="1"/>
        <v>-0.31585984727040106</v>
      </c>
      <c r="O13" s="243">
        <f t="shared" si="2"/>
        <v>-4.2716097268326365</v>
      </c>
      <c r="P13" s="243">
        <f t="shared" si="3"/>
        <v>-0.42293607228138974</v>
      </c>
      <c r="Q13" s="243">
        <f t="shared" si="4"/>
        <v>-2.1727322107550293</v>
      </c>
    </row>
    <row r="14" spans="1:17" ht="27.75" customHeight="1" x14ac:dyDescent="0.25">
      <c r="A14" s="207" t="s">
        <v>122</v>
      </c>
      <c r="B14" s="627" t="s">
        <v>511</v>
      </c>
      <c r="C14" s="272">
        <v>6</v>
      </c>
      <c r="D14" s="273">
        <v>1730</v>
      </c>
      <c r="E14" s="274">
        <v>14.7996375029829</v>
      </c>
      <c r="F14" s="275">
        <v>7.8037010060113996</v>
      </c>
      <c r="G14" s="286">
        <v>5.7190082644627998</v>
      </c>
      <c r="H14" s="398">
        <v>6</v>
      </c>
      <c r="I14" s="273">
        <v>1538</v>
      </c>
      <c r="J14" s="274">
        <v>13.135139465331999</v>
      </c>
      <c r="K14" s="275">
        <v>7.1009225845336896</v>
      </c>
      <c r="L14" s="245">
        <v>5.0355238914489702</v>
      </c>
      <c r="M14" s="258">
        <f t="shared" si="0"/>
        <v>12.67210022431864</v>
      </c>
      <c r="N14" s="243">
        <f t="shared" si="1"/>
        <v>1.6644980376509011</v>
      </c>
      <c r="O14" s="243">
        <f t="shared" si="2"/>
        <v>9.89700159537594</v>
      </c>
      <c r="P14" s="243">
        <f t="shared" si="3"/>
        <v>0.70277842147770997</v>
      </c>
      <c r="Q14" s="243">
        <f t="shared" si="4"/>
        <v>12.483745123537076</v>
      </c>
    </row>
    <row r="15" spans="1:17" ht="27.75" customHeight="1" x14ac:dyDescent="0.25">
      <c r="A15" s="207" t="s">
        <v>124</v>
      </c>
      <c r="B15" s="627" t="s">
        <v>499</v>
      </c>
      <c r="C15" s="272">
        <v>7</v>
      </c>
      <c r="D15" s="273">
        <v>1433</v>
      </c>
      <c r="E15" s="274">
        <v>12.2588904865749</v>
      </c>
      <c r="F15" s="275">
        <v>6.9316211300077004</v>
      </c>
      <c r="G15" s="286">
        <v>4.7371900826445996</v>
      </c>
      <c r="H15" s="398">
        <v>7</v>
      </c>
      <c r="I15" s="273">
        <v>1436</v>
      </c>
      <c r="J15" s="274">
        <v>12.2640180587769</v>
      </c>
      <c r="K15" s="275">
        <v>7.1691122055053702</v>
      </c>
      <c r="L15" s="245">
        <v>4.7015681266784703</v>
      </c>
      <c r="M15" s="258">
        <f t="shared" si="0"/>
        <v>-4.1809887896647524E-2</v>
      </c>
      <c r="N15" s="243">
        <f t="shared" si="1"/>
        <v>-5.1275722019994419E-3</v>
      </c>
      <c r="O15" s="243">
        <f t="shared" si="2"/>
        <v>-3.3126985418821135</v>
      </c>
      <c r="P15" s="243">
        <f t="shared" si="3"/>
        <v>-0.23749107549766979</v>
      </c>
      <c r="Q15" s="243">
        <f t="shared" si="4"/>
        <v>-0.20891364902506382</v>
      </c>
    </row>
    <row r="16" spans="1:17" ht="27.75" customHeight="1" x14ac:dyDescent="0.25">
      <c r="A16" s="207" t="s">
        <v>123</v>
      </c>
      <c r="B16" s="627" t="s">
        <v>498</v>
      </c>
      <c r="C16" s="272">
        <v>8</v>
      </c>
      <c r="D16" s="273">
        <v>1349</v>
      </c>
      <c r="E16" s="274">
        <v>11.540295370823101</v>
      </c>
      <c r="F16" s="275">
        <v>6.7980968352818998</v>
      </c>
      <c r="G16" s="286">
        <v>4.4595041322314</v>
      </c>
      <c r="H16" s="398">
        <v>8</v>
      </c>
      <c r="I16" s="273">
        <v>1360</v>
      </c>
      <c r="J16" s="274">
        <v>11.614948272705099</v>
      </c>
      <c r="K16" s="275">
        <v>7.0121574401855504</v>
      </c>
      <c r="L16" s="245">
        <v>4.4527387619018599</v>
      </c>
      <c r="M16" s="258">
        <f t="shared" si="0"/>
        <v>-0.64273124708985563</v>
      </c>
      <c r="N16" s="243">
        <f>E16-J16</f>
        <v>-7.4652901881998801E-2</v>
      </c>
      <c r="O16" s="243">
        <f>(F16/K16)*100-100</f>
        <v>-3.0527067700577248</v>
      </c>
      <c r="P16" s="243">
        <f>F16-K16</f>
        <v>-0.21406060490365064</v>
      </c>
      <c r="Q16" s="243">
        <f>D16/I16*100-100</f>
        <v>-0.80882352941176805</v>
      </c>
    </row>
    <row r="17" spans="1:17" ht="27.75" customHeight="1" x14ac:dyDescent="0.25">
      <c r="A17" s="207" t="s">
        <v>128</v>
      </c>
      <c r="B17" s="627" t="s">
        <v>502</v>
      </c>
      <c r="C17" s="272">
        <v>9</v>
      </c>
      <c r="D17" s="273">
        <v>748</v>
      </c>
      <c r="E17" s="274">
        <v>6.3989184116943001</v>
      </c>
      <c r="F17" s="275">
        <v>3.8099817196902999</v>
      </c>
      <c r="G17" s="286">
        <v>2.4727272727273002</v>
      </c>
      <c r="H17" s="398">
        <v>9</v>
      </c>
      <c r="I17" s="273">
        <v>735</v>
      </c>
      <c r="J17" s="274">
        <v>6.2771959304809597</v>
      </c>
      <c r="K17" s="275">
        <v>3.8191683292388898</v>
      </c>
      <c r="L17" s="245">
        <v>2.40644335746765</v>
      </c>
      <c r="M17" s="258">
        <f t="shared" si="0"/>
        <v>1.9391219034963854</v>
      </c>
      <c r="N17" s="243">
        <f t="shared" si="1"/>
        <v>0.12172248121334039</v>
      </c>
      <c r="O17" s="243">
        <f t="shared" si="2"/>
        <v>-0.24053952998770001</v>
      </c>
      <c r="P17" s="243">
        <f t="shared" si="3"/>
        <v>-9.1866095485899635E-3</v>
      </c>
      <c r="Q17" s="243">
        <f t="shared" si="4"/>
        <v>1.7687074829932072</v>
      </c>
    </row>
    <row r="18" spans="1:17" ht="27.75" customHeight="1" x14ac:dyDescent="0.25">
      <c r="A18" s="207" t="s">
        <v>129</v>
      </c>
      <c r="B18" s="627" t="s">
        <v>503</v>
      </c>
      <c r="C18" s="272">
        <v>10</v>
      </c>
      <c r="D18" s="273">
        <v>717</v>
      </c>
      <c r="E18" s="274">
        <v>6.1337225951669003</v>
      </c>
      <c r="F18" s="275">
        <v>3.9078495706112002</v>
      </c>
      <c r="G18" s="286">
        <v>2.3702479338843001</v>
      </c>
      <c r="H18" s="398">
        <v>11</v>
      </c>
      <c r="I18" s="273">
        <v>653</v>
      </c>
      <c r="J18" s="274">
        <v>5.57688283920288</v>
      </c>
      <c r="K18" s="275">
        <v>3.7280185222625701</v>
      </c>
      <c r="L18" s="245">
        <v>2.1379694938659699</v>
      </c>
      <c r="M18" s="258">
        <f>(E18/J18)*100-100</f>
        <v>9.9847849061790726</v>
      </c>
      <c r="N18" s="243">
        <f t="shared" si="1"/>
        <v>0.55683975596402036</v>
      </c>
      <c r="O18" s="243">
        <f t="shared" si="2"/>
        <v>4.8237702488529663</v>
      </c>
      <c r="P18" s="243">
        <f t="shared" si="3"/>
        <v>0.17983104834863006</v>
      </c>
      <c r="Q18" s="243">
        <f t="shared" si="4"/>
        <v>9.8009188361408945</v>
      </c>
    </row>
    <row r="19" spans="1:17" ht="10.5" customHeight="1" x14ac:dyDescent="0.25">
      <c r="A19" s="208"/>
      <c r="B19" s="628"/>
      <c r="C19" s="278"/>
      <c r="D19" s="279"/>
      <c r="E19" s="280"/>
      <c r="F19" s="281"/>
      <c r="G19" s="287"/>
      <c r="H19" s="476"/>
      <c r="I19" s="480"/>
      <c r="J19" s="481"/>
      <c r="K19" s="482"/>
      <c r="L19" s="251"/>
      <c r="M19" s="258"/>
      <c r="N19" s="243"/>
      <c r="O19" s="243"/>
      <c r="P19" s="243"/>
      <c r="Q19" s="243"/>
    </row>
    <row r="20" spans="1:17" ht="27.75" customHeight="1" x14ac:dyDescent="0.25">
      <c r="A20" s="207" t="s">
        <v>130</v>
      </c>
      <c r="B20" s="629" t="s">
        <v>505</v>
      </c>
      <c r="C20" s="272">
        <v>11</v>
      </c>
      <c r="D20" s="273">
        <v>712</v>
      </c>
      <c r="E20" s="274">
        <v>6.0909490763722003</v>
      </c>
      <c r="F20" s="275">
        <v>3.3353688675096</v>
      </c>
      <c r="G20" s="286">
        <v>2.3537190082645001</v>
      </c>
      <c r="H20" s="397">
        <v>10</v>
      </c>
      <c r="I20" s="266">
        <v>711</v>
      </c>
      <c r="J20" s="267">
        <v>6.07222652435303</v>
      </c>
      <c r="K20" s="268">
        <v>3.3945150375366202</v>
      </c>
      <c r="L20" s="245">
        <v>2.3278656005859402</v>
      </c>
      <c r="M20" s="256">
        <f>(E20/J20)*100-100</f>
        <v>0.30833092184690258</v>
      </c>
      <c r="N20" s="257">
        <f>E20-J20</f>
        <v>1.872255201917028E-2</v>
      </c>
      <c r="O20" s="257">
        <f>(F20/K20)*100-100</f>
        <v>-1.7424041246829347</v>
      </c>
      <c r="P20" s="257">
        <f>F20-K20</f>
        <v>-5.9146170027020162E-2</v>
      </c>
      <c r="Q20" s="257">
        <f>D20/I20*100-100</f>
        <v>0.14064697609002508</v>
      </c>
    </row>
    <row r="21" spans="1:17" ht="27.75" customHeight="1" x14ac:dyDescent="0.25">
      <c r="A21" s="207" t="s">
        <v>132</v>
      </c>
      <c r="B21" s="627" t="s">
        <v>512</v>
      </c>
      <c r="C21" s="272">
        <v>12</v>
      </c>
      <c r="D21" s="273">
        <v>487</v>
      </c>
      <c r="E21" s="274">
        <v>4.1661407306085003</v>
      </c>
      <c r="F21" s="275">
        <v>2.6443498664364999</v>
      </c>
      <c r="G21" s="286">
        <v>1.6099173553718999</v>
      </c>
      <c r="H21" s="398">
        <v>12</v>
      </c>
      <c r="I21" s="273">
        <v>536</v>
      </c>
      <c r="J21" s="274">
        <v>4.5776557922363299</v>
      </c>
      <c r="K21" s="275">
        <v>3.0150589942932098</v>
      </c>
      <c r="L21" s="245">
        <v>1.7549029588699301</v>
      </c>
      <c r="M21" s="258">
        <f>(E21/J21)*100-100</f>
        <v>-8.9896462360878218</v>
      </c>
      <c r="N21" s="243">
        <f>E21-J21</f>
        <v>-0.41151506162782958</v>
      </c>
      <c r="O21" s="243">
        <f>(F21/K21)*100-100</f>
        <v>-12.295252880901302</v>
      </c>
      <c r="P21" s="243">
        <f>F21-K21</f>
        <v>-0.37070912785670984</v>
      </c>
      <c r="Q21" s="243">
        <f>D21/I21*100-100</f>
        <v>-9.141791044776113</v>
      </c>
    </row>
    <row r="22" spans="1:17" ht="27.75" customHeight="1" x14ac:dyDescent="0.25">
      <c r="A22" s="207" t="s">
        <v>134</v>
      </c>
      <c r="B22" s="627" t="s">
        <v>507</v>
      </c>
      <c r="C22" s="272">
        <v>13</v>
      </c>
      <c r="D22" s="273">
        <v>360</v>
      </c>
      <c r="E22" s="274">
        <v>3.0796933532219</v>
      </c>
      <c r="F22" s="275">
        <v>2.1361524608251998</v>
      </c>
      <c r="G22" s="286">
        <v>1.1900826446281001</v>
      </c>
      <c r="H22" s="398">
        <v>14</v>
      </c>
      <c r="I22" s="273">
        <v>363</v>
      </c>
      <c r="J22" s="274">
        <v>3.1001663208007799</v>
      </c>
      <c r="K22" s="275">
        <v>2.2403526306152299</v>
      </c>
      <c r="L22" s="245">
        <v>1.18848836421967</v>
      </c>
      <c r="M22" s="258">
        <f>(E22/J22)*100-100</f>
        <v>-0.66038287821899644</v>
      </c>
      <c r="N22" s="243">
        <f>E22-J22</f>
        <v>-2.0472967578879953E-2</v>
      </c>
      <c r="O22" s="243">
        <f>(F22/K22)*100-100</f>
        <v>-4.651061103778801</v>
      </c>
      <c r="P22" s="243">
        <f>F22-K22</f>
        <v>-0.10420016979003011</v>
      </c>
      <c r="Q22" s="243">
        <f>D22/I22*100-100</f>
        <v>-0.8264462809917319</v>
      </c>
    </row>
    <row r="23" spans="1:17" ht="27.75" customHeight="1" x14ac:dyDescent="0.25">
      <c r="A23" s="207" t="s">
        <v>133</v>
      </c>
      <c r="B23" s="627" t="s">
        <v>513</v>
      </c>
      <c r="C23" s="272">
        <v>14</v>
      </c>
      <c r="D23" s="273">
        <v>334</v>
      </c>
      <c r="E23" s="274">
        <v>2.8572710554891998</v>
      </c>
      <c r="F23" s="275">
        <v>1.6919821174742999</v>
      </c>
      <c r="G23" s="286">
        <v>1.1041322314049999</v>
      </c>
      <c r="H23" s="398">
        <v>13</v>
      </c>
      <c r="I23" s="273">
        <v>379</v>
      </c>
      <c r="J23" s="274">
        <v>3.2368125915527299</v>
      </c>
      <c r="K23" s="275">
        <v>1.9182101488113401</v>
      </c>
      <c r="L23" s="245">
        <v>1.24087357521057</v>
      </c>
      <c r="M23" s="258">
        <f>(E23/J23)*100-100</f>
        <v>-11.725780388213963</v>
      </c>
      <c r="N23" s="243">
        <f>E23-J23</f>
        <v>-0.37954153606353014</v>
      </c>
      <c r="O23" s="243">
        <f>(F23/K23)*100-100</f>
        <v>-11.793704223555864</v>
      </c>
      <c r="P23" s="243">
        <f>F23-K23</f>
        <v>-0.22622803133704017</v>
      </c>
      <c r="Q23" s="243">
        <f>D23/I23*100-100</f>
        <v>-11.873350923482846</v>
      </c>
    </row>
    <row r="24" spans="1:17" ht="27.75" customHeight="1" x14ac:dyDescent="0.25">
      <c r="A24" s="209" t="s">
        <v>135</v>
      </c>
      <c r="B24" s="628" t="s">
        <v>506</v>
      </c>
      <c r="C24" s="278">
        <v>15</v>
      </c>
      <c r="D24" s="279">
        <v>312</v>
      </c>
      <c r="E24" s="280">
        <v>2.6690675727922999</v>
      </c>
      <c r="F24" s="281">
        <v>1.5504404928327</v>
      </c>
      <c r="G24" s="288">
        <v>1.0314049586777001</v>
      </c>
      <c r="H24" s="399">
        <v>15</v>
      </c>
      <c r="I24" s="279">
        <v>339</v>
      </c>
      <c r="J24" s="280">
        <v>2.8951966762542698</v>
      </c>
      <c r="K24" s="281">
        <v>1.70628309249878</v>
      </c>
      <c r="L24" s="251">
        <v>1.1099106073379501</v>
      </c>
      <c r="M24" s="262">
        <f>(E24/J24)*100-100</f>
        <v>-7.8104919543680182</v>
      </c>
      <c r="N24" s="263">
        <f>E24-J24</f>
        <v>-0.2261291034619699</v>
      </c>
      <c r="O24" s="263">
        <f>(F24/K24)*100-100</f>
        <v>-9.1334550726781742</v>
      </c>
      <c r="P24" s="263">
        <f>F24-K24</f>
        <v>-0.15584259966607994</v>
      </c>
      <c r="Q24" s="263">
        <f>D24/I24*100-100</f>
        <v>-7.9646017699115106</v>
      </c>
    </row>
    <row r="25" spans="1:17" ht="14.45" customHeight="1" x14ac:dyDescent="0.25">
      <c r="A25" s="920" t="s">
        <v>708</v>
      </c>
      <c r="B25" s="921"/>
      <c r="C25" s="920"/>
      <c r="D25" s="920"/>
      <c r="E25" s="920"/>
      <c r="F25" s="920"/>
      <c r="G25" s="920"/>
      <c r="H25" s="920"/>
      <c r="I25" s="920"/>
      <c r="J25" s="920"/>
      <c r="K25" s="920"/>
      <c r="L25" s="920"/>
      <c r="M25" s="920"/>
      <c r="N25" s="937" t="s">
        <v>0</v>
      </c>
      <c r="O25" s="938"/>
      <c r="P25" s="938"/>
      <c r="Q25" s="938"/>
    </row>
    <row r="26" spans="1:17" ht="14.45" customHeight="1" x14ac:dyDescent="0.25">
      <c r="A26" s="920" t="s">
        <v>847</v>
      </c>
      <c r="B26" s="921"/>
      <c r="C26" s="920"/>
      <c r="D26" s="920"/>
      <c r="E26" s="920"/>
      <c r="F26" s="920"/>
      <c r="H26" s="920"/>
      <c r="I26" s="920"/>
      <c r="J26" s="920"/>
      <c r="K26" s="920"/>
      <c r="L26" s="920"/>
      <c r="M26" s="920"/>
      <c r="N26" s="937" t="s">
        <v>0</v>
      </c>
      <c r="O26" s="938"/>
      <c r="P26" s="938"/>
      <c r="Q26" s="938"/>
    </row>
    <row r="27" spans="1:17" ht="14.45" customHeight="1" x14ac:dyDescent="0.25">
      <c r="A27" s="2" t="s">
        <v>848</v>
      </c>
      <c r="B27" s="923"/>
      <c r="C27" s="94"/>
      <c r="D27" s="94"/>
      <c r="E27" s="94"/>
      <c r="F27" s="94"/>
      <c r="G27" s="920"/>
      <c r="H27" s="94"/>
      <c r="I27" s="941"/>
      <c r="J27" s="941"/>
      <c r="K27" s="624"/>
      <c r="L27" s="27"/>
      <c r="M27" s="941"/>
      <c r="N27" s="27"/>
      <c r="O27" s="189"/>
      <c r="P27" s="189"/>
      <c r="Q27" s="189"/>
    </row>
  </sheetData>
  <mergeCells count="14">
    <mergeCell ref="N6:N7"/>
    <mergeCell ref="O6:O7"/>
    <mergeCell ref="M5:N5"/>
    <mergeCell ref="O5:P5"/>
    <mergeCell ref="Q5:Q7"/>
    <mergeCell ref="A1:Q1"/>
    <mergeCell ref="P6:P7"/>
    <mergeCell ref="J6:K6"/>
    <mergeCell ref="E6:F6"/>
    <mergeCell ref="A5:A7"/>
    <mergeCell ref="C5:G5"/>
    <mergeCell ref="H5:L5"/>
    <mergeCell ref="B5:B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D7BC5-C8BD-4F83-9113-83F815DDF4AE}">
  <sheetPr codeName="工作表26"/>
  <dimension ref="A1:V27"/>
  <sheetViews>
    <sheetView showZeros="0" view="pageBreakPreview" zoomScale="90" zoomScaleNormal="90" zoomScaleSheetLayoutView="90" workbookViewId="0">
      <selection activeCell="H18" sqref="H18"/>
    </sheetView>
  </sheetViews>
  <sheetFormatPr defaultRowHeight="15.75" x14ac:dyDescent="0.25"/>
  <cols>
    <col min="1" max="1" width="14.25" style="94" customWidth="1"/>
    <col min="2" max="2" width="22.25" style="94" customWidth="1"/>
    <col min="3" max="3" width="3.75" style="30" customWidth="1"/>
    <col min="4" max="4" width="9.875" style="30" customWidth="1"/>
    <col min="5" max="7" width="9.25" style="30" customWidth="1"/>
    <col min="8" max="8" width="3.75" style="30" customWidth="1"/>
    <col min="9" max="9" width="9.875" style="30" customWidth="1"/>
    <col min="10" max="12" width="9.25" style="30" customWidth="1"/>
    <col min="13" max="14" width="7.375" style="30" customWidth="1"/>
    <col min="15" max="16" width="7.375" style="94" customWidth="1"/>
    <col min="17" max="17" width="8.25" style="94" customWidth="1"/>
    <col min="18" max="22" width="9" style="192"/>
    <col min="23" max="16384" width="9" style="94"/>
  </cols>
  <sheetData>
    <row r="1" spans="1:22" ht="25.5" x14ac:dyDescent="0.25">
      <c r="A1" s="1018" t="s">
        <v>145</v>
      </c>
      <c r="B1" s="1018"/>
      <c r="C1" s="1018"/>
      <c r="D1" s="1018"/>
      <c r="E1" s="1018"/>
      <c r="F1" s="1018"/>
      <c r="G1" s="1018"/>
      <c r="H1" s="1018"/>
      <c r="I1" s="1018"/>
      <c r="J1" s="1018"/>
      <c r="K1" s="1018"/>
      <c r="L1" s="1018"/>
      <c r="M1" s="1018"/>
      <c r="N1" s="1018"/>
      <c r="O1" s="1018"/>
      <c r="P1" s="1018"/>
      <c r="Q1" s="1018"/>
    </row>
    <row r="2" spans="1:22" ht="6" customHeight="1" x14ac:dyDescent="0.35">
      <c r="A2" s="328"/>
      <c r="B2" s="329"/>
      <c r="C2" s="330"/>
      <c r="D2" s="330"/>
      <c r="E2" s="330"/>
      <c r="F2" s="330"/>
      <c r="G2" s="330"/>
      <c r="H2" s="330"/>
      <c r="I2" s="331"/>
      <c r="J2" s="331"/>
      <c r="K2" s="332"/>
      <c r="L2" s="333"/>
      <c r="M2" s="331"/>
      <c r="N2" s="333"/>
      <c r="O2" s="331"/>
      <c r="P2" s="331"/>
      <c r="Q2" s="332"/>
    </row>
    <row r="3" spans="1:22" ht="19.5" customHeight="1" x14ac:dyDescent="0.25">
      <c r="A3" s="334" t="s">
        <v>61</v>
      </c>
      <c r="B3" s="329"/>
      <c r="C3" s="330"/>
      <c r="D3" s="330"/>
      <c r="E3" s="330"/>
      <c r="F3" s="330"/>
      <c r="G3" s="331"/>
      <c r="H3" s="330"/>
      <c r="I3" s="331"/>
      <c r="J3" s="331"/>
      <c r="K3" s="330"/>
      <c r="L3" s="330"/>
      <c r="M3" s="331"/>
      <c r="N3" s="333"/>
      <c r="O3" s="333"/>
      <c r="P3" s="333"/>
      <c r="Q3" s="332"/>
    </row>
    <row r="4" spans="1:22" ht="16.5" customHeight="1" x14ac:dyDescent="0.25">
      <c r="C4" s="329"/>
      <c r="D4" s="329"/>
      <c r="E4" s="329"/>
      <c r="F4" s="329"/>
      <c r="G4" s="329"/>
      <c r="H4" s="329"/>
      <c r="I4" s="329"/>
      <c r="J4" s="329"/>
      <c r="K4" s="329"/>
      <c r="L4" s="329"/>
      <c r="M4" s="329"/>
      <c r="N4" s="329"/>
      <c r="Q4" s="307" t="s">
        <v>139</v>
      </c>
    </row>
    <row r="5" spans="1:22" s="624" customFormat="1" ht="16.5" customHeight="1" x14ac:dyDescent="0.2">
      <c r="A5" s="1015" t="s">
        <v>203</v>
      </c>
      <c r="B5" s="1012" t="s">
        <v>178</v>
      </c>
      <c r="C5" s="1025" t="s">
        <v>842</v>
      </c>
      <c r="D5" s="1026"/>
      <c r="E5" s="1026"/>
      <c r="F5" s="1026"/>
      <c r="G5" s="1027"/>
      <c r="H5" s="1025" t="s">
        <v>584</v>
      </c>
      <c r="I5" s="1026"/>
      <c r="J5" s="1026"/>
      <c r="K5" s="1026"/>
      <c r="L5" s="1027"/>
      <c r="M5" s="1030" t="s">
        <v>179</v>
      </c>
      <c r="N5" s="1031"/>
      <c r="O5" s="1030" t="s">
        <v>310</v>
      </c>
      <c r="P5" s="1031"/>
      <c r="Q5" s="1022" t="s">
        <v>843</v>
      </c>
      <c r="R5" s="623"/>
      <c r="S5" s="623"/>
      <c r="T5" s="623"/>
      <c r="U5" s="623"/>
      <c r="V5" s="623"/>
    </row>
    <row r="6" spans="1:22" s="32" customFormat="1" ht="16.5" customHeight="1" x14ac:dyDescent="0.25">
      <c r="A6" s="1016"/>
      <c r="B6" s="1013"/>
      <c r="C6" s="471" t="s">
        <v>174</v>
      </c>
      <c r="D6" s="471" t="s">
        <v>175</v>
      </c>
      <c r="E6" s="979" t="s">
        <v>601</v>
      </c>
      <c r="F6" s="1019"/>
      <c r="G6" s="471" t="s">
        <v>596</v>
      </c>
      <c r="H6" s="471" t="s">
        <v>174</v>
      </c>
      <c r="I6" s="471" t="s">
        <v>175</v>
      </c>
      <c r="J6" s="979" t="s">
        <v>176</v>
      </c>
      <c r="K6" s="1019"/>
      <c r="L6" s="471" t="s">
        <v>177</v>
      </c>
      <c r="M6" s="1028" t="s">
        <v>204</v>
      </c>
      <c r="N6" s="1028" t="s">
        <v>205</v>
      </c>
      <c r="O6" s="1028" t="s">
        <v>204</v>
      </c>
      <c r="P6" s="1028" t="s">
        <v>205</v>
      </c>
      <c r="Q6" s="1023"/>
      <c r="R6" s="93"/>
      <c r="S6" s="93"/>
      <c r="T6" s="93"/>
      <c r="U6" s="93"/>
      <c r="V6" s="93"/>
    </row>
    <row r="7" spans="1:22" s="32" customFormat="1" ht="30.2" customHeight="1" x14ac:dyDescent="0.25">
      <c r="A7" s="1017"/>
      <c r="B7" s="1014"/>
      <c r="C7" s="472" t="s">
        <v>180</v>
      </c>
      <c r="D7" s="472" t="s">
        <v>181</v>
      </c>
      <c r="E7" s="473" t="s">
        <v>179</v>
      </c>
      <c r="F7" s="474" t="s">
        <v>206</v>
      </c>
      <c r="G7" s="901" t="s">
        <v>207</v>
      </c>
      <c r="H7" s="472" t="s">
        <v>180</v>
      </c>
      <c r="I7" s="472" t="s">
        <v>181</v>
      </c>
      <c r="J7" s="473" t="s">
        <v>179</v>
      </c>
      <c r="K7" s="474" t="s">
        <v>206</v>
      </c>
      <c r="L7" s="901" t="s">
        <v>207</v>
      </c>
      <c r="M7" s="1029"/>
      <c r="N7" s="1029"/>
      <c r="O7" s="1029"/>
      <c r="P7" s="1029"/>
      <c r="Q7" s="1024"/>
      <c r="R7" s="93"/>
      <c r="S7" s="93"/>
      <c r="T7" s="93"/>
      <c r="U7" s="93"/>
      <c r="V7" s="93"/>
    </row>
    <row r="8" spans="1:22" s="61" customFormat="1" ht="27.75" customHeight="1" x14ac:dyDescent="0.25">
      <c r="A8" s="205" t="s">
        <v>65</v>
      </c>
      <c r="B8" s="625" t="s">
        <v>480</v>
      </c>
      <c r="C8" s="626"/>
      <c r="D8" s="266">
        <v>19911</v>
      </c>
      <c r="E8" s="267">
        <v>167.421989769693</v>
      </c>
      <c r="F8" s="268">
        <v>86.710038251275705</v>
      </c>
      <c r="G8" s="285">
        <v>100</v>
      </c>
      <c r="H8" s="475"/>
      <c r="I8" s="266">
        <v>19689</v>
      </c>
      <c r="J8" s="267">
        <v>165.63504028320301</v>
      </c>
      <c r="K8" s="268">
        <v>88.467765808105497</v>
      </c>
      <c r="L8" s="242">
        <v>100</v>
      </c>
      <c r="M8" s="256">
        <f>(E8/J8)*100-100</f>
        <v>1.0788474971447357</v>
      </c>
      <c r="N8" s="257">
        <f>E8-J8</f>
        <v>1.7869494864899877</v>
      </c>
      <c r="O8" s="257">
        <f>(F8/K8)*100-100</f>
        <v>-1.9868565016578685</v>
      </c>
      <c r="P8" s="257">
        <f>F8-K8</f>
        <v>-1.7577275568297921</v>
      </c>
      <c r="Q8" s="257">
        <f>D8/I8*100-100</f>
        <v>1.1275331403321616</v>
      </c>
      <c r="R8" s="62"/>
      <c r="S8" s="62"/>
      <c r="T8" s="62"/>
      <c r="U8" s="62"/>
      <c r="V8" s="62"/>
    </row>
    <row r="9" spans="1:22" s="61" customFormat="1" ht="27.75" customHeight="1" x14ac:dyDescent="0.25">
      <c r="A9" s="206" t="s">
        <v>117</v>
      </c>
      <c r="B9" s="544" t="s">
        <v>844</v>
      </c>
      <c r="C9" s="272">
        <v>1</v>
      </c>
      <c r="D9" s="273">
        <v>3592</v>
      </c>
      <c r="E9" s="274">
        <v>30.203394468019599</v>
      </c>
      <c r="F9" s="275">
        <v>15.149365186634</v>
      </c>
      <c r="G9" s="286">
        <v>18.040279242629701</v>
      </c>
      <c r="H9" s="398">
        <v>1</v>
      </c>
      <c r="I9" s="273">
        <v>3511</v>
      </c>
      <c r="J9" s="274">
        <v>29.536525726318398</v>
      </c>
      <c r="K9" s="275">
        <v>15.296119689941399</v>
      </c>
      <c r="L9" s="245">
        <v>17.832292556762699</v>
      </c>
      <c r="M9" s="258">
        <f t="shared" ref="M9:M17" si="0">(E9/J9)*100-100</f>
        <v>2.2577765167112887</v>
      </c>
      <c r="N9" s="243">
        <f t="shared" ref="N9:N18" si="1">E9-J9</f>
        <v>0.66686874170120092</v>
      </c>
      <c r="O9" s="243">
        <f t="shared" ref="O9:O17" si="2">(F9/K9)*100-100</f>
        <v>-0.95942308429962964</v>
      </c>
      <c r="P9" s="243">
        <f t="shared" ref="P9:P18" si="3">F9-K9</f>
        <v>-0.14675450330739892</v>
      </c>
      <c r="Q9" s="243">
        <f>D9/I9*100-100</f>
        <v>2.3070350327542002</v>
      </c>
      <c r="R9" s="62"/>
      <c r="S9" s="62"/>
      <c r="T9" s="62"/>
      <c r="U9" s="62"/>
      <c r="V9" s="62"/>
    </row>
    <row r="10" spans="1:22" s="61" customFormat="1" ht="27.75" customHeight="1" x14ac:dyDescent="0.25">
      <c r="A10" s="206" t="s">
        <v>119</v>
      </c>
      <c r="B10" s="627" t="s">
        <v>495</v>
      </c>
      <c r="C10" s="272">
        <v>2</v>
      </c>
      <c r="D10" s="273">
        <v>2853</v>
      </c>
      <c r="E10" s="274">
        <v>23.9895001161637</v>
      </c>
      <c r="F10" s="275">
        <v>11.788505324475601</v>
      </c>
      <c r="G10" s="286">
        <v>14.3287629953292</v>
      </c>
      <c r="H10" s="398">
        <v>2</v>
      </c>
      <c r="I10" s="273">
        <v>2775</v>
      </c>
      <c r="J10" s="274">
        <v>23.344875335693398</v>
      </c>
      <c r="K10" s="275">
        <v>11.752103805541999</v>
      </c>
      <c r="L10" s="245">
        <v>14.094163894653301</v>
      </c>
      <c r="M10" s="258">
        <f t="shared" si="0"/>
        <v>2.7613117277379189</v>
      </c>
      <c r="N10" s="243">
        <f t="shared" si="1"/>
        <v>0.64462478047030203</v>
      </c>
      <c r="O10" s="243">
        <f t="shared" si="2"/>
        <v>0.30974470219055661</v>
      </c>
      <c r="P10" s="243">
        <f t="shared" si="3"/>
        <v>3.6401518933601551E-2</v>
      </c>
      <c r="Q10" s="243">
        <f t="shared" ref="Q10:Q18" si="4">D10/I10*100-100</f>
        <v>2.810810810810807</v>
      </c>
      <c r="R10" s="62"/>
      <c r="S10" s="62"/>
      <c r="T10" s="62"/>
      <c r="U10" s="62"/>
      <c r="V10" s="62"/>
    </row>
    <row r="11" spans="1:22" s="61" customFormat="1" ht="27.75" customHeight="1" x14ac:dyDescent="0.25">
      <c r="A11" s="207" t="s">
        <v>120</v>
      </c>
      <c r="B11" s="627" t="s">
        <v>496</v>
      </c>
      <c r="C11" s="272">
        <v>3</v>
      </c>
      <c r="D11" s="273">
        <v>2655</v>
      </c>
      <c r="E11" s="274">
        <v>22.324613672770599</v>
      </c>
      <c r="F11" s="275">
        <v>12.789031198259</v>
      </c>
      <c r="G11" s="286">
        <v>13.334337803224299</v>
      </c>
      <c r="H11" s="398">
        <v>3</v>
      </c>
      <c r="I11" s="273">
        <v>2633</v>
      </c>
      <c r="J11" s="274">
        <v>22.150291442871101</v>
      </c>
      <c r="K11" s="275">
        <v>13.1057538986206</v>
      </c>
      <c r="L11" s="245">
        <v>13.3729496002197</v>
      </c>
      <c r="M11" s="258">
        <f t="shared" si="0"/>
        <v>0.78699745486012773</v>
      </c>
      <c r="N11" s="243">
        <f t="shared" si="1"/>
        <v>0.17432222989949864</v>
      </c>
      <c r="O11" s="243">
        <f t="shared" si="2"/>
        <v>-2.41666906621019</v>
      </c>
      <c r="P11" s="243">
        <f t="shared" si="3"/>
        <v>-0.31672270036160022</v>
      </c>
      <c r="Q11" s="243">
        <f t="shared" si="4"/>
        <v>0.83554880364602013</v>
      </c>
      <c r="R11" s="62"/>
      <c r="S11" s="62"/>
      <c r="T11" s="62"/>
      <c r="U11" s="62"/>
      <c r="V11" s="62"/>
    </row>
    <row r="12" spans="1:22" s="61" customFormat="1" ht="27.75" customHeight="1" x14ac:dyDescent="0.25">
      <c r="A12" s="207" t="s">
        <v>118</v>
      </c>
      <c r="B12" s="627" t="s">
        <v>845</v>
      </c>
      <c r="C12" s="272">
        <v>4</v>
      </c>
      <c r="D12" s="273">
        <v>2477</v>
      </c>
      <c r="E12" s="274">
        <v>20.827897577194999</v>
      </c>
      <c r="F12" s="275">
        <v>10.016076575871301</v>
      </c>
      <c r="G12" s="286">
        <v>12.440359600221001</v>
      </c>
      <c r="H12" s="398">
        <v>4</v>
      </c>
      <c r="I12" s="273">
        <v>2518</v>
      </c>
      <c r="J12" s="274">
        <v>21.182846069335898</v>
      </c>
      <c r="K12" s="275">
        <v>10.498696327209499</v>
      </c>
      <c r="L12" s="245">
        <v>12.788866996765099</v>
      </c>
      <c r="M12" s="258">
        <f>(E12/J12)*100-100</f>
        <v>-1.6756411814497341</v>
      </c>
      <c r="N12" s="243">
        <f t="shared" si="1"/>
        <v>-0.35494849214089896</v>
      </c>
      <c r="O12" s="243">
        <f t="shared" si="2"/>
        <v>-4.5969493382468016</v>
      </c>
      <c r="P12" s="243">
        <f t="shared" si="3"/>
        <v>-0.48261975133819845</v>
      </c>
      <c r="Q12" s="243">
        <f t="shared" si="4"/>
        <v>-1.6282764098490787</v>
      </c>
      <c r="R12" s="62"/>
      <c r="S12" s="62"/>
      <c r="T12" s="62"/>
      <c r="U12" s="62"/>
      <c r="V12" s="62"/>
    </row>
    <row r="13" spans="1:22" s="61" customFormat="1" ht="27.75" customHeight="1" x14ac:dyDescent="0.25">
      <c r="A13" s="207" t="s">
        <v>123</v>
      </c>
      <c r="B13" s="627" t="s">
        <v>498</v>
      </c>
      <c r="C13" s="272">
        <v>5</v>
      </c>
      <c r="D13" s="273">
        <v>1101</v>
      </c>
      <c r="E13" s="274">
        <v>9.2577776473523006</v>
      </c>
      <c r="F13" s="275">
        <v>4.6692422470241004</v>
      </c>
      <c r="G13" s="286">
        <v>5.5296067500376997</v>
      </c>
      <c r="H13" s="398">
        <v>5</v>
      </c>
      <c r="I13" s="273">
        <v>1137</v>
      </c>
      <c r="J13" s="274">
        <v>9.5650892257690394</v>
      </c>
      <c r="K13" s="275">
        <v>4.9523167610168501</v>
      </c>
      <c r="L13" s="245">
        <v>5.77479791641235</v>
      </c>
      <c r="M13" s="258">
        <f t="shared" si="0"/>
        <v>-3.2128459145871773</v>
      </c>
      <c r="N13" s="243">
        <f t="shared" si="1"/>
        <v>-0.30731157841673884</v>
      </c>
      <c r="O13" s="243">
        <f t="shared" si="2"/>
        <v>-5.7160017755937531</v>
      </c>
      <c r="P13" s="243">
        <f t="shared" si="3"/>
        <v>-0.28307451399274974</v>
      </c>
      <c r="Q13" s="243">
        <f t="shared" si="4"/>
        <v>-3.1662269129287637</v>
      </c>
      <c r="R13" s="62"/>
      <c r="S13" s="62"/>
      <c r="T13" s="62"/>
      <c r="U13" s="62"/>
      <c r="V13" s="62"/>
    </row>
    <row r="14" spans="1:22" s="61" customFormat="1" ht="27.75" customHeight="1" x14ac:dyDescent="0.25">
      <c r="A14" s="207" t="s">
        <v>124</v>
      </c>
      <c r="B14" s="627" t="s">
        <v>499</v>
      </c>
      <c r="C14" s="272">
        <v>6</v>
      </c>
      <c r="D14" s="273">
        <v>906</v>
      </c>
      <c r="E14" s="274">
        <v>7.6181167561318999</v>
      </c>
      <c r="F14" s="275">
        <v>3.8143991428806001</v>
      </c>
      <c r="G14" s="286">
        <v>4.5502486062980001</v>
      </c>
      <c r="H14" s="398">
        <v>6</v>
      </c>
      <c r="I14" s="273">
        <v>943</v>
      </c>
      <c r="J14" s="274">
        <v>7.9330515861511204</v>
      </c>
      <c r="K14" s="275">
        <v>4.0391812324523899</v>
      </c>
      <c r="L14" s="245">
        <v>4.7894763946533203</v>
      </c>
      <c r="M14" s="258">
        <f t="shared" si="0"/>
        <v>-3.9699077536443639</v>
      </c>
      <c r="N14" s="243">
        <f t="shared" si="1"/>
        <v>-0.31493483001922051</v>
      </c>
      <c r="O14" s="243">
        <f t="shared" si="2"/>
        <v>-5.5650409485417782</v>
      </c>
      <c r="P14" s="243">
        <f t="shared" si="3"/>
        <v>-0.2247820895717898</v>
      </c>
      <c r="Q14" s="243">
        <f t="shared" si="4"/>
        <v>-3.9236479321314874</v>
      </c>
      <c r="R14" s="62"/>
      <c r="S14" s="62"/>
      <c r="T14" s="62"/>
      <c r="U14" s="62"/>
      <c r="V14" s="62"/>
    </row>
    <row r="15" spans="1:22" s="61" customFormat="1" ht="27.75" customHeight="1" x14ac:dyDescent="0.25">
      <c r="A15" s="207" t="s">
        <v>126</v>
      </c>
      <c r="B15" s="627" t="s">
        <v>500</v>
      </c>
      <c r="C15" s="272">
        <v>7</v>
      </c>
      <c r="D15" s="273">
        <v>724</v>
      </c>
      <c r="E15" s="274">
        <v>6.0877665909927998</v>
      </c>
      <c r="F15" s="275">
        <v>3.6312271725998002</v>
      </c>
      <c r="G15" s="286">
        <v>3.6361810054744002</v>
      </c>
      <c r="H15" s="398">
        <v>7</v>
      </c>
      <c r="I15" s="273">
        <v>683</v>
      </c>
      <c r="J15" s="274">
        <v>5.7457838058471697</v>
      </c>
      <c r="K15" s="275">
        <v>3.4525220394134499</v>
      </c>
      <c r="L15" s="245">
        <v>3.4689421653747599</v>
      </c>
      <c r="M15" s="258">
        <f t="shared" si="0"/>
        <v>5.9518909290950432</v>
      </c>
      <c r="N15" s="243">
        <f t="shared" si="1"/>
        <v>0.34198278514563007</v>
      </c>
      <c r="O15" s="243">
        <f t="shared" si="2"/>
        <v>5.1760750879003865</v>
      </c>
      <c r="P15" s="243">
        <f t="shared" si="3"/>
        <v>0.17870513318635028</v>
      </c>
      <c r="Q15" s="243">
        <f t="shared" si="4"/>
        <v>6.0029282576866621</v>
      </c>
      <c r="R15" s="62"/>
      <c r="S15" s="62"/>
      <c r="T15" s="62"/>
      <c r="U15" s="62"/>
      <c r="V15" s="62"/>
    </row>
    <row r="16" spans="1:22" s="61" customFormat="1" ht="27.75" customHeight="1" x14ac:dyDescent="0.25">
      <c r="A16" s="207" t="s">
        <v>127</v>
      </c>
      <c r="B16" s="627" t="s">
        <v>846</v>
      </c>
      <c r="C16" s="272">
        <v>8</v>
      </c>
      <c r="D16" s="273">
        <v>668</v>
      </c>
      <c r="E16" s="274">
        <v>5.6168896171039</v>
      </c>
      <c r="F16" s="275">
        <v>3.0938455804138001</v>
      </c>
      <c r="G16" s="286">
        <v>3.3549294359902002</v>
      </c>
      <c r="H16" s="398">
        <v>8</v>
      </c>
      <c r="I16" s="273">
        <v>674</v>
      </c>
      <c r="J16" s="274">
        <v>5.6700706481933603</v>
      </c>
      <c r="K16" s="275">
        <v>3.2304115295410201</v>
      </c>
      <c r="L16" s="245">
        <v>3.4232313632965101</v>
      </c>
      <c r="M16" s="258">
        <f t="shared" si="0"/>
        <v>-0.93792536970249785</v>
      </c>
      <c r="N16" s="243">
        <f>E16-J16</f>
        <v>-5.3181031089460262E-2</v>
      </c>
      <c r="O16" s="243">
        <f>(F16/K16)*100-100</f>
        <v>-4.2275093398587416</v>
      </c>
      <c r="P16" s="243">
        <f>F16-K16</f>
        <v>-0.13656594912721998</v>
      </c>
      <c r="Q16" s="243">
        <f>D16/I16*100-100</f>
        <v>-0.8902077151335277</v>
      </c>
      <c r="R16" s="62"/>
      <c r="S16" s="62"/>
      <c r="T16" s="62"/>
      <c r="U16" s="62"/>
      <c r="V16" s="62"/>
    </row>
    <row r="17" spans="1:22" s="61" customFormat="1" ht="27.75" customHeight="1" x14ac:dyDescent="0.25">
      <c r="A17" s="207" t="s">
        <v>128</v>
      </c>
      <c r="B17" s="627" t="s">
        <v>502</v>
      </c>
      <c r="C17" s="272">
        <v>9</v>
      </c>
      <c r="D17" s="273">
        <v>546</v>
      </c>
      <c r="E17" s="274">
        <v>4.5910504954171998</v>
      </c>
      <c r="F17" s="275">
        <v>2.2746313385026999</v>
      </c>
      <c r="G17" s="286">
        <v>2.7422028024710001</v>
      </c>
      <c r="H17" s="398">
        <v>9</v>
      </c>
      <c r="I17" s="273">
        <v>540</v>
      </c>
      <c r="J17" s="274">
        <v>4.54278659820557</v>
      </c>
      <c r="K17" s="275">
        <v>2.3326160907745401</v>
      </c>
      <c r="L17" s="245">
        <v>2.7426481246948198</v>
      </c>
      <c r="M17" s="258">
        <f t="shared" si="0"/>
        <v>1.0624293298455711</v>
      </c>
      <c r="N17" s="243">
        <f t="shared" si="1"/>
        <v>4.8263897211629825E-2</v>
      </c>
      <c r="O17" s="243">
        <f t="shared" si="2"/>
        <v>-2.485824928549917</v>
      </c>
      <c r="P17" s="243">
        <f t="shared" si="3"/>
        <v>-5.798475227184019E-2</v>
      </c>
      <c r="Q17" s="243">
        <f>D17/I17*100-100</f>
        <v>1.1111111111111143</v>
      </c>
      <c r="R17" s="62"/>
      <c r="S17" s="62"/>
      <c r="T17" s="62"/>
      <c r="U17" s="62"/>
      <c r="V17" s="62"/>
    </row>
    <row r="18" spans="1:22" s="61" customFormat="1" ht="27.75" customHeight="1" x14ac:dyDescent="0.25">
      <c r="A18" s="207" t="s">
        <v>129</v>
      </c>
      <c r="B18" s="627" t="s">
        <v>503</v>
      </c>
      <c r="C18" s="272">
        <v>10</v>
      </c>
      <c r="D18" s="273">
        <v>459</v>
      </c>
      <c r="E18" s="274">
        <v>3.8595094824112</v>
      </c>
      <c r="F18" s="275">
        <v>2.1600286492866001</v>
      </c>
      <c r="G18" s="286">
        <v>2.3052583998795</v>
      </c>
      <c r="H18" s="398">
        <v>10</v>
      </c>
      <c r="I18" s="273">
        <v>470</v>
      </c>
      <c r="J18" s="274">
        <v>3.95390677452087</v>
      </c>
      <c r="K18" s="275">
        <v>2.2961177825927699</v>
      </c>
      <c r="L18" s="245">
        <v>2.3871197700500502</v>
      </c>
      <c r="M18" s="258">
        <f>(E18/J18)*100-100</f>
        <v>-2.3874435461647749</v>
      </c>
      <c r="N18" s="243">
        <f t="shared" si="1"/>
        <v>-9.4397292109670072E-2</v>
      </c>
      <c r="O18" s="243">
        <f>(F18/K18)*100-100</f>
        <v>-5.926923014920348</v>
      </c>
      <c r="P18" s="243">
        <f t="shared" si="3"/>
        <v>-0.13608913330616978</v>
      </c>
      <c r="Q18" s="243">
        <f t="shared" si="4"/>
        <v>-2.3404255319148888</v>
      </c>
      <c r="R18" s="62"/>
      <c r="S18" s="62"/>
      <c r="T18" s="62"/>
      <c r="U18" s="62"/>
      <c r="V18" s="62"/>
    </row>
    <row r="19" spans="1:22" s="61" customFormat="1" ht="9" customHeight="1" x14ac:dyDescent="0.25">
      <c r="A19" s="208"/>
      <c r="B19" s="628"/>
      <c r="C19" s="278"/>
      <c r="D19" s="279"/>
      <c r="E19" s="280"/>
      <c r="F19" s="281"/>
      <c r="G19" s="287"/>
      <c r="H19" s="476"/>
      <c r="I19" s="480"/>
      <c r="J19" s="481"/>
      <c r="K19" s="482"/>
      <c r="L19" s="251"/>
      <c r="M19" s="258"/>
      <c r="N19" s="243"/>
      <c r="O19" s="243"/>
      <c r="P19" s="243"/>
      <c r="Q19" s="243"/>
      <c r="R19" s="62"/>
      <c r="S19" s="62"/>
      <c r="T19" s="62"/>
      <c r="U19" s="62"/>
      <c r="V19" s="62"/>
    </row>
    <row r="20" spans="1:22" s="61" customFormat="1" ht="27.75" customHeight="1" x14ac:dyDescent="0.25">
      <c r="A20" s="207" t="s">
        <v>131</v>
      </c>
      <c r="B20" s="629" t="s">
        <v>504</v>
      </c>
      <c r="C20" s="272">
        <v>11</v>
      </c>
      <c r="D20" s="273">
        <v>444</v>
      </c>
      <c r="E20" s="274">
        <v>3.7333817215481</v>
      </c>
      <c r="F20" s="275">
        <v>2.1587879905910001</v>
      </c>
      <c r="G20" s="286">
        <v>2.2299231580533001</v>
      </c>
      <c r="H20" s="397">
        <v>11</v>
      </c>
      <c r="I20" s="266">
        <v>392</v>
      </c>
      <c r="J20" s="267">
        <v>3.2977266311645499</v>
      </c>
      <c r="K20" s="268">
        <v>1.9277025461196899</v>
      </c>
      <c r="L20" s="245">
        <v>1.9909594058990501</v>
      </c>
      <c r="M20" s="256">
        <f>(E20/J20)*100-100</f>
        <v>13.210770300560171</v>
      </c>
      <c r="N20" s="257">
        <f>E20-J20</f>
        <v>0.4356550903835501</v>
      </c>
      <c r="O20" s="257">
        <f>(F20/K20)*100-100</f>
        <v>11.987609029020916</v>
      </c>
      <c r="P20" s="257">
        <f>F20-K20</f>
        <v>0.23108544447131019</v>
      </c>
      <c r="Q20" s="257">
        <f>D20/I20*100-100</f>
        <v>13.265306122448976</v>
      </c>
      <c r="R20" s="62"/>
      <c r="S20" s="62"/>
      <c r="T20" s="62"/>
      <c r="U20" s="62"/>
      <c r="V20" s="62"/>
    </row>
    <row r="21" spans="1:22" s="61" customFormat="1" ht="27.75" customHeight="1" x14ac:dyDescent="0.25">
      <c r="A21" s="207" t="s">
        <v>130</v>
      </c>
      <c r="B21" s="627" t="s">
        <v>505</v>
      </c>
      <c r="C21" s="272">
        <v>12</v>
      </c>
      <c r="D21" s="273">
        <v>353</v>
      </c>
      <c r="E21" s="274">
        <v>2.9682066389784998</v>
      </c>
      <c r="F21" s="275">
        <v>1.3072041753575001</v>
      </c>
      <c r="G21" s="286">
        <v>1.7728893576414999</v>
      </c>
      <c r="H21" s="398">
        <v>12</v>
      </c>
      <c r="I21" s="273">
        <v>375</v>
      </c>
      <c r="J21" s="274">
        <v>3.15471291542053</v>
      </c>
      <c r="K21" s="275">
        <v>1.46928799152374</v>
      </c>
      <c r="L21" s="245">
        <v>1.9046168327331501</v>
      </c>
      <c r="M21" s="258">
        <f>(E21/J21)*100-100</f>
        <v>-5.911988870060739</v>
      </c>
      <c r="N21" s="243">
        <f>E21-J21</f>
        <v>-0.18650627644203022</v>
      </c>
      <c r="O21" s="243">
        <f>(F21/K21)*100-100</f>
        <v>-11.031453132489659</v>
      </c>
      <c r="P21" s="243">
        <f>F21-K21</f>
        <v>-0.1620838161662399</v>
      </c>
      <c r="Q21" s="243">
        <f>D21/I21*100-100</f>
        <v>-5.86666666666666</v>
      </c>
      <c r="R21" s="62"/>
      <c r="S21" s="62"/>
      <c r="T21" s="62"/>
      <c r="U21" s="62"/>
      <c r="V21" s="62"/>
    </row>
    <row r="22" spans="1:22" s="62" customFormat="1" ht="27.75" customHeight="1" x14ac:dyDescent="0.25">
      <c r="A22" s="207" t="s">
        <v>135</v>
      </c>
      <c r="B22" s="627" t="s">
        <v>506</v>
      </c>
      <c r="C22" s="272">
        <v>13</v>
      </c>
      <c r="D22" s="273">
        <v>314</v>
      </c>
      <c r="E22" s="274">
        <v>2.6402744607345001</v>
      </c>
      <c r="F22" s="275">
        <v>1.260905183694</v>
      </c>
      <c r="G22" s="286">
        <v>1.5770177288936</v>
      </c>
      <c r="H22" s="398">
        <v>13</v>
      </c>
      <c r="I22" s="273">
        <v>278</v>
      </c>
      <c r="J22" s="274">
        <v>2.3386938571929901</v>
      </c>
      <c r="K22" s="275">
        <v>1.1995713710784901</v>
      </c>
      <c r="L22" s="245">
        <v>1.4119559526443499</v>
      </c>
      <c r="M22" s="258">
        <f>(E22/J22)*100-100</f>
        <v>12.895257864297022</v>
      </c>
      <c r="N22" s="243">
        <f>E22-J22</f>
        <v>0.30158060354151006</v>
      </c>
      <c r="O22" s="243">
        <f>(F22/K22)*100-100</f>
        <v>5.1129773596019419</v>
      </c>
      <c r="P22" s="243">
        <f>F22-K22</f>
        <v>6.1333812615509853E-2</v>
      </c>
      <c r="Q22" s="243">
        <f>D22/I22*100-100</f>
        <v>12.949640287769796</v>
      </c>
    </row>
    <row r="23" spans="1:22" s="62" customFormat="1" ht="27.75" customHeight="1" x14ac:dyDescent="0.25">
      <c r="A23" s="207" t="s">
        <v>134</v>
      </c>
      <c r="B23" s="627" t="s">
        <v>507</v>
      </c>
      <c r="C23" s="272">
        <v>14</v>
      </c>
      <c r="D23" s="273">
        <v>270</v>
      </c>
      <c r="E23" s="274">
        <v>2.270299695536</v>
      </c>
      <c r="F23" s="275">
        <v>1.4244767044733</v>
      </c>
      <c r="G23" s="286">
        <v>1.3560343528703001</v>
      </c>
      <c r="H23" s="398">
        <v>14</v>
      </c>
      <c r="I23" s="273">
        <v>278</v>
      </c>
      <c r="J23" s="274">
        <v>2.3386938571929901</v>
      </c>
      <c r="K23" s="275">
        <v>1.6590877771377599</v>
      </c>
      <c r="L23" s="245">
        <v>1.4119559526443499</v>
      </c>
      <c r="M23" s="258">
        <f>(E23/J23)*100-100</f>
        <v>-2.9244597982174554</v>
      </c>
      <c r="N23" s="243">
        <f>E23-J23</f>
        <v>-6.8394161656990082E-2</v>
      </c>
      <c r="O23" s="243">
        <f>(F23/K23)*100-100</f>
        <v>-14.140968060726024</v>
      </c>
      <c r="P23" s="243">
        <f>F23-K23</f>
        <v>-0.23461107266445991</v>
      </c>
      <c r="Q23" s="243">
        <f>D23/I23*100-100</f>
        <v>-2.8776978417266292</v>
      </c>
    </row>
    <row r="24" spans="1:22" s="61" customFormat="1" ht="27.75" customHeight="1" x14ac:dyDescent="0.25">
      <c r="A24" s="209" t="s">
        <v>253</v>
      </c>
      <c r="B24" s="628" t="s">
        <v>508</v>
      </c>
      <c r="C24" s="278">
        <v>15</v>
      </c>
      <c r="D24" s="279">
        <v>247</v>
      </c>
      <c r="E24" s="280">
        <v>2.0769037955459</v>
      </c>
      <c r="F24" s="281">
        <v>1.2268772221022</v>
      </c>
      <c r="G24" s="288">
        <v>1.2405203154035001</v>
      </c>
      <c r="H24" s="399">
        <v>16</v>
      </c>
      <c r="I24" s="279">
        <v>234</v>
      </c>
      <c r="J24" s="280">
        <v>1.9685409069061299</v>
      </c>
      <c r="K24" s="281">
        <v>1.1755166053771999</v>
      </c>
      <c r="L24" s="251">
        <v>1.1884808540344201</v>
      </c>
      <c r="M24" s="262">
        <f>(E24/J24)*100-100</f>
        <v>5.5047313601462804</v>
      </c>
      <c r="N24" s="263">
        <f>E24-J24</f>
        <v>0.10836288863977006</v>
      </c>
      <c r="O24" s="263">
        <f>(F24/K24)*100-100</f>
        <v>4.3691953384630722</v>
      </c>
      <c r="P24" s="263">
        <f>F24-K24</f>
        <v>5.136061672500003E-2</v>
      </c>
      <c r="Q24" s="263">
        <f>D24/I24*100-100</f>
        <v>5.5555555555555571</v>
      </c>
      <c r="R24" s="62"/>
      <c r="S24" s="62"/>
      <c r="T24" s="62"/>
      <c r="U24" s="62"/>
      <c r="V24" s="62"/>
    </row>
    <row r="25" spans="1:22" s="920" customFormat="1" ht="14.25" x14ac:dyDescent="0.25">
      <c r="A25" s="920" t="s">
        <v>708</v>
      </c>
      <c r="B25" s="921"/>
      <c r="N25" s="937" t="s">
        <v>0</v>
      </c>
      <c r="R25" s="938"/>
      <c r="S25" s="938"/>
      <c r="T25" s="938"/>
      <c r="U25" s="938"/>
      <c r="V25" s="938"/>
    </row>
    <row r="26" spans="1:22" s="920" customFormat="1" ht="14.25" x14ac:dyDescent="0.25">
      <c r="A26" s="920" t="s">
        <v>847</v>
      </c>
      <c r="B26" s="921"/>
      <c r="N26" s="937" t="s">
        <v>0</v>
      </c>
      <c r="R26" s="938"/>
      <c r="S26" s="938"/>
      <c r="T26" s="938"/>
      <c r="U26" s="938"/>
      <c r="V26" s="938"/>
    </row>
    <row r="27" spans="1:22" s="27" customFormat="1" x14ac:dyDescent="0.25">
      <c r="A27" s="2" t="s">
        <v>848</v>
      </c>
      <c r="B27" s="923"/>
      <c r="C27" s="30"/>
      <c r="D27" s="30"/>
      <c r="E27" s="30"/>
      <c r="F27" s="30"/>
      <c r="G27" s="31"/>
      <c r="H27" s="30"/>
      <c r="I27" s="939"/>
      <c r="J27" s="939"/>
      <c r="K27" s="940"/>
      <c r="L27" s="940"/>
      <c r="M27" s="92"/>
      <c r="N27" s="26"/>
      <c r="O27" s="941"/>
      <c r="P27" s="941"/>
      <c r="Q27" s="941"/>
      <c r="R27" s="189"/>
      <c r="S27" s="189"/>
      <c r="T27" s="189"/>
      <c r="U27" s="189"/>
      <c r="V27" s="189"/>
    </row>
  </sheetData>
  <mergeCells count="14">
    <mergeCell ref="N6:N7"/>
    <mergeCell ref="O6:O7"/>
    <mergeCell ref="M5:N5"/>
    <mergeCell ref="O5:P5"/>
    <mergeCell ref="Q5:Q7"/>
    <mergeCell ref="A1:Q1"/>
    <mergeCell ref="P6:P7"/>
    <mergeCell ref="E6:F6"/>
    <mergeCell ref="J6:K6"/>
    <mergeCell ref="A5:A7"/>
    <mergeCell ref="C5:G5"/>
    <mergeCell ref="H5:L5"/>
    <mergeCell ref="B5:B7"/>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1BCB4-9362-4E86-A818-432364A8F8FF}">
  <sheetPr codeName="工作表27"/>
  <dimension ref="A1:N27"/>
  <sheetViews>
    <sheetView showZeros="0" view="pageBreakPreview" zoomScale="90" zoomScaleNormal="100" zoomScaleSheetLayoutView="90" workbookViewId="0">
      <selection activeCell="H18" sqref="H18"/>
    </sheetView>
  </sheetViews>
  <sheetFormatPr defaultRowHeight="15.75" x14ac:dyDescent="0.25"/>
  <cols>
    <col min="1" max="1" width="12.375" style="23" customWidth="1"/>
    <col min="2" max="2" width="18.25" style="23" customWidth="1"/>
    <col min="3" max="14" width="9.5" style="23" customWidth="1"/>
    <col min="15" max="16384" width="9" style="23"/>
  </cols>
  <sheetData>
    <row r="1" spans="1:14" s="324" customFormat="1" ht="26.1" customHeight="1" x14ac:dyDescent="0.25">
      <c r="A1" s="973" t="s">
        <v>834</v>
      </c>
      <c r="B1" s="973"/>
      <c r="C1" s="973"/>
      <c r="D1" s="973"/>
      <c r="E1" s="973"/>
      <c r="F1" s="973"/>
      <c r="G1" s="973"/>
      <c r="H1" s="973"/>
      <c r="I1" s="973"/>
      <c r="J1" s="973"/>
      <c r="K1" s="973"/>
      <c r="L1" s="973"/>
      <c r="M1" s="973"/>
      <c r="N1" s="973"/>
    </row>
    <row r="2" spans="1:14" s="324" customFormat="1" ht="8.1" customHeight="1" x14ac:dyDescent="0.25">
      <c r="A2" s="898"/>
      <c r="B2" s="898"/>
      <c r="C2" s="898"/>
      <c r="D2" s="898"/>
      <c r="E2" s="898"/>
      <c r="F2" s="898"/>
      <c r="G2" s="898"/>
      <c r="H2" s="898"/>
      <c r="I2" s="898"/>
      <c r="J2" s="898"/>
      <c r="K2" s="898"/>
      <c r="L2" s="898"/>
      <c r="M2" s="898"/>
      <c r="N2" s="898"/>
    </row>
    <row r="3" spans="1:14" ht="22.7" customHeight="1" x14ac:dyDescent="0.25">
      <c r="A3" s="304" t="s">
        <v>835</v>
      </c>
      <c r="B3" s="304"/>
      <c r="C3" s="304"/>
      <c r="D3" s="304"/>
      <c r="E3" s="304"/>
      <c r="F3" s="304"/>
      <c r="G3" s="304"/>
      <c r="H3" s="325"/>
      <c r="I3" s="304"/>
      <c r="J3" s="304"/>
      <c r="K3" s="304"/>
      <c r="L3" s="304"/>
      <c r="M3" s="304"/>
      <c r="N3" s="325"/>
    </row>
    <row r="4" spans="1:14" ht="12.95" customHeight="1" x14ac:dyDescent="0.25">
      <c r="A4" s="306"/>
      <c r="B4" s="304"/>
      <c r="C4" s="326"/>
      <c r="D4" s="304"/>
      <c r="E4" s="304"/>
      <c r="F4" s="304"/>
      <c r="G4" s="304"/>
      <c r="H4" s="325"/>
      <c r="I4" s="304"/>
      <c r="J4" s="304"/>
      <c r="K4" s="304"/>
      <c r="L4" s="304"/>
      <c r="M4" s="304"/>
      <c r="N4" s="327" t="s">
        <v>144</v>
      </c>
    </row>
    <row r="5" spans="1:14" s="2" customFormat="1" ht="21.6" customHeight="1" x14ac:dyDescent="0.25">
      <c r="A5" s="367"/>
      <c r="B5" s="52"/>
      <c r="C5" s="1036" t="s">
        <v>836</v>
      </c>
      <c r="D5" s="1037"/>
      <c r="E5" s="1037"/>
      <c r="F5" s="1037"/>
      <c r="G5" s="1037"/>
      <c r="H5" s="1038"/>
      <c r="I5" s="1036" t="s">
        <v>837</v>
      </c>
      <c r="J5" s="1037"/>
      <c r="K5" s="1037"/>
      <c r="L5" s="1037"/>
      <c r="M5" s="1037"/>
      <c r="N5" s="1037"/>
    </row>
    <row r="6" spans="1:14" s="22" customFormat="1" ht="21.6" customHeight="1" x14ac:dyDescent="0.25">
      <c r="A6" s="368" t="s">
        <v>1</v>
      </c>
      <c r="B6" s="53"/>
      <c r="C6" s="369" t="s">
        <v>165</v>
      </c>
      <c r="D6" s="370"/>
      <c r="E6" s="369" t="s">
        <v>166</v>
      </c>
      <c r="F6" s="371"/>
      <c r="G6" s="369" t="s">
        <v>167</v>
      </c>
      <c r="H6" s="371"/>
      <c r="I6" s="369" t="s">
        <v>165</v>
      </c>
      <c r="J6" s="370"/>
      <c r="K6" s="369" t="s">
        <v>166</v>
      </c>
      <c r="L6" s="371"/>
      <c r="M6" s="369" t="s">
        <v>167</v>
      </c>
      <c r="N6" s="372"/>
    </row>
    <row r="7" spans="1:14" s="2" customFormat="1" ht="21.6" customHeight="1" x14ac:dyDescent="0.25">
      <c r="A7" s="368" t="s">
        <v>168</v>
      </c>
      <c r="B7" s="373" t="s">
        <v>169</v>
      </c>
      <c r="C7" s="374" t="s">
        <v>170</v>
      </c>
      <c r="D7" s="375" t="s">
        <v>171</v>
      </c>
      <c r="E7" s="374" t="s">
        <v>170</v>
      </c>
      <c r="F7" s="374" t="s">
        <v>171</v>
      </c>
      <c r="G7" s="374" t="s">
        <v>170</v>
      </c>
      <c r="H7" s="374" t="s">
        <v>171</v>
      </c>
      <c r="I7" s="374" t="s">
        <v>170</v>
      </c>
      <c r="J7" s="375" t="s">
        <v>171</v>
      </c>
      <c r="K7" s="374" t="s">
        <v>170</v>
      </c>
      <c r="L7" s="374" t="s">
        <v>171</v>
      </c>
      <c r="M7" s="374" t="s">
        <v>170</v>
      </c>
      <c r="N7" s="376" t="s">
        <v>171</v>
      </c>
    </row>
    <row r="8" spans="1:14" s="2" customFormat="1" ht="21.6" customHeight="1" x14ac:dyDescent="0.25">
      <c r="A8" s="368" t="s">
        <v>172</v>
      </c>
      <c r="B8" s="53"/>
      <c r="C8" s="377" t="s">
        <v>173</v>
      </c>
      <c r="D8" s="378" t="s">
        <v>173</v>
      </c>
      <c r="E8" s="377" t="s">
        <v>173</v>
      </c>
      <c r="F8" s="377" t="s">
        <v>173</v>
      </c>
      <c r="G8" s="377" t="s">
        <v>173</v>
      </c>
      <c r="H8" s="377" t="s">
        <v>173</v>
      </c>
      <c r="I8" s="377" t="s">
        <v>173</v>
      </c>
      <c r="J8" s="378" t="s">
        <v>173</v>
      </c>
      <c r="K8" s="377" t="s">
        <v>173</v>
      </c>
      <c r="L8" s="377" t="s">
        <v>173</v>
      </c>
      <c r="M8" s="377" t="s">
        <v>173</v>
      </c>
      <c r="N8" s="379" t="s">
        <v>173</v>
      </c>
    </row>
    <row r="9" spans="1:14" s="2" customFormat="1" ht="21.6" customHeight="1" x14ac:dyDescent="0.25">
      <c r="A9" s="54"/>
      <c r="B9" s="543"/>
      <c r="C9" s="55" t="s">
        <v>44</v>
      </c>
      <c r="D9" s="56" t="s">
        <v>23</v>
      </c>
      <c r="E9" s="55" t="s">
        <v>44</v>
      </c>
      <c r="F9" s="55" t="s">
        <v>23</v>
      </c>
      <c r="G9" s="55" t="s">
        <v>44</v>
      </c>
      <c r="H9" s="55" t="s">
        <v>23</v>
      </c>
      <c r="I9" s="55" t="s">
        <v>44</v>
      </c>
      <c r="J9" s="56" t="s">
        <v>23</v>
      </c>
      <c r="K9" s="55" t="s">
        <v>44</v>
      </c>
      <c r="L9" s="55" t="s">
        <v>23</v>
      </c>
      <c r="M9" s="55" t="s">
        <v>44</v>
      </c>
      <c r="N9" s="214" t="s">
        <v>23</v>
      </c>
    </row>
    <row r="10" spans="1:14" s="60" customFormat="1" ht="35.1" customHeight="1" x14ac:dyDescent="0.25">
      <c r="A10" s="87" t="s">
        <v>64</v>
      </c>
      <c r="B10" s="620" t="s">
        <v>629</v>
      </c>
      <c r="C10" s="58">
        <v>1256312</v>
      </c>
      <c r="D10" s="184">
        <v>16.168751608751599</v>
      </c>
      <c r="E10" s="58">
        <v>862675</v>
      </c>
      <c r="F10" s="184">
        <v>16.437540490072799</v>
      </c>
      <c r="G10" s="58">
        <v>393637</v>
      </c>
      <c r="H10" s="184">
        <v>15.6093663256404</v>
      </c>
      <c r="I10" s="879">
        <v>1304927</v>
      </c>
      <c r="J10" s="880">
        <v>16.555365253355699</v>
      </c>
      <c r="K10" s="58">
        <v>903598</v>
      </c>
      <c r="L10" s="880">
        <v>16.9159256416497</v>
      </c>
      <c r="M10" s="58">
        <v>401329</v>
      </c>
      <c r="N10" s="193">
        <v>15.7972446368825</v>
      </c>
    </row>
    <row r="11" spans="1:14" s="60" customFormat="1" ht="35.1" customHeight="1" x14ac:dyDescent="0.25">
      <c r="A11" s="57" t="s">
        <v>65</v>
      </c>
      <c r="B11" s="620" t="s">
        <v>480</v>
      </c>
      <c r="C11" s="58">
        <v>434210</v>
      </c>
      <c r="D11" s="184">
        <v>14.28933425478</v>
      </c>
      <c r="E11" s="58">
        <v>267555</v>
      </c>
      <c r="F11" s="184">
        <v>14.024268791277899</v>
      </c>
      <c r="G11" s="58">
        <v>166655</v>
      </c>
      <c r="H11" s="184">
        <v>14.7364930586259</v>
      </c>
      <c r="I11" s="881">
        <v>449275</v>
      </c>
      <c r="J11" s="880">
        <v>14.7235695090778</v>
      </c>
      <c r="K11" s="58">
        <v>283441</v>
      </c>
      <c r="L11" s="880">
        <v>14.6209119983493</v>
      </c>
      <c r="M11" s="59">
        <v>165834</v>
      </c>
      <c r="N11" s="880">
        <v>14.9024083393242</v>
      </c>
    </row>
    <row r="12" spans="1:14" s="60" customFormat="1" ht="33.75" x14ac:dyDescent="0.25">
      <c r="A12" s="57" t="s">
        <v>66</v>
      </c>
      <c r="B12" s="620" t="s">
        <v>630</v>
      </c>
      <c r="C12" s="58">
        <v>120869</v>
      </c>
      <c r="D12" s="184">
        <v>15.1124031007752</v>
      </c>
      <c r="E12" s="58">
        <v>93529</v>
      </c>
      <c r="F12" s="184">
        <v>15.772175379426599</v>
      </c>
      <c r="G12" s="58">
        <v>27340</v>
      </c>
      <c r="H12" s="184">
        <v>13.220502901353999</v>
      </c>
      <c r="I12" s="881">
        <v>116713</v>
      </c>
      <c r="J12" s="880">
        <v>14.9766457076864</v>
      </c>
      <c r="K12" s="58">
        <v>90612</v>
      </c>
      <c r="L12" s="880">
        <v>15.6713939813213</v>
      </c>
      <c r="M12" s="58">
        <v>26101</v>
      </c>
      <c r="N12" s="880">
        <v>12.9791148682248</v>
      </c>
    </row>
    <row r="13" spans="1:14" s="60" customFormat="1" ht="35.1" customHeight="1" x14ac:dyDescent="0.25">
      <c r="A13" s="57" t="s">
        <v>67</v>
      </c>
      <c r="B13" s="620" t="s">
        <v>482</v>
      </c>
      <c r="C13" s="58">
        <v>32914</v>
      </c>
      <c r="D13" s="184">
        <v>11.797132616487501</v>
      </c>
      <c r="E13" s="58">
        <v>24725</v>
      </c>
      <c r="F13" s="184">
        <v>12.167814960629901</v>
      </c>
      <c r="G13" s="58">
        <v>8189</v>
      </c>
      <c r="H13" s="184">
        <v>10.803430079155699</v>
      </c>
      <c r="I13" s="881">
        <v>34272</v>
      </c>
      <c r="J13" s="880">
        <v>11.523873570948201</v>
      </c>
      <c r="K13" s="58">
        <v>25350</v>
      </c>
      <c r="L13" s="880">
        <v>11.687413554633499</v>
      </c>
      <c r="M13" s="58">
        <v>8922</v>
      </c>
      <c r="N13" s="880">
        <v>11.0832298136646</v>
      </c>
    </row>
    <row r="14" spans="1:14" s="60" customFormat="1" ht="35.1" customHeight="1" x14ac:dyDescent="0.25">
      <c r="A14" s="57" t="s">
        <v>68</v>
      </c>
      <c r="B14" s="620" t="s">
        <v>483</v>
      </c>
      <c r="C14" s="58">
        <v>62190</v>
      </c>
      <c r="D14" s="184">
        <v>13.934573157069201</v>
      </c>
      <c r="E14" s="58">
        <v>45321</v>
      </c>
      <c r="F14" s="184">
        <v>14.2833280806807</v>
      </c>
      <c r="G14" s="58">
        <v>16869</v>
      </c>
      <c r="H14" s="184">
        <v>13.076744186046501</v>
      </c>
      <c r="I14" s="881">
        <v>63495</v>
      </c>
      <c r="J14" s="880">
        <v>14.236547085201799</v>
      </c>
      <c r="K14" s="58">
        <v>46502</v>
      </c>
      <c r="L14" s="880">
        <v>14.7204811649256</v>
      </c>
      <c r="M14" s="58">
        <v>16993</v>
      </c>
      <c r="N14" s="880">
        <v>13.0614911606457</v>
      </c>
    </row>
    <row r="15" spans="1:14" s="60" customFormat="1" ht="35.1" customHeight="1" x14ac:dyDescent="0.25">
      <c r="A15" s="57" t="s">
        <v>69</v>
      </c>
      <c r="B15" s="620" t="s">
        <v>631</v>
      </c>
      <c r="C15" s="58">
        <v>48374</v>
      </c>
      <c r="D15" s="184">
        <v>11.9530516431925</v>
      </c>
      <c r="E15" s="58">
        <v>33893</v>
      </c>
      <c r="F15" s="184">
        <v>12.7225975975976</v>
      </c>
      <c r="G15" s="58">
        <v>14481</v>
      </c>
      <c r="H15" s="184">
        <v>10.470715835141</v>
      </c>
      <c r="I15" s="881">
        <v>50089</v>
      </c>
      <c r="J15" s="880">
        <v>12.1134220072551</v>
      </c>
      <c r="K15" s="58">
        <v>34610</v>
      </c>
      <c r="L15" s="880">
        <v>12.981995498874699</v>
      </c>
      <c r="M15" s="58">
        <v>15479</v>
      </c>
      <c r="N15" s="880">
        <v>10.537100068073499</v>
      </c>
    </row>
    <row r="16" spans="1:14" s="60" customFormat="1" ht="35.1" customHeight="1" x14ac:dyDescent="0.25">
      <c r="A16" s="57" t="s">
        <v>70</v>
      </c>
      <c r="B16" s="620" t="s">
        <v>838</v>
      </c>
      <c r="C16" s="58">
        <v>119542</v>
      </c>
      <c r="D16" s="184">
        <v>25.040217846669499</v>
      </c>
      <c r="E16" s="58">
        <v>90381</v>
      </c>
      <c r="F16" s="184">
        <v>25.793664383561602</v>
      </c>
      <c r="G16" s="58">
        <v>29161</v>
      </c>
      <c r="H16" s="184">
        <v>22.961417322834599</v>
      </c>
      <c r="I16" s="881">
        <v>116837</v>
      </c>
      <c r="J16" s="880">
        <v>25.488001745200702</v>
      </c>
      <c r="K16" s="58">
        <v>90602</v>
      </c>
      <c r="L16" s="880">
        <v>26.269063496665702</v>
      </c>
      <c r="M16" s="58">
        <v>26235</v>
      </c>
      <c r="N16" s="880">
        <v>23.114537444933902</v>
      </c>
    </row>
    <row r="17" spans="1:14" s="60" customFormat="1" ht="35.1" customHeight="1" x14ac:dyDescent="0.25">
      <c r="A17" s="57" t="s">
        <v>72</v>
      </c>
      <c r="B17" s="620" t="s">
        <v>486</v>
      </c>
      <c r="C17" s="58">
        <v>27227</v>
      </c>
      <c r="D17" s="184">
        <v>13.412315270936</v>
      </c>
      <c r="E17" s="58">
        <v>21586</v>
      </c>
      <c r="F17" s="184">
        <v>14.477531857813499</v>
      </c>
      <c r="G17" s="58">
        <v>5641</v>
      </c>
      <c r="H17" s="184">
        <v>10.465677179962899</v>
      </c>
      <c r="I17" s="881">
        <v>24971</v>
      </c>
      <c r="J17" s="880">
        <v>13.5270855904659</v>
      </c>
      <c r="K17" s="58">
        <v>19012</v>
      </c>
      <c r="L17" s="880">
        <v>14.624615384615399</v>
      </c>
      <c r="M17" s="58">
        <v>5959</v>
      </c>
      <c r="N17" s="880">
        <v>10.9139194139194</v>
      </c>
    </row>
    <row r="18" spans="1:14" s="60" customFormat="1" ht="35.1" customHeight="1" x14ac:dyDescent="0.25">
      <c r="A18" s="57" t="s">
        <v>71</v>
      </c>
      <c r="B18" s="620" t="s">
        <v>487</v>
      </c>
      <c r="C18" s="58">
        <v>11849</v>
      </c>
      <c r="D18" s="184">
        <v>10.294526498696801</v>
      </c>
      <c r="E18" s="58">
        <v>9134</v>
      </c>
      <c r="F18" s="184">
        <v>10.1151716500554</v>
      </c>
      <c r="G18" s="58">
        <v>2715</v>
      </c>
      <c r="H18" s="184">
        <v>10.947580645161301</v>
      </c>
      <c r="I18" s="881">
        <v>12534</v>
      </c>
      <c r="J18" s="880">
        <v>9.8615263571991001</v>
      </c>
      <c r="K18" s="58">
        <v>9567</v>
      </c>
      <c r="L18" s="880">
        <v>9.7126903553300004</v>
      </c>
      <c r="M18" s="58">
        <v>2967</v>
      </c>
      <c r="N18" s="880">
        <v>10.3741258741259</v>
      </c>
    </row>
    <row r="19" spans="1:14" s="60" customFormat="1" ht="31.5" x14ac:dyDescent="0.25">
      <c r="A19" s="57" t="s">
        <v>73</v>
      </c>
      <c r="B19" s="620" t="s">
        <v>488</v>
      </c>
      <c r="C19" s="58">
        <v>18910</v>
      </c>
      <c r="D19" s="184">
        <v>11.6083486801719</v>
      </c>
      <c r="E19" s="58">
        <v>12102</v>
      </c>
      <c r="F19" s="184">
        <v>12.336391437308899</v>
      </c>
      <c r="G19" s="58">
        <v>6808</v>
      </c>
      <c r="H19" s="184">
        <v>10.506172839506201</v>
      </c>
      <c r="I19" s="881">
        <v>19231</v>
      </c>
      <c r="J19" s="880">
        <v>11.974470734744701</v>
      </c>
      <c r="K19" s="58">
        <v>12794</v>
      </c>
      <c r="L19" s="880">
        <v>12.845381526104401</v>
      </c>
      <c r="M19" s="58">
        <v>6437</v>
      </c>
      <c r="N19" s="880">
        <v>10.552459016393399</v>
      </c>
    </row>
    <row r="20" spans="1:14" s="60" customFormat="1" ht="35.1" customHeight="1" x14ac:dyDescent="0.25">
      <c r="A20" s="57" t="s">
        <v>74</v>
      </c>
      <c r="B20" s="620" t="s">
        <v>489</v>
      </c>
      <c r="C20" s="58">
        <v>58409</v>
      </c>
      <c r="D20" s="184">
        <v>19.826544467074001</v>
      </c>
      <c r="E20" s="58">
        <v>51045</v>
      </c>
      <c r="F20" s="184">
        <v>21.040807914262199</v>
      </c>
      <c r="G20" s="58">
        <v>7364</v>
      </c>
      <c r="H20" s="184">
        <v>14.1615384615385</v>
      </c>
      <c r="I20" s="881">
        <v>61771</v>
      </c>
      <c r="J20" s="880">
        <v>19.678560050971701</v>
      </c>
      <c r="K20" s="58">
        <v>53635</v>
      </c>
      <c r="L20" s="880">
        <v>21.041584935268698</v>
      </c>
      <c r="M20" s="58">
        <v>8136</v>
      </c>
      <c r="N20" s="880">
        <v>13.7898305084746</v>
      </c>
    </row>
    <row r="21" spans="1:14" s="60" customFormat="1" ht="31.5" x14ac:dyDescent="0.25">
      <c r="A21" s="224" t="s">
        <v>111</v>
      </c>
      <c r="B21" s="621" t="s">
        <v>490</v>
      </c>
      <c r="C21" s="225">
        <v>86858</v>
      </c>
      <c r="D21" s="226">
        <v>27.5128286347799</v>
      </c>
      <c r="E21" s="225">
        <v>55796</v>
      </c>
      <c r="F21" s="226">
        <v>26.902603664416599</v>
      </c>
      <c r="G21" s="225">
        <v>31062</v>
      </c>
      <c r="H21" s="226">
        <v>28.681440443213301</v>
      </c>
      <c r="I21" s="879">
        <v>93790</v>
      </c>
      <c r="J21" s="882">
        <v>27.634060106069501</v>
      </c>
      <c r="K21" s="225">
        <v>62631</v>
      </c>
      <c r="L21" s="882">
        <v>27.774279379157399</v>
      </c>
      <c r="M21" s="225">
        <v>31159</v>
      </c>
      <c r="N21" s="882">
        <v>27.356453028972801</v>
      </c>
    </row>
    <row r="22" spans="1:14" s="60" customFormat="1" ht="35.1" customHeight="1" x14ac:dyDescent="0.25">
      <c r="A22" s="227" t="s">
        <v>113</v>
      </c>
      <c r="B22" s="620" t="s">
        <v>839</v>
      </c>
      <c r="C22" s="59">
        <v>1447</v>
      </c>
      <c r="D22" s="228">
        <v>6.7934272300469001</v>
      </c>
      <c r="E22" s="59">
        <v>926</v>
      </c>
      <c r="F22" s="228">
        <v>7.5901639344262</v>
      </c>
      <c r="G22" s="59">
        <v>521</v>
      </c>
      <c r="H22" s="228">
        <v>5.7252747252746996</v>
      </c>
      <c r="I22" s="881">
        <v>1153</v>
      </c>
      <c r="J22" s="880">
        <v>6.3351648351648002</v>
      </c>
      <c r="K22" s="59">
        <v>597</v>
      </c>
      <c r="L22" s="880">
        <v>5.97</v>
      </c>
      <c r="M22" s="59">
        <v>556</v>
      </c>
      <c r="N22" s="880">
        <v>6.7804878048781001</v>
      </c>
    </row>
    <row r="23" spans="1:14" s="60" customFormat="1" ht="35.1" customHeight="1" x14ac:dyDescent="0.25">
      <c r="A23" s="227" t="s">
        <v>114</v>
      </c>
      <c r="B23" s="620" t="s">
        <v>491</v>
      </c>
      <c r="C23" s="59">
        <v>614</v>
      </c>
      <c r="D23" s="228">
        <v>5.6330275229357998</v>
      </c>
      <c r="E23" s="59">
        <v>367</v>
      </c>
      <c r="F23" s="228">
        <v>6.1166666666667</v>
      </c>
      <c r="G23" s="59">
        <v>247</v>
      </c>
      <c r="H23" s="228">
        <v>5.0408163265306003</v>
      </c>
      <c r="I23" s="881">
        <v>751</v>
      </c>
      <c r="J23" s="880">
        <v>6.3109243697478998</v>
      </c>
      <c r="K23" s="59">
        <v>531</v>
      </c>
      <c r="L23" s="880">
        <v>7.08</v>
      </c>
      <c r="M23" s="59">
        <v>220</v>
      </c>
      <c r="N23" s="880">
        <v>5</v>
      </c>
    </row>
    <row r="24" spans="1:14" s="60" customFormat="1" ht="35.1" customHeight="1" x14ac:dyDescent="0.25">
      <c r="A24" s="227" t="s">
        <v>112</v>
      </c>
      <c r="B24" s="620" t="s">
        <v>492</v>
      </c>
      <c r="C24" s="59">
        <v>8688</v>
      </c>
      <c r="D24" s="228">
        <v>13.428129829984501</v>
      </c>
      <c r="E24" s="59">
        <v>5819</v>
      </c>
      <c r="F24" s="228">
        <v>14.021686746987999</v>
      </c>
      <c r="G24" s="59">
        <v>2869</v>
      </c>
      <c r="H24" s="228">
        <v>12.366379310344801</v>
      </c>
      <c r="I24" s="881">
        <v>11126</v>
      </c>
      <c r="J24" s="880">
        <v>13.245238095238101</v>
      </c>
      <c r="K24" s="59">
        <v>8163</v>
      </c>
      <c r="L24" s="880">
        <v>14.1965217391304</v>
      </c>
      <c r="M24" s="59">
        <v>2963</v>
      </c>
      <c r="N24" s="880">
        <v>11.1811320754717</v>
      </c>
    </row>
    <row r="25" spans="1:14" s="60" customFormat="1" ht="35.1" customHeight="1" x14ac:dyDescent="0.25">
      <c r="A25" s="75" t="s">
        <v>115</v>
      </c>
      <c r="B25" s="622" t="s">
        <v>493</v>
      </c>
      <c r="C25" s="76">
        <v>7682</v>
      </c>
      <c r="D25" s="185">
        <v>13.36</v>
      </c>
      <c r="E25" s="76">
        <v>4823</v>
      </c>
      <c r="F25" s="185">
        <v>13.1059782608696</v>
      </c>
      <c r="G25" s="76">
        <v>2859</v>
      </c>
      <c r="H25" s="185">
        <v>13.811594202898601</v>
      </c>
      <c r="I25" s="883">
        <v>9101</v>
      </c>
      <c r="J25" s="884">
        <v>15.6913793103448</v>
      </c>
      <c r="K25" s="76">
        <v>5564</v>
      </c>
      <c r="L25" s="884">
        <v>15.370165745856401</v>
      </c>
      <c r="M25" s="76">
        <v>3537</v>
      </c>
      <c r="N25" s="884">
        <v>16.224770642201801</v>
      </c>
    </row>
    <row r="26" spans="1:14" s="920" customFormat="1" ht="14.25" x14ac:dyDescent="0.25">
      <c r="A26" s="920" t="s">
        <v>840</v>
      </c>
      <c r="B26" s="921"/>
    </row>
    <row r="27" spans="1:14" s="920" customFormat="1" ht="14.25" x14ac:dyDescent="0.25">
      <c r="A27" s="920" t="s">
        <v>841</v>
      </c>
      <c r="B27" s="921"/>
    </row>
  </sheetData>
  <mergeCells count="3">
    <mergeCell ref="A1:N1"/>
    <mergeCell ref="C5:H5"/>
    <mergeCell ref="I5:N5"/>
  </mergeCells>
  <phoneticPr fontId="2" type="noConversion"/>
  <printOptions horizontalCentered="1"/>
  <pageMargins left="0.31496062992125984" right="0.31496062992125984" top="0.55118110236220474" bottom="0.35433070866141736" header="0.31496062992125984" footer="0.11811023622047245"/>
  <pageSetup paperSize="9" scale="70"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21684-A780-4AAA-A071-27C11D8F4E74}">
  <sheetPr codeName="工作表28"/>
  <dimension ref="A1:Q48"/>
  <sheetViews>
    <sheetView view="pageBreakPreview" zoomScale="90" zoomScaleNormal="90" zoomScaleSheetLayoutView="90" workbookViewId="0">
      <selection activeCell="H18" sqref="H18"/>
    </sheetView>
  </sheetViews>
  <sheetFormatPr defaultRowHeight="15.75" x14ac:dyDescent="0.25"/>
  <cols>
    <col min="1" max="1" width="14.375" style="50" customWidth="1"/>
    <col min="2" max="2" width="3.25" style="126" customWidth="1"/>
    <col min="3" max="11" width="14.25" style="50" customWidth="1"/>
    <col min="12" max="12" width="12.5" style="50" customWidth="1"/>
    <col min="13" max="15" width="9" style="50"/>
    <col min="16" max="16" width="11" style="50" bestFit="1" customWidth="1"/>
    <col min="17" max="17" width="10.25" style="50" bestFit="1" customWidth="1"/>
    <col min="18" max="16384" width="9" style="50"/>
  </cols>
  <sheetData>
    <row r="1" spans="1:12" ht="25.5" x14ac:dyDescent="0.25">
      <c r="A1" s="1039" t="s">
        <v>808</v>
      </c>
      <c r="B1" s="1039"/>
      <c r="C1" s="1039"/>
      <c r="D1" s="1039"/>
      <c r="E1" s="1039"/>
      <c r="F1" s="1039"/>
      <c r="G1" s="1039"/>
      <c r="H1" s="1039"/>
      <c r="I1" s="1039"/>
      <c r="J1" s="1039"/>
      <c r="K1" s="1039"/>
      <c r="L1" s="1039"/>
    </row>
    <row r="2" spans="1:12" ht="24.4" hidden="1" customHeight="1" x14ac:dyDescent="0.25">
      <c r="C2" s="317"/>
      <c r="D2" s="317"/>
      <c r="E2" s="317"/>
      <c r="F2" s="318"/>
      <c r="G2" s="902"/>
      <c r="H2" s="317"/>
      <c r="I2" s="319"/>
      <c r="J2" s="320"/>
      <c r="K2" s="320"/>
      <c r="L2" s="320"/>
    </row>
    <row r="3" spans="1:12" ht="24.4" hidden="1" customHeight="1" x14ac:dyDescent="0.25">
      <c r="C3" s="317"/>
      <c r="D3" s="317"/>
      <c r="E3" s="317"/>
      <c r="F3" s="318"/>
      <c r="G3" s="902"/>
      <c r="H3" s="317"/>
      <c r="I3" s="319"/>
      <c r="J3" s="320"/>
      <c r="K3" s="320"/>
      <c r="L3" s="320"/>
    </row>
    <row r="4" spans="1:12" ht="10.5" customHeight="1" x14ac:dyDescent="0.25">
      <c r="D4" s="321"/>
      <c r="E4" s="321"/>
      <c r="F4" s="322" t="s">
        <v>0</v>
      </c>
      <c r="G4" s="323"/>
      <c r="H4" s="323"/>
      <c r="I4" s="323"/>
      <c r="J4" s="323"/>
      <c r="K4" s="323"/>
      <c r="L4" s="323"/>
    </row>
    <row r="5" spans="1:12" ht="22.7" customHeight="1" x14ac:dyDescent="0.25">
      <c r="A5" s="122"/>
      <c r="B5" s="125"/>
      <c r="C5" s="933" t="s">
        <v>809</v>
      </c>
      <c r="D5" s="609"/>
      <c r="E5" s="609"/>
      <c r="F5" s="934"/>
      <c r="G5" s="122" t="s">
        <v>810</v>
      </c>
      <c r="H5" s="935"/>
      <c r="I5" s="935"/>
      <c r="J5" s="935"/>
      <c r="K5" s="936" t="s">
        <v>811</v>
      </c>
      <c r="L5" s="609"/>
    </row>
    <row r="6" spans="1:12" ht="20.100000000000001" customHeight="1" x14ac:dyDescent="0.25">
      <c r="A6" s="123" t="s">
        <v>49</v>
      </c>
      <c r="B6" s="127"/>
      <c r="C6" s="1042" t="s">
        <v>307</v>
      </c>
      <c r="D6" s="1042" t="s">
        <v>358</v>
      </c>
      <c r="E6" s="1042" t="s">
        <v>308</v>
      </c>
      <c r="F6" s="610" t="s">
        <v>290</v>
      </c>
      <c r="G6" s="1042" t="s">
        <v>812</v>
      </c>
      <c r="H6" s="1042" t="s">
        <v>358</v>
      </c>
      <c r="I6" s="1042" t="s">
        <v>813</v>
      </c>
      <c r="J6" s="610" t="s">
        <v>290</v>
      </c>
      <c r="K6" s="1040" t="s">
        <v>814</v>
      </c>
      <c r="L6" s="609" t="s">
        <v>290</v>
      </c>
    </row>
    <row r="7" spans="1:12" ht="20.100000000000001" customHeight="1" x14ac:dyDescent="0.25">
      <c r="A7" s="124" t="s">
        <v>0</v>
      </c>
      <c r="B7" s="128"/>
      <c r="C7" s="1043"/>
      <c r="D7" s="1044"/>
      <c r="E7" s="1044"/>
      <c r="F7" s="611" t="s">
        <v>815</v>
      </c>
      <c r="G7" s="1043"/>
      <c r="H7" s="1044"/>
      <c r="I7" s="1044"/>
      <c r="J7" s="611" t="s">
        <v>815</v>
      </c>
      <c r="K7" s="1041"/>
      <c r="L7" s="612" t="s">
        <v>816</v>
      </c>
    </row>
    <row r="8" spans="1:12" ht="20.100000000000001" hidden="1" customHeight="1" x14ac:dyDescent="0.25">
      <c r="A8" s="199" t="s">
        <v>817</v>
      </c>
      <c r="B8" s="129"/>
      <c r="C8" s="190">
        <v>1295</v>
      </c>
      <c r="D8" s="190">
        <v>757</v>
      </c>
      <c r="E8" s="190">
        <v>538</v>
      </c>
      <c r="F8" s="191">
        <v>3.1144181930121597</v>
      </c>
      <c r="G8" s="190">
        <v>3661</v>
      </c>
      <c r="H8" s="190">
        <v>2001</v>
      </c>
      <c r="I8" s="190">
        <v>1660</v>
      </c>
      <c r="J8" s="51">
        <v>8.8045444051100503</v>
      </c>
      <c r="K8" s="190">
        <v>80</v>
      </c>
      <c r="L8" s="191">
        <v>19.239649068800983</v>
      </c>
    </row>
    <row r="9" spans="1:12" ht="20.100000000000001" hidden="1" customHeight="1" x14ac:dyDescent="0.25">
      <c r="A9" s="199" t="s">
        <v>818</v>
      </c>
      <c r="B9" s="129"/>
      <c r="C9" s="190">
        <v>1190</v>
      </c>
      <c r="D9" s="190">
        <v>693</v>
      </c>
      <c r="E9" s="190">
        <v>497</v>
      </c>
      <c r="F9" s="191">
        <v>2.951806182917724</v>
      </c>
      <c r="G9" s="190">
        <v>3263</v>
      </c>
      <c r="H9" s="190">
        <v>1814</v>
      </c>
      <c r="I9" s="190">
        <v>1449</v>
      </c>
      <c r="J9" s="51">
        <v>8.0939021637483464</v>
      </c>
      <c r="K9" s="190">
        <v>77</v>
      </c>
      <c r="L9" s="191">
        <v>19.09992236005586</v>
      </c>
    </row>
    <row r="10" spans="1:12" ht="20.100000000000001" hidden="1" customHeight="1" x14ac:dyDescent="0.25">
      <c r="A10" s="199" t="s">
        <v>819</v>
      </c>
      <c r="B10" s="129"/>
      <c r="C10" s="190">
        <v>1029</v>
      </c>
      <c r="D10" s="190">
        <v>588</v>
      </c>
      <c r="E10" s="190">
        <v>441</v>
      </c>
      <c r="F10" s="191">
        <v>2.6915119287076297</v>
      </c>
      <c r="G10" s="190">
        <v>2919</v>
      </c>
      <c r="H10" s="190">
        <v>1662</v>
      </c>
      <c r="I10" s="190">
        <v>1257</v>
      </c>
      <c r="J10" s="51">
        <v>7.6351052671502151</v>
      </c>
      <c r="K10" s="190">
        <v>65</v>
      </c>
      <c r="L10" s="191">
        <v>17.001776031680848</v>
      </c>
    </row>
    <row r="11" spans="1:12" ht="20.100000000000001" hidden="1" customHeight="1" x14ac:dyDescent="0.25">
      <c r="A11" s="199" t="s">
        <v>820</v>
      </c>
      <c r="B11" s="129"/>
      <c r="C11" s="190">
        <v>933</v>
      </c>
      <c r="D11" s="190">
        <v>531</v>
      </c>
      <c r="E11" s="190">
        <v>402</v>
      </c>
      <c r="F11" s="191">
        <v>2.521090148563276</v>
      </c>
      <c r="G11" s="190">
        <v>2536</v>
      </c>
      <c r="H11" s="190">
        <v>1384</v>
      </c>
      <c r="I11" s="190">
        <v>1152</v>
      </c>
      <c r="J11" s="51">
        <v>6.8526094498997514</v>
      </c>
      <c r="K11" s="190">
        <v>52</v>
      </c>
      <c r="L11" s="191">
        <v>14.051091931971099</v>
      </c>
    </row>
    <row r="12" spans="1:12" ht="16.5" hidden="1" customHeight="1" x14ac:dyDescent="0.25">
      <c r="A12" s="199" t="s">
        <v>47</v>
      </c>
      <c r="B12" s="129"/>
      <c r="C12" s="190">
        <v>801</v>
      </c>
      <c r="D12" s="190">
        <v>444</v>
      </c>
      <c r="E12" s="190">
        <v>357</v>
      </c>
      <c r="F12" s="191">
        <v>2.3278049177421747</v>
      </c>
      <c r="G12" s="190">
        <v>2339</v>
      </c>
      <c r="H12" s="190">
        <v>1296</v>
      </c>
      <c r="I12" s="190">
        <v>1043</v>
      </c>
      <c r="J12" s="51">
        <v>6.7974228496865745</v>
      </c>
      <c r="K12" s="190">
        <v>34</v>
      </c>
      <c r="L12" s="191">
        <v>9.8808198755597925</v>
      </c>
    </row>
    <row r="13" spans="1:12" ht="20.45" hidden="1" customHeight="1" x14ac:dyDescent="0.25">
      <c r="A13" s="199" t="s">
        <v>208</v>
      </c>
      <c r="B13" s="542"/>
      <c r="C13" s="190">
        <v>642</v>
      </c>
      <c r="D13" s="190">
        <v>355</v>
      </c>
      <c r="E13" s="190">
        <v>287</v>
      </c>
      <c r="F13" s="191">
        <v>2.0887354691358424</v>
      </c>
      <c r="G13" s="190">
        <v>1938</v>
      </c>
      <c r="H13" s="190">
        <v>1050</v>
      </c>
      <c r="I13" s="190">
        <v>888</v>
      </c>
      <c r="J13" s="51">
        <v>6.3052481918773573</v>
      </c>
      <c r="K13" s="190">
        <v>29</v>
      </c>
      <c r="L13" s="191">
        <v>9.4350979135419681</v>
      </c>
    </row>
    <row r="14" spans="1:12" ht="16.5" hidden="1" customHeight="1" x14ac:dyDescent="0.25">
      <c r="A14" s="199" t="s">
        <v>209</v>
      </c>
      <c r="B14" s="129"/>
      <c r="C14" s="190">
        <v>545</v>
      </c>
      <c r="D14" s="190">
        <v>306</v>
      </c>
      <c r="E14" s="190">
        <v>239</v>
      </c>
      <c r="F14" s="191">
        <v>1.7343155817912774</v>
      </c>
      <c r="G14" s="190">
        <v>1590</v>
      </c>
      <c r="H14" s="190">
        <v>895</v>
      </c>
      <c r="I14" s="190">
        <v>695</v>
      </c>
      <c r="J14" s="51">
        <v>5.0597463762351031</v>
      </c>
      <c r="K14" s="190">
        <v>28</v>
      </c>
      <c r="L14" s="191">
        <v>8.910245190854269</v>
      </c>
    </row>
    <row r="15" spans="1:12" ht="16.5" hidden="1" customHeight="1" x14ac:dyDescent="0.25">
      <c r="A15" s="199" t="s">
        <v>210</v>
      </c>
      <c r="B15" s="129"/>
      <c r="C15" s="190">
        <v>611</v>
      </c>
      <c r="D15" s="190">
        <v>338</v>
      </c>
      <c r="E15" s="190">
        <v>273</v>
      </c>
      <c r="F15" s="191">
        <v>1.7802615323652129</v>
      </c>
      <c r="G15" s="190">
        <v>1820</v>
      </c>
      <c r="H15" s="190">
        <v>997</v>
      </c>
      <c r="I15" s="190">
        <v>823</v>
      </c>
      <c r="J15" s="51">
        <v>5.3029066921516987</v>
      </c>
      <c r="K15" s="190">
        <v>31</v>
      </c>
      <c r="L15" s="191">
        <v>9.0324234866320126</v>
      </c>
    </row>
    <row r="16" spans="1:12" ht="16.5" hidden="1" customHeight="1" x14ac:dyDescent="0.25">
      <c r="A16" s="199" t="s">
        <v>211</v>
      </c>
      <c r="B16" s="129"/>
      <c r="C16" s="190">
        <v>611</v>
      </c>
      <c r="D16" s="190">
        <v>334</v>
      </c>
      <c r="E16" s="190">
        <v>277</v>
      </c>
      <c r="F16" s="191">
        <v>1.94729864103414</v>
      </c>
      <c r="G16" s="190">
        <v>1797</v>
      </c>
      <c r="H16" s="190">
        <v>959</v>
      </c>
      <c r="I16" s="190">
        <v>838</v>
      </c>
      <c r="J16" s="51">
        <v>5.7271614696208664</v>
      </c>
      <c r="K16" s="190">
        <v>40</v>
      </c>
      <c r="L16" s="191">
        <v>12.748272609061472</v>
      </c>
    </row>
    <row r="17" spans="1:12" ht="16.5" hidden="1" customHeight="1" x14ac:dyDescent="0.25">
      <c r="A17" s="199" t="s">
        <v>231</v>
      </c>
      <c r="B17" s="129"/>
      <c r="C17" s="190">
        <v>605</v>
      </c>
      <c r="D17" s="190">
        <v>319</v>
      </c>
      <c r="E17" s="190">
        <v>286</v>
      </c>
      <c r="F17" s="191">
        <v>1.795028512766955</v>
      </c>
      <c r="G17" s="190">
        <v>1765</v>
      </c>
      <c r="H17" s="190">
        <v>965</v>
      </c>
      <c r="I17" s="190">
        <v>800</v>
      </c>
      <c r="J17" s="51">
        <v>5.2367360744358269</v>
      </c>
      <c r="K17" s="190">
        <v>40</v>
      </c>
      <c r="L17" s="191">
        <v>11.867957109203008</v>
      </c>
    </row>
    <row r="18" spans="1:12" ht="20.45" hidden="1" customHeight="1" x14ac:dyDescent="0.25">
      <c r="A18" s="199" t="s">
        <v>212</v>
      </c>
      <c r="B18" s="129"/>
      <c r="C18" s="190">
        <v>520</v>
      </c>
      <c r="D18" s="190">
        <v>295</v>
      </c>
      <c r="E18" s="190">
        <v>225</v>
      </c>
      <c r="F18" s="191">
        <v>1.6230523371953656</v>
      </c>
      <c r="G18" s="190">
        <v>1621</v>
      </c>
      <c r="H18" s="190">
        <v>880</v>
      </c>
      <c r="I18" s="190">
        <v>741</v>
      </c>
      <c r="J18" s="51">
        <v>5.0595535357570913</v>
      </c>
      <c r="K18" s="190">
        <v>25</v>
      </c>
      <c r="L18" s="191">
        <v>7.8031362365161803</v>
      </c>
    </row>
    <row r="19" spans="1:12" ht="20.45" hidden="1" customHeight="1" x14ac:dyDescent="0.25">
      <c r="A19" s="199" t="s">
        <v>213</v>
      </c>
      <c r="B19" s="129"/>
      <c r="C19" s="190">
        <v>589</v>
      </c>
      <c r="D19" s="190">
        <v>355</v>
      </c>
      <c r="E19" s="190">
        <v>234</v>
      </c>
      <c r="F19" s="191">
        <v>1.8325788335589053</v>
      </c>
      <c r="G19" s="190">
        <v>1664</v>
      </c>
      <c r="H19" s="190">
        <v>972</v>
      </c>
      <c r="I19" s="190">
        <v>692</v>
      </c>
      <c r="J19" s="51">
        <v>5.1772685552496069</v>
      </c>
      <c r="K19" s="190">
        <v>22</v>
      </c>
      <c r="L19" s="191">
        <v>6.8449464071809718</v>
      </c>
    </row>
    <row r="20" spans="1:12" ht="20.45" hidden="1" customHeight="1" x14ac:dyDescent="0.25">
      <c r="A20" s="199" t="s">
        <v>214</v>
      </c>
      <c r="B20" s="129"/>
      <c r="C20" s="190">
        <v>551</v>
      </c>
      <c r="D20" s="190">
        <v>322</v>
      </c>
      <c r="E20" s="190">
        <v>229</v>
      </c>
      <c r="F20" s="191">
        <v>1.6902151573341839</v>
      </c>
      <c r="G20" s="190">
        <v>1560</v>
      </c>
      <c r="H20" s="190">
        <v>877</v>
      </c>
      <c r="I20" s="190">
        <v>683</v>
      </c>
      <c r="J20" s="51">
        <v>4.7853641478064013</v>
      </c>
      <c r="K20" s="190">
        <v>29</v>
      </c>
      <c r="L20" s="191">
        <v>8.8958692491272853</v>
      </c>
    </row>
    <row r="21" spans="1:12" ht="20.45" hidden="1" customHeight="1" x14ac:dyDescent="0.25">
      <c r="A21" s="199" t="s">
        <v>821</v>
      </c>
      <c r="B21" s="130"/>
      <c r="C21" s="190">
        <v>693</v>
      </c>
      <c r="D21" s="190">
        <v>395</v>
      </c>
      <c r="E21" s="190">
        <v>298</v>
      </c>
      <c r="F21" s="191">
        <v>2.1404215364087866</v>
      </c>
      <c r="G21" s="190">
        <v>1636</v>
      </c>
      <c r="H21" s="190">
        <v>940</v>
      </c>
      <c r="I21" s="190">
        <v>696</v>
      </c>
      <c r="J21" s="51">
        <v>5.0530009142348842</v>
      </c>
      <c r="K21" s="190">
        <v>26</v>
      </c>
      <c r="L21" s="191">
        <v>8.0304415507400364</v>
      </c>
    </row>
    <row r="22" spans="1:12" ht="20.45" hidden="1" customHeight="1" x14ac:dyDescent="0.25">
      <c r="A22" s="199" t="s">
        <v>215</v>
      </c>
      <c r="B22" s="129"/>
      <c r="C22" s="190">
        <v>1086</v>
      </c>
      <c r="D22" s="190">
        <v>613</v>
      </c>
      <c r="E22" s="190">
        <v>473</v>
      </c>
      <c r="F22" s="191">
        <v>3.3257080910251817</v>
      </c>
      <c r="G22" s="190">
        <v>2120</v>
      </c>
      <c r="H22" s="190">
        <v>1192</v>
      </c>
      <c r="I22" s="190">
        <v>928</v>
      </c>
      <c r="J22" s="51">
        <v>6.4921741740086416</v>
      </c>
      <c r="K22" s="190">
        <v>25</v>
      </c>
      <c r="L22" s="191">
        <v>7.6558657712366065</v>
      </c>
    </row>
    <row r="23" spans="1:12" ht="20.45" customHeight="1" x14ac:dyDescent="0.25">
      <c r="A23" s="199" t="s">
        <v>216</v>
      </c>
      <c r="B23" s="129"/>
      <c r="C23" s="190">
        <v>1129</v>
      </c>
      <c r="D23" s="190">
        <v>621</v>
      </c>
      <c r="E23" s="190">
        <v>508</v>
      </c>
      <c r="F23" s="191">
        <v>3.481161949574028</v>
      </c>
      <c r="G23" s="190">
        <v>2169</v>
      </c>
      <c r="H23" s="190">
        <v>1183</v>
      </c>
      <c r="I23" s="190">
        <v>986</v>
      </c>
      <c r="J23" s="51">
        <v>6.6879010350983759</v>
      </c>
      <c r="K23" s="190">
        <v>25</v>
      </c>
      <c r="L23" s="191">
        <v>7.708507417125837</v>
      </c>
    </row>
    <row r="24" spans="1:12" ht="20.45" customHeight="1" x14ac:dyDescent="0.25">
      <c r="A24" s="199" t="s">
        <v>217</v>
      </c>
      <c r="B24" s="129"/>
      <c r="C24" s="190">
        <v>1064</v>
      </c>
      <c r="D24" s="190">
        <v>578</v>
      </c>
      <c r="E24" s="190">
        <v>486</v>
      </c>
      <c r="F24" s="191">
        <v>3.2740476337005355</v>
      </c>
      <c r="G24" s="190">
        <v>2071</v>
      </c>
      <c r="H24" s="190">
        <v>1123</v>
      </c>
      <c r="I24" s="190">
        <v>948</v>
      </c>
      <c r="J24" s="51">
        <v>6.3726998584528278</v>
      </c>
      <c r="K24" s="190">
        <v>30</v>
      </c>
      <c r="L24" s="191">
        <v>9.2313373130654188</v>
      </c>
    </row>
    <row r="25" spans="1:12" ht="20.45" customHeight="1" x14ac:dyDescent="0.25">
      <c r="A25" s="199" t="s">
        <v>822</v>
      </c>
      <c r="B25" s="129"/>
      <c r="C25" s="190">
        <v>918</v>
      </c>
      <c r="D25" s="190">
        <v>546</v>
      </c>
      <c r="E25" s="190">
        <v>372</v>
      </c>
      <c r="F25" s="191">
        <v>3.4141497539803853</v>
      </c>
      <c r="G25" s="190">
        <v>1784</v>
      </c>
      <c r="H25" s="190">
        <v>1015</v>
      </c>
      <c r="I25" s="190">
        <v>769</v>
      </c>
      <c r="J25" s="51">
        <v>6.634905404249464</v>
      </c>
      <c r="K25" s="190">
        <v>24</v>
      </c>
      <c r="L25" s="191">
        <v>8.9258817097526411</v>
      </c>
    </row>
    <row r="26" spans="1:12" ht="20.45" customHeight="1" x14ac:dyDescent="0.25">
      <c r="A26" s="199" t="s">
        <v>823</v>
      </c>
      <c r="B26" s="129"/>
      <c r="C26" s="190">
        <v>980</v>
      </c>
      <c r="D26" s="190">
        <v>554</v>
      </c>
      <c r="E26" s="190">
        <v>426</v>
      </c>
      <c r="F26" s="191">
        <v>3.4498174764937182</v>
      </c>
      <c r="G26" s="190">
        <v>1721</v>
      </c>
      <c r="H26" s="190">
        <v>977</v>
      </c>
      <c r="I26" s="190">
        <v>744</v>
      </c>
      <c r="J26" s="191">
        <v>6.058301915352744</v>
      </c>
      <c r="K26" s="190">
        <v>24</v>
      </c>
      <c r="L26" s="191">
        <v>8.4485325954948198</v>
      </c>
    </row>
    <row r="27" spans="1:12" ht="20.45" customHeight="1" x14ac:dyDescent="0.25">
      <c r="A27" s="199" t="s">
        <v>824</v>
      </c>
      <c r="B27" s="129"/>
      <c r="C27" s="190">
        <v>1038</v>
      </c>
      <c r="D27" s="190">
        <v>575</v>
      </c>
      <c r="E27" s="190">
        <v>463</v>
      </c>
      <c r="F27" s="191">
        <v>3.37890625</v>
      </c>
      <c r="G27" s="190">
        <v>1789</v>
      </c>
      <c r="H27" s="190">
        <v>992</v>
      </c>
      <c r="I27" s="190">
        <v>797</v>
      </c>
      <c r="J27" s="191">
        <v>5.823567708333333</v>
      </c>
      <c r="K27" s="190">
        <v>24</v>
      </c>
      <c r="L27" s="191">
        <v>7.8125</v>
      </c>
    </row>
    <row r="28" spans="1:12" ht="20.45" customHeight="1" x14ac:dyDescent="0.25">
      <c r="A28" s="199" t="s">
        <v>221</v>
      </c>
      <c r="B28" s="129"/>
      <c r="C28" s="190">
        <v>865</v>
      </c>
      <c r="D28" s="190">
        <v>485</v>
      </c>
      <c r="E28" s="190">
        <v>380</v>
      </c>
      <c r="F28" s="191">
        <v>3.3544554148278563</v>
      </c>
      <c r="G28" s="190">
        <v>1559</v>
      </c>
      <c r="H28" s="190">
        <v>863</v>
      </c>
      <c r="I28" s="190">
        <v>696</v>
      </c>
      <c r="J28" s="191">
        <v>6.0457757129671998</v>
      </c>
      <c r="K28" s="190">
        <v>18</v>
      </c>
      <c r="L28" s="191">
        <v>6.980369649352764</v>
      </c>
    </row>
    <row r="29" spans="1:12" ht="20.45" customHeight="1" x14ac:dyDescent="0.25">
      <c r="A29" s="199" t="s">
        <v>825</v>
      </c>
      <c r="B29" s="129"/>
      <c r="C29" s="190">
        <v>745</v>
      </c>
      <c r="D29" s="190">
        <v>415</v>
      </c>
      <c r="E29" s="190">
        <v>330</v>
      </c>
      <c r="F29" s="191">
        <v>3.0191523679070182</v>
      </c>
      <c r="G29" s="190">
        <v>1325</v>
      </c>
      <c r="H29" s="190">
        <v>721</v>
      </c>
      <c r="I29" s="190">
        <v>604</v>
      </c>
      <c r="J29" s="191">
        <v>5.3696334060091262</v>
      </c>
      <c r="K29" s="190">
        <v>19</v>
      </c>
      <c r="L29" s="191">
        <v>7.6998516765413889</v>
      </c>
    </row>
    <row r="30" spans="1:12" ht="20.45" customHeight="1" x14ac:dyDescent="0.25">
      <c r="A30" s="199" t="s">
        <v>826</v>
      </c>
      <c r="B30" s="129"/>
      <c r="C30" s="190">
        <v>624</v>
      </c>
      <c r="D30" s="190">
        <v>324</v>
      </c>
      <c r="E30" s="190">
        <v>300</v>
      </c>
      <c r="F30" s="191">
        <v>2.7434962870470923</v>
      </c>
      <c r="G30" s="190">
        <v>1105</v>
      </c>
      <c r="H30" s="190">
        <v>574</v>
      </c>
      <c r="I30" s="190">
        <v>531</v>
      </c>
      <c r="J30" s="191">
        <v>4.858274674979226</v>
      </c>
      <c r="K30" s="190">
        <v>15</v>
      </c>
      <c r="L30" s="191">
        <v>6.5949429977093565</v>
      </c>
    </row>
    <row r="31" spans="1:12" ht="20.45" customHeight="1" x14ac:dyDescent="0.25">
      <c r="A31" s="199" t="s">
        <v>222</v>
      </c>
      <c r="B31" s="129"/>
      <c r="C31" s="190">
        <v>623</v>
      </c>
      <c r="D31" s="190">
        <v>358</v>
      </c>
      <c r="E31" s="190">
        <v>265</v>
      </c>
      <c r="F31" s="191">
        <v>2.8619335278039371</v>
      </c>
      <c r="G31" s="190">
        <v>1146</v>
      </c>
      <c r="H31" s="190">
        <v>645</v>
      </c>
      <c r="I31" s="190">
        <v>501</v>
      </c>
      <c r="J31" s="191">
        <v>5.264487677148173</v>
      </c>
      <c r="K31" s="190">
        <v>12</v>
      </c>
      <c r="L31" s="191">
        <v>5.5125525415164116</v>
      </c>
    </row>
    <row r="32" spans="1:12" ht="20.45" customHeight="1" x14ac:dyDescent="0.25">
      <c r="A32" s="199" t="s">
        <v>827</v>
      </c>
      <c r="B32" s="129"/>
      <c r="C32" s="190">
        <v>605</v>
      </c>
      <c r="D32" s="190">
        <v>343</v>
      </c>
      <c r="E32" s="190">
        <v>262</v>
      </c>
      <c r="F32" s="191">
        <v>2.9302787397379704</v>
      </c>
      <c r="G32" s="190">
        <v>1026</v>
      </c>
      <c r="H32" s="190">
        <v>563</v>
      </c>
      <c r="I32" s="190">
        <v>463</v>
      </c>
      <c r="J32" s="51">
        <v>4.9693652677209208</v>
      </c>
      <c r="K32" s="190">
        <v>15</v>
      </c>
      <c r="L32" s="191">
        <v>7.2651539001767853</v>
      </c>
    </row>
    <row r="33" spans="1:17" ht="20.45" customHeight="1" x14ac:dyDescent="0.25">
      <c r="A33" s="199" t="s">
        <v>828</v>
      </c>
      <c r="B33" s="129"/>
      <c r="C33" s="190">
        <v>554</v>
      </c>
      <c r="D33" s="190">
        <v>307</v>
      </c>
      <c r="E33" s="190">
        <v>247</v>
      </c>
      <c r="F33" s="191">
        <v>2.6929807505347076</v>
      </c>
      <c r="G33" s="190">
        <v>943</v>
      </c>
      <c r="H33" s="190">
        <v>524</v>
      </c>
      <c r="I33" s="190">
        <v>419</v>
      </c>
      <c r="J33" s="51">
        <v>4.5839004472097997</v>
      </c>
      <c r="K33" s="190">
        <v>15</v>
      </c>
      <c r="L33" s="191">
        <v>7.2914641259964998</v>
      </c>
    </row>
    <row r="34" spans="1:17" ht="20.45" customHeight="1" x14ac:dyDescent="0.25">
      <c r="A34" s="199" t="s">
        <v>829</v>
      </c>
      <c r="B34" s="129"/>
      <c r="C34" s="190">
        <v>588</v>
      </c>
      <c r="D34" s="190">
        <v>342</v>
      </c>
      <c r="E34" s="190">
        <v>246</v>
      </c>
      <c r="F34" s="191">
        <v>2.8864420674386753</v>
      </c>
      <c r="G34" s="190">
        <v>959</v>
      </c>
      <c r="H34" s="190">
        <v>547</v>
      </c>
      <c r="I34" s="190">
        <v>412</v>
      </c>
      <c r="J34" s="51">
        <v>4.7076495623702206</v>
      </c>
      <c r="K34" s="190">
        <v>14</v>
      </c>
      <c r="L34" s="191">
        <v>6.8724811129492265</v>
      </c>
    </row>
    <row r="35" spans="1:17" ht="20.45" customHeight="1" x14ac:dyDescent="0.25">
      <c r="A35" s="199" t="s">
        <v>805</v>
      </c>
      <c r="B35" s="130"/>
      <c r="C35" s="190">
        <v>538</v>
      </c>
      <c r="D35" s="190">
        <v>291</v>
      </c>
      <c r="E35" s="190">
        <v>247</v>
      </c>
      <c r="F35" s="191">
        <v>2.7381085675315293</v>
      </c>
      <c r="G35" s="190">
        <v>897</v>
      </c>
      <c r="H35" s="190">
        <v>496</v>
      </c>
      <c r="I35" s="190">
        <v>401</v>
      </c>
      <c r="J35" s="51">
        <v>4.5652107529289614</v>
      </c>
      <c r="K35" s="190">
        <v>13</v>
      </c>
      <c r="L35" s="191">
        <v>6.6162474680129888</v>
      </c>
    </row>
    <row r="36" spans="1:17" ht="20.45" customHeight="1" x14ac:dyDescent="0.25">
      <c r="A36" s="199" t="s">
        <v>782</v>
      </c>
      <c r="B36" s="129"/>
      <c r="C36" s="190">
        <v>452</v>
      </c>
      <c r="D36" s="190">
        <v>233</v>
      </c>
      <c r="E36" s="190">
        <v>219</v>
      </c>
      <c r="F36" s="191">
        <v>2.3525370446513612</v>
      </c>
      <c r="G36" s="190">
        <v>778</v>
      </c>
      <c r="H36" s="190">
        <v>417</v>
      </c>
      <c r="I36" s="190">
        <v>361</v>
      </c>
      <c r="J36" s="51">
        <v>4.0492783644662804</v>
      </c>
      <c r="K36" s="190">
        <v>16</v>
      </c>
      <c r="L36" s="191">
        <v>8.327564759827828</v>
      </c>
    </row>
    <row r="37" spans="1:17" ht="20.45" customHeight="1" x14ac:dyDescent="0.25">
      <c r="A37" s="199" t="s">
        <v>806</v>
      </c>
      <c r="B37" s="129"/>
      <c r="C37" s="190">
        <v>429</v>
      </c>
      <c r="D37" s="190">
        <v>246</v>
      </c>
      <c r="E37" s="190">
        <v>183</v>
      </c>
      <c r="F37" s="191">
        <v>2.5769944675713181</v>
      </c>
      <c r="G37" s="190">
        <v>705</v>
      </c>
      <c r="H37" s="190">
        <v>403</v>
      </c>
      <c r="I37" s="190">
        <v>302</v>
      </c>
      <c r="J37" s="51">
        <v>4.2349209781766408</v>
      </c>
      <c r="K37" s="190">
        <v>7</v>
      </c>
      <c r="L37" s="191">
        <v>4.2048860776221968</v>
      </c>
    </row>
    <row r="38" spans="1:17" ht="20.45" customHeight="1" x14ac:dyDescent="0.25">
      <c r="A38" s="199" t="s">
        <v>830</v>
      </c>
      <c r="B38" s="129"/>
      <c r="C38" s="190">
        <v>530</v>
      </c>
      <c r="D38" s="190">
        <v>293</v>
      </c>
      <c r="E38" s="190">
        <v>237</v>
      </c>
      <c r="F38" s="191">
        <v>2.6720713090124426</v>
      </c>
      <c r="G38" s="190">
        <v>832</v>
      </c>
      <c r="H38" s="190">
        <v>452</v>
      </c>
      <c r="I38" s="190">
        <v>380</v>
      </c>
      <c r="J38" s="51">
        <v>4.194647790751608</v>
      </c>
      <c r="K38" s="190">
        <v>10</v>
      </c>
      <c r="L38" s="191">
        <v>5.0416439792999999</v>
      </c>
      <c r="M38" s="613"/>
      <c r="N38" s="613"/>
      <c r="O38" s="614"/>
      <c r="P38" s="615"/>
      <c r="Q38" s="615"/>
    </row>
    <row r="39" spans="1:17" ht="20.45" customHeight="1" x14ac:dyDescent="0.25">
      <c r="A39" s="199" t="s">
        <v>776</v>
      </c>
      <c r="B39" s="130"/>
      <c r="C39" s="190">
        <v>538</v>
      </c>
      <c r="D39" s="190">
        <v>312</v>
      </c>
      <c r="E39" s="190">
        <v>226</v>
      </c>
      <c r="F39" s="191">
        <v>2.2932749073951721</v>
      </c>
      <c r="G39" s="190">
        <v>860</v>
      </c>
      <c r="H39" s="190">
        <v>485</v>
      </c>
      <c r="I39" s="190">
        <v>375</v>
      </c>
      <c r="J39" s="51">
        <v>3.6658297776205355</v>
      </c>
      <c r="K39" s="190">
        <v>20</v>
      </c>
      <c r="L39" s="191">
        <v>8.5251855293999999</v>
      </c>
      <c r="M39" s="613"/>
      <c r="N39" s="613"/>
      <c r="O39" s="614"/>
      <c r="P39" s="615"/>
      <c r="Q39" s="615"/>
    </row>
    <row r="40" spans="1:17" s="619" customFormat="1" ht="20.45" customHeight="1" x14ac:dyDescent="0.25">
      <c r="A40" s="199" t="s">
        <v>62</v>
      </c>
      <c r="B40" s="130"/>
      <c r="C40" s="161">
        <v>459</v>
      </c>
      <c r="D40" s="161">
        <v>252</v>
      </c>
      <c r="E40" s="161">
        <v>207</v>
      </c>
      <c r="F40" s="162">
        <v>2.354582715618732</v>
      </c>
      <c r="G40" s="161">
        <v>767</v>
      </c>
      <c r="H40" s="161">
        <v>426</v>
      </c>
      <c r="I40" s="161">
        <v>341</v>
      </c>
      <c r="J40" s="163">
        <v>3.9345641457071188</v>
      </c>
      <c r="K40" s="190">
        <v>18</v>
      </c>
      <c r="L40" s="191">
        <v>9.2336580000000001</v>
      </c>
      <c r="M40" s="616"/>
      <c r="N40" s="616"/>
      <c r="O40" s="617"/>
      <c r="P40" s="618"/>
      <c r="Q40" s="618"/>
    </row>
    <row r="41" spans="1:17" ht="20.45" customHeight="1" x14ac:dyDescent="0.25">
      <c r="A41" s="199" t="s">
        <v>831</v>
      </c>
      <c r="B41" s="130"/>
      <c r="C41" s="161">
        <v>458</v>
      </c>
      <c r="D41" s="161">
        <v>258</v>
      </c>
      <c r="E41" s="161">
        <v>200</v>
      </c>
      <c r="F41" s="162">
        <v>2.1665199999999998</v>
      </c>
      <c r="G41" s="161">
        <v>761</v>
      </c>
      <c r="H41" s="161">
        <v>446</v>
      </c>
      <c r="I41" s="161">
        <v>315</v>
      </c>
      <c r="J41" s="163">
        <v>3.5998299999999999</v>
      </c>
      <c r="K41" s="161">
        <v>14</v>
      </c>
      <c r="L41" s="162">
        <v>6.6225478833863924</v>
      </c>
      <c r="M41" s="613"/>
      <c r="N41" s="613"/>
      <c r="O41" s="614"/>
      <c r="P41" s="615"/>
      <c r="Q41" s="615"/>
    </row>
    <row r="42" spans="1:17" ht="20.45" customHeight="1" x14ac:dyDescent="0.25">
      <c r="A42" s="199" t="s">
        <v>102</v>
      </c>
      <c r="B42" s="130"/>
      <c r="C42" s="161">
        <v>539</v>
      </c>
      <c r="D42" s="161">
        <v>291</v>
      </c>
      <c r="E42" s="161">
        <v>248</v>
      </c>
      <c r="F42" s="162">
        <v>2.5234318673395819</v>
      </c>
      <c r="G42" s="161">
        <v>881</v>
      </c>
      <c r="H42" s="161">
        <v>490</v>
      </c>
      <c r="I42" s="161">
        <v>391</v>
      </c>
      <c r="J42" s="163">
        <v>4.1245704547795388</v>
      </c>
      <c r="K42" s="161">
        <v>25</v>
      </c>
      <c r="L42" s="162">
        <v>11.7</v>
      </c>
      <c r="M42" s="613"/>
      <c r="N42" s="613"/>
      <c r="O42" s="614"/>
      <c r="P42" s="615"/>
      <c r="Q42" s="615"/>
    </row>
    <row r="43" spans="1:17" ht="20.45" customHeight="1" x14ac:dyDescent="0.25">
      <c r="A43" s="199" t="s">
        <v>740</v>
      </c>
      <c r="B43" s="130"/>
      <c r="C43" s="161">
        <v>505</v>
      </c>
      <c r="D43" s="161">
        <v>289</v>
      </c>
      <c r="E43" s="161">
        <v>216</v>
      </c>
      <c r="F43" s="162">
        <v>2.4</v>
      </c>
      <c r="G43" s="161">
        <v>811</v>
      </c>
      <c r="H43" s="161">
        <v>439</v>
      </c>
      <c r="I43" s="161">
        <v>372</v>
      </c>
      <c r="J43" s="163">
        <v>3.9</v>
      </c>
      <c r="K43" s="161">
        <v>24</v>
      </c>
      <c r="L43" s="162">
        <v>11.6</v>
      </c>
      <c r="M43" s="613"/>
      <c r="N43" s="613"/>
      <c r="O43" s="614"/>
      <c r="P43" s="615"/>
      <c r="Q43" s="615"/>
    </row>
    <row r="44" spans="1:17" ht="20.45" customHeight="1" x14ac:dyDescent="0.25">
      <c r="A44" s="199" t="s">
        <v>774</v>
      </c>
      <c r="B44" s="130"/>
      <c r="C44" s="161">
        <v>486</v>
      </c>
      <c r="D44" s="161">
        <v>267</v>
      </c>
      <c r="E44" s="161">
        <v>219</v>
      </c>
      <c r="F44" s="162">
        <v>2.5</v>
      </c>
      <c r="G44" s="161">
        <v>772</v>
      </c>
      <c r="H44" s="161">
        <v>412</v>
      </c>
      <c r="I44" s="161">
        <v>360</v>
      </c>
      <c r="J44" s="163">
        <v>4</v>
      </c>
      <c r="K44" s="161">
        <v>19</v>
      </c>
      <c r="L44" s="162">
        <v>9.8000000000000007</v>
      </c>
      <c r="M44" s="613"/>
      <c r="N44" s="613"/>
      <c r="O44" s="614"/>
      <c r="P44" s="615"/>
      <c r="Q44" s="615"/>
    </row>
    <row r="45" spans="1:17" ht="20.45" customHeight="1" x14ac:dyDescent="0.25">
      <c r="A45" s="199" t="s">
        <v>136</v>
      </c>
      <c r="B45" s="231"/>
      <c r="C45" s="232">
        <v>474</v>
      </c>
      <c r="D45" s="161">
        <v>257</v>
      </c>
      <c r="E45" s="161">
        <v>217</v>
      </c>
      <c r="F45" s="162">
        <v>2.623771145159862</v>
      </c>
      <c r="G45" s="161">
        <v>752</v>
      </c>
      <c r="H45" s="161">
        <v>416</v>
      </c>
      <c r="I45" s="161">
        <v>336</v>
      </c>
      <c r="J45" s="163">
        <v>4.1626073864139581</v>
      </c>
      <c r="K45" s="161">
        <v>22</v>
      </c>
      <c r="L45" s="162">
        <v>12.17784075812594</v>
      </c>
      <c r="M45" s="613"/>
      <c r="N45" s="613"/>
      <c r="O45" s="614"/>
      <c r="P45" s="615"/>
      <c r="Q45" s="615"/>
    </row>
    <row r="46" spans="1:17" ht="20.45" customHeight="1" x14ac:dyDescent="0.25">
      <c r="A46" s="199" t="s">
        <v>832</v>
      </c>
      <c r="B46" s="231"/>
      <c r="C46" s="232">
        <v>413</v>
      </c>
      <c r="D46" s="161">
        <v>237</v>
      </c>
      <c r="E46" s="161">
        <v>176</v>
      </c>
      <c r="F46" s="162">
        <v>2.3590024789517576</v>
      </c>
      <c r="G46" s="161">
        <v>671</v>
      </c>
      <c r="H46" s="161">
        <v>379</v>
      </c>
      <c r="I46" s="161">
        <v>292</v>
      </c>
      <c r="J46" s="163">
        <v>3.8326650444954704</v>
      </c>
      <c r="K46" s="161">
        <v>28</v>
      </c>
      <c r="L46" s="162">
        <v>15.993237145435645</v>
      </c>
      <c r="M46" s="613"/>
      <c r="N46" s="613"/>
      <c r="O46" s="614"/>
      <c r="P46" s="615"/>
      <c r="Q46" s="615"/>
    </row>
    <row r="47" spans="1:17" s="573" customFormat="1" ht="20.45" customHeight="1" x14ac:dyDescent="0.25">
      <c r="A47" s="903" t="s">
        <v>784</v>
      </c>
      <c r="B47" s="194"/>
      <c r="C47" s="233">
        <v>387</v>
      </c>
      <c r="D47" s="234">
        <v>210</v>
      </c>
      <c r="E47" s="235">
        <v>177</v>
      </c>
      <c r="F47" s="894">
        <v>2.3994345518575471</v>
      </c>
      <c r="G47" s="234">
        <v>586</v>
      </c>
      <c r="H47" s="234">
        <v>333</v>
      </c>
      <c r="I47" s="235">
        <v>253</v>
      </c>
      <c r="J47" s="894">
        <v>3.6332523188333909</v>
      </c>
      <c r="K47" s="220">
        <v>21</v>
      </c>
      <c r="L47" s="895">
        <v>13.020187490699866</v>
      </c>
    </row>
    <row r="48" spans="1:17" ht="16.5" x14ac:dyDescent="0.25">
      <c r="A48" s="50" t="s">
        <v>833</v>
      </c>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ignoredErrors>
    <ignoredError sqref="B13:B20 B22:B34 B36:B38"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C8472-0946-492D-809C-451BBB3332D7}">
  <sheetPr codeName="工作表29"/>
  <dimension ref="A1:Y46"/>
  <sheetViews>
    <sheetView view="pageBreakPreview" zoomScale="90" zoomScaleNormal="90" zoomScaleSheetLayoutView="90" workbookViewId="0">
      <selection activeCell="H18" sqref="H18"/>
    </sheetView>
  </sheetViews>
  <sheetFormatPr defaultRowHeight="15.75" x14ac:dyDescent="0.25"/>
  <cols>
    <col min="1" max="1" width="12.75" style="85" customWidth="1"/>
    <col min="2" max="2" width="3.125" style="86" customWidth="1"/>
    <col min="3" max="16" width="7.25" style="85" customWidth="1"/>
    <col min="17" max="22" width="9" style="85" customWidth="1"/>
    <col min="23" max="16384" width="9" style="85"/>
  </cols>
  <sheetData>
    <row r="1" spans="1:25" ht="22.7" customHeight="1" x14ac:dyDescent="0.25">
      <c r="A1" s="1045" t="s">
        <v>476</v>
      </c>
      <c r="B1" s="1045"/>
      <c r="C1" s="1045"/>
      <c r="D1" s="1045"/>
      <c r="E1" s="1045"/>
      <c r="F1" s="1045"/>
      <c r="G1" s="1045"/>
      <c r="H1" s="1045"/>
      <c r="I1" s="1045"/>
      <c r="J1" s="1045"/>
      <c r="K1" s="1045"/>
      <c r="L1" s="1045"/>
      <c r="M1" s="1045"/>
      <c r="N1" s="1045"/>
      <c r="O1" s="1045"/>
      <c r="P1" s="1045"/>
      <c r="Q1" s="1045"/>
      <c r="R1" s="1045"/>
      <c r="S1" s="1045"/>
      <c r="T1" s="1045"/>
      <c r="U1" s="1045"/>
      <c r="V1" s="1045"/>
    </row>
    <row r="2" spans="1:25" s="315" customFormat="1" ht="20.100000000000001" customHeight="1" x14ac:dyDescent="0.25">
      <c r="B2" s="89"/>
      <c r="C2" s="89"/>
      <c r="D2" s="89"/>
      <c r="E2" s="89"/>
      <c r="F2" s="89"/>
      <c r="G2" s="89"/>
      <c r="H2" s="89"/>
      <c r="I2" s="89"/>
      <c r="J2" s="89"/>
      <c r="K2" s="89"/>
      <c r="L2" s="89"/>
      <c r="M2" s="89"/>
      <c r="N2" s="89"/>
      <c r="O2" s="89"/>
      <c r="P2" s="89"/>
      <c r="Q2" s="89"/>
      <c r="R2" s="89"/>
      <c r="S2" s="89"/>
      <c r="T2" s="89"/>
      <c r="U2" s="89"/>
      <c r="V2" s="316" t="s">
        <v>142</v>
      </c>
    </row>
    <row r="3" spans="1:25" s="86" customFormat="1" ht="18" customHeight="1" x14ac:dyDescent="0.25">
      <c r="A3" s="131" t="s">
        <v>50</v>
      </c>
      <c r="B3" s="84"/>
      <c r="C3" s="46" t="s">
        <v>143</v>
      </c>
      <c r="D3" s="45">
        <v>0</v>
      </c>
      <c r="E3" s="45" t="s">
        <v>24</v>
      </c>
      <c r="F3" s="45" t="s">
        <v>25</v>
      </c>
      <c r="G3" s="45" t="s">
        <v>26</v>
      </c>
      <c r="H3" s="45" t="s">
        <v>27</v>
      </c>
      <c r="I3" s="45" t="s">
        <v>28</v>
      </c>
      <c r="J3" s="45" t="s">
        <v>29</v>
      </c>
      <c r="K3" s="45" t="s">
        <v>30</v>
      </c>
      <c r="L3" s="45" t="s">
        <v>31</v>
      </c>
      <c r="M3" s="45" t="s">
        <v>32</v>
      </c>
      <c r="N3" s="45" t="s">
        <v>33</v>
      </c>
      <c r="O3" s="45" t="s">
        <v>34</v>
      </c>
      <c r="P3" s="45" t="s">
        <v>35</v>
      </c>
      <c r="Q3" s="45" t="s">
        <v>36</v>
      </c>
      <c r="R3" s="45" t="s">
        <v>37</v>
      </c>
      <c r="S3" s="45" t="s">
        <v>38</v>
      </c>
      <c r="T3" s="45" t="s">
        <v>39</v>
      </c>
      <c r="U3" s="45" t="s">
        <v>40</v>
      </c>
      <c r="V3" s="46" t="s">
        <v>41</v>
      </c>
    </row>
    <row r="4" spans="1:25" s="86" customFormat="1" ht="18" hidden="1" customHeight="1" x14ac:dyDescent="0.25">
      <c r="A4" s="140"/>
      <c r="B4" s="141"/>
      <c r="C4" s="142"/>
      <c r="D4" s="142"/>
      <c r="E4" s="142"/>
      <c r="F4" s="142"/>
      <c r="G4" s="142"/>
      <c r="H4" s="142"/>
      <c r="I4" s="142"/>
      <c r="J4" s="142"/>
      <c r="K4" s="142"/>
      <c r="L4" s="142"/>
      <c r="M4" s="142"/>
      <c r="N4" s="142"/>
      <c r="O4" s="142"/>
      <c r="P4" s="142"/>
      <c r="Q4" s="142"/>
      <c r="R4" s="142"/>
      <c r="S4" s="142"/>
      <c r="T4" s="142"/>
      <c r="U4" s="142"/>
      <c r="V4" s="142"/>
    </row>
    <row r="5" spans="1:25" s="86" customFormat="1" ht="18" hidden="1" customHeight="1" x14ac:dyDescent="0.25">
      <c r="A5" s="140"/>
      <c r="B5" s="141"/>
      <c r="C5" s="142"/>
      <c r="D5" s="142"/>
      <c r="E5" s="142"/>
      <c r="F5" s="142"/>
      <c r="G5" s="142"/>
      <c r="H5" s="142"/>
      <c r="I5" s="142"/>
      <c r="J5" s="142"/>
      <c r="K5" s="142"/>
      <c r="L5" s="142"/>
      <c r="M5" s="142"/>
      <c r="N5" s="142"/>
      <c r="O5" s="142"/>
      <c r="P5" s="142"/>
      <c r="Q5" s="142"/>
      <c r="R5" s="142"/>
      <c r="S5" s="142"/>
      <c r="T5" s="142"/>
      <c r="U5" s="142"/>
      <c r="V5" s="142"/>
    </row>
    <row r="6" spans="1:25" s="86" customFormat="1" ht="18" hidden="1" customHeight="1" x14ac:dyDescent="0.25">
      <c r="A6" s="140"/>
      <c r="B6" s="141"/>
      <c r="C6" s="142"/>
      <c r="D6" s="142"/>
      <c r="E6" s="142"/>
      <c r="F6" s="142"/>
      <c r="G6" s="142"/>
      <c r="H6" s="142"/>
      <c r="I6" s="142"/>
      <c r="J6" s="142"/>
      <c r="K6" s="142"/>
      <c r="L6" s="142"/>
      <c r="M6" s="142"/>
      <c r="N6" s="142"/>
      <c r="O6" s="142"/>
      <c r="P6" s="142"/>
      <c r="Q6" s="142"/>
      <c r="R6" s="142"/>
      <c r="S6" s="142"/>
      <c r="T6" s="142"/>
      <c r="U6" s="142"/>
      <c r="V6" s="142"/>
    </row>
    <row r="7" spans="1:25" s="86" customFormat="1" ht="18" hidden="1" customHeight="1" x14ac:dyDescent="0.25">
      <c r="A7" s="140"/>
      <c r="B7" s="141"/>
      <c r="C7" s="142"/>
      <c r="D7" s="142"/>
      <c r="E7" s="142"/>
      <c r="F7" s="142"/>
      <c r="G7" s="142"/>
      <c r="H7" s="142"/>
      <c r="I7" s="142"/>
      <c r="J7" s="142"/>
      <c r="K7" s="142"/>
      <c r="L7" s="142"/>
      <c r="M7" s="142"/>
      <c r="N7" s="142"/>
      <c r="O7" s="142"/>
      <c r="P7" s="142"/>
      <c r="Q7" s="142"/>
      <c r="R7" s="142"/>
      <c r="S7" s="142"/>
      <c r="T7" s="142"/>
      <c r="U7" s="142"/>
      <c r="V7" s="142"/>
    </row>
    <row r="8" spans="1:25" ht="17.45" hidden="1" customHeight="1" x14ac:dyDescent="0.25">
      <c r="A8" s="132" t="s">
        <v>51</v>
      </c>
      <c r="B8" s="49"/>
      <c r="C8" s="47">
        <v>476.19363664493488</v>
      </c>
      <c r="D8" s="47">
        <v>719.50855627639714</v>
      </c>
      <c r="E8" s="47">
        <v>96.750683190015536</v>
      </c>
      <c r="F8" s="47">
        <v>39.859174203500743</v>
      </c>
      <c r="G8" s="47">
        <v>37.409746919480895</v>
      </c>
      <c r="H8" s="47">
        <v>78.837224135064687</v>
      </c>
      <c r="I8" s="47">
        <v>107.85570747290977</v>
      </c>
      <c r="J8" s="47">
        <v>115.64313557950265</v>
      </c>
      <c r="K8" s="47">
        <v>138.13302251908968</v>
      </c>
      <c r="L8" s="47">
        <v>194.42431234950371</v>
      </c>
      <c r="M8" s="47">
        <v>287.62275170844833</v>
      </c>
      <c r="N8" s="47">
        <v>432.60529598847319</v>
      </c>
      <c r="O8" s="47">
        <v>652.26304840531373</v>
      </c>
      <c r="P8" s="47">
        <v>1000.6987096115751</v>
      </c>
      <c r="Q8" s="47">
        <v>1615.1728566256584</v>
      </c>
      <c r="R8" s="47">
        <v>2663.8052987607207</v>
      </c>
      <c r="S8" s="47">
        <v>4342.8500083236222</v>
      </c>
      <c r="T8" s="47">
        <v>6638.6581166882524</v>
      </c>
      <c r="U8" s="47">
        <v>10362.979150345662</v>
      </c>
      <c r="V8" s="47">
        <v>17682.871145475023</v>
      </c>
      <c r="W8" s="48"/>
      <c r="X8" s="48"/>
      <c r="Y8" s="48"/>
    </row>
    <row r="9" spans="1:25" ht="19.149999999999999" hidden="1" customHeight="1" x14ac:dyDescent="0.25">
      <c r="A9" s="132" t="s">
        <v>298</v>
      </c>
      <c r="B9" s="541"/>
      <c r="C9" s="146">
        <v>484.93177761839269</v>
      </c>
      <c r="D9" s="146">
        <v>640.99383812424958</v>
      </c>
      <c r="E9" s="146">
        <v>89.693443924425026</v>
      </c>
      <c r="F9" s="146">
        <v>40.199265732969081</v>
      </c>
      <c r="G9" s="146">
        <v>34.225679538292304</v>
      </c>
      <c r="H9" s="146">
        <v>91.476698293986018</v>
      </c>
      <c r="I9" s="146">
        <v>109.53298207181409</v>
      </c>
      <c r="J9" s="146">
        <v>116.66758675804489</v>
      </c>
      <c r="K9" s="146">
        <v>138.20038186185178</v>
      </c>
      <c r="L9" s="146">
        <v>189.82988228602818</v>
      </c>
      <c r="M9" s="146">
        <v>284.22489620079648</v>
      </c>
      <c r="N9" s="146">
        <v>432.04453926277478</v>
      </c>
      <c r="O9" s="146">
        <v>635.38110842360936</v>
      </c>
      <c r="P9" s="146">
        <v>978.7305179774703</v>
      </c>
      <c r="Q9" s="146">
        <v>1578.7270841102927</v>
      </c>
      <c r="R9" s="146">
        <v>2637.7347826190207</v>
      </c>
      <c r="S9" s="146">
        <v>4333.9908132029132</v>
      </c>
      <c r="T9" s="146">
        <v>6715.0343084361202</v>
      </c>
      <c r="U9" s="146">
        <v>10419.390397087853</v>
      </c>
      <c r="V9" s="146">
        <v>17651.380294425137</v>
      </c>
      <c r="W9" s="48"/>
      <c r="X9" s="48"/>
      <c r="Y9" s="48"/>
    </row>
    <row r="10" spans="1:25" ht="17.45" hidden="1" customHeight="1" x14ac:dyDescent="0.25">
      <c r="A10" s="132" t="s">
        <v>299</v>
      </c>
      <c r="B10" s="49"/>
      <c r="C10" s="146">
        <v>487.40490699799744</v>
      </c>
      <c r="D10" s="146">
        <v>548.86826126129233</v>
      </c>
      <c r="E10" s="146">
        <v>79.738596684267193</v>
      </c>
      <c r="F10" s="146">
        <v>40.701471541402356</v>
      </c>
      <c r="G10" s="146">
        <v>36.979255709409507</v>
      </c>
      <c r="H10" s="146">
        <v>105.90226108273573</v>
      </c>
      <c r="I10" s="146">
        <v>109.63762333599321</v>
      </c>
      <c r="J10" s="146">
        <v>116.78739713007033</v>
      </c>
      <c r="K10" s="146">
        <v>135.56611542910068</v>
      </c>
      <c r="L10" s="146">
        <v>187.96937595627139</v>
      </c>
      <c r="M10" s="146">
        <v>282.38691851329537</v>
      </c>
      <c r="N10" s="146">
        <v>418.16958006382123</v>
      </c>
      <c r="O10" s="146">
        <v>633.45371516130569</v>
      </c>
      <c r="P10" s="146">
        <v>952.05247593681941</v>
      </c>
      <c r="Q10" s="146">
        <v>1531.063539840158</v>
      </c>
      <c r="R10" s="146">
        <v>2541.3737778447521</v>
      </c>
      <c r="S10" s="146">
        <v>4268.9581264563321</v>
      </c>
      <c r="T10" s="146">
        <v>6456.9316572237967</v>
      </c>
      <c r="U10" s="146">
        <v>10291.336970529079</v>
      </c>
      <c r="V10" s="146">
        <v>17247.303869739902</v>
      </c>
      <c r="W10" s="48"/>
      <c r="X10" s="48"/>
      <c r="Y10" s="48"/>
    </row>
    <row r="11" spans="1:25" ht="17.45" hidden="1" customHeight="1" x14ac:dyDescent="0.25">
      <c r="A11" s="132" t="s">
        <v>300</v>
      </c>
      <c r="B11" s="49"/>
      <c r="C11" s="146">
        <v>510.68282470391972</v>
      </c>
      <c r="D11" s="146">
        <v>605.10147086203688</v>
      </c>
      <c r="E11" s="146">
        <v>80.388692579505303</v>
      </c>
      <c r="F11" s="146">
        <v>37.242651537564612</v>
      </c>
      <c r="G11" s="146">
        <v>37.805235210081953</v>
      </c>
      <c r="H11" s="146">
        <v>108.79960644425948</v>
      </c>
      <c r="I11" s="146">
        <v>112.96345596223999</v>
      </c>
      <c r="J11" s="146">
        <v>123.53879327756702</v>
      </c>
      <c r="K11" s="146">
        <v>142.19827670698137</v>
      </c>
      <c r="L11" s="146">
        <v>193.20840317822748</v>
      </c>
      <c r="M11" s="146">
        <v>278.11036921811035</v>
      </c>
      <c r="N11" s="146">
        <v>428.87075430083814</v>
      </c>
      <c r="O11" s="146">
        <v>652.74508390483743</v>
      </c>
      <c r="P11" s="146">
        <v>962.86512586041022</v>
      </c>
      <c r="Q11" s="146">
        <v>1526.5497642662647</v>
      </c>
      <c r="R11" s="146">
        <v>2492.4998584878963</v>
      </c>
      <c r="S11" s="146">
        <v>4286.010362694301</v>
      </c>
      <c r="T11" s="146">
        <v>6678.1766544756147</v>
      </c>
      <c r="U11" s="146">
        <v>10664.359391965256</v>
      </c>
      <c r="V11" s="146">
        <v>18120.723062961421</v>
      </c>
      <c r="W11" s="48"/>
      <c r="X11" s="48"/>
      <c r="Y11" s="48"/>
    </row>
    <row r="12" spans="1:25" ht="17.45" hidden="1" customHeight="1" x14ac:dyDescent="0.25">
      <c r="A12" s="132" t="s">
        <v>301</v>
      </c>
      <c r="B12" s="49"/>
      <c r="C12" s="146">
        <v>511.06623706751287</v>
      </c>
      <c r="D12" s="146">
        <v>590.06833234277155</v>
      </c>
      <c r="E12" s="146">
        <v>80.693998782751549</v>
      </c>
      <c r="F12" s="146">
        <v>36.467495052829754</v>
      </c>
      <c r="G12" s="146">
        <v>38.885933398348421</v>
      </c>
      <c r="H12" s="146">
        <v>107.4803946785165</v>
      </c>
      <c r="I12" s="146">
        <v>109.71405773702288</v>
      </c>
      <c r="J12" s="146">
        <v>128.11346699516793</v>
      </c>
      <c r="K12" s="146">
        <v>149.0258238349239</v>
      </c>
      <c r="L12" s="146">
        <v>192.34172052256133</v>
      </c>
      <c r="M12" s="146">
        <v>286.20772220835391</v>
      </c>
      <c r="N12" s="146">
        <v>434.6220803793384</v>
      </c>
      <c r="O12" s="146">
        <v>624.00663649411047</v>
      </c>
      <c r="P12" s="146">
        <v>937.56752595260912</v>
      </c>
      <c r="Q12" s="146">
        <v>1472.8619791816348</v>
      </c>
      <c r="R12" s="146">
        <v>2491.8100858219159</v>
      </c>
      <c r="S12" s="146">
        <v>4117.3739437273653</v>
      </c>
      <c r="T12" s="146">
        <v>6571.047525505659</v>
      </c>
      <c r="U12" s="146">
        <v>9976.5519729233638</v>
      </c>
      <c r="V12" s="146">
        <v>16935.558006986579</v>
      </c>
      <c r="W12" s="48"/>
      <c r="X12" s="48"/>
      <c r="Y12" s="48"/>
    </row>
    <row r="13" spans="1:25" ht="17.45" hidden="1" customHeight="1" x14ac:dyDescent="0.25">
      <c r="A13" s="132" t="s">
        <v>302</v>
      </c>
      <c r="B13" s="49"/>
      <c r="C13" s="146">
        <v>514.52276578737246</v>
      </c>
      <c r="D13" s="146">
        <v>570.39627190289366</v>
      </c>
      <c r="E13" s="146">
        <v>75.839051479517281</v>
      </c>
      <c r="F13" s="146">
        <v>34.915891785749835</v>
      </c>
      <c r="G13" s="146">
        <v>36.815490192734607</v>
      </c>
      <c r="H13" s="146">
        <v>96.1452575644348</v>
      </c>
      <c r="I13" s="146">
        <v>104.64144577151048</v>
      </c>
      <c r="J13" s="146">
        <v>121.10215128742034</v>
      </c>
      <c r="K13" s="146">
        <v>145.08414287446612</v>
      </c>
      <c r="L13" s="146">
        <v>198.94755041262746</v>
      </c>
      <c r="M13" s="146">
        <v>277.47779068133229</v>
      </c>
      <c r="N13" s="146">
        <v>411.59309430840801</v>
      </c>
      <c r="O13" s="146">
        <v>615.42761052138769</v>
      </c>
      <c r="P13" s="146">
        <v>949.03738442215638</v>
      </c>
      <c r="Q13" s="146">
        <v>1470.2109026813257</v>
      </c>
      <c r="R13" s="146">
        <v>2406.6888570683736</v>
      </c>
      <c r="S13" s="146">
        <v>4077.3341809831354</v>
      </c>
      <c r="T13" s="146">
        <v>6683.054585554125</v>
      </c>
      <c r="U13" s="146">
        <v>9565.4945076832682</v>
      </c>
      <c r="V13" s="146">
        <v>16227.966845858946</v>
      </c>
      <c r="W13" s="48"/>
      <c r="X13" s="48"/>
      <c r="Y13" s="48"/>
    </row>
    <row r="14" spans="1:25" ht="19.149999999999999" hidden="1" customHeight="1" x14ac:dyDescent="0.25">
      <c r="A14" s="132" t="s">
        <v>303</v>
      </c>
      <c r="B14" s="49"/>
      <c r="C14" s="146">
        <v>510.68927040674453</v>
      </c>
      <c r="D14" s="146">
        <v>513.67692541702581</v>
      </c>
      <c r="E14" s="146">
        <v>73.767834606046648</v>
      </c>
      <c r="F14" s="146">
        <v>32.204577401960996</v>
      </c>
      <c r="G14" s="146">
        <v>33.013045381235941</v>
      </c>
      <c r="H14" s="146">
        <v>88.139841193848085</v>
      </c>
      <c r="I14" s="146">
        <v>104.99111184950496</v>
      </c>
      <c r="J14" s="146">
        <v>120.58286462590844</v>
      </c>
      <c r="K14" s="146">
        <v>143.84234878573085</v>
      </c>
      <c r="L14" s="146">
        <v>192.47222362789253</v>
      </c>
      <c r="M14" s="146">
        <v>262.46396448457637</v>
      </c>
      <c r="N14" s="146">
        <v>411.57510875715707</v>
      </c>
      <c r="O14" s="146">
        <v>609.67743809961007</v>
      </c>
      <c r="P14" s="146">
        <v>897.79804738458949</v>
      </c>
      <c r="Q14" s="146">
        <v>1441.2860748561379</v>
      </c>
      <c r="R14" s="146">
        <v>2254.8500802740982</v>
      </c>
      <c r="S14" s="146">
        <v>3836.3568760856178</v>
      </c>
      <c r="T14" s="146">
        <v>6450.9868783768879</v>
      </c>
      <c r="U14" s="146">
        <v>9549.6604730990221</v>
      </c>
      <c r="V14" s="146">
        <v>15787.710377990619</v>
      </c>
      <c r="W14" s="48"/>
      <c r="X14" s="48"/>
      <c r="Y14" s="48"/>
    </row>
    <row r="15" spans="1:25" ht="19.149999999999999" hidden="1" customHeight="1" x14ac:dyDescent="0.25">
      <c r="A15" s="132" t="s">
        <v>304</v>
      </c>
      <c r="B15" s="49"/>
      <c r="C15" s="146">
        <v>526.8058532821733</v>
      </c>
      <c r="D15" s="146">
        <v>541.20861250243934</v>
      </c>
      <c r="E15" s="146">
        <v>69.57799236695206</v>
      </c>
      <c r="F15" s="146">
        <v>30.180251120305812</v>
      </c>
      <c r="G15" s="146">
        <v>33.174721359696044</v>
      </c>
      <c r="H15" s="146">
        <v>88.319227166149531</v>
      </c>
      <c r="I15" s="146">
        <v>99.546510341776354</v>
      </c>
      <c r="J15" s="146">
        <v>116.90980069858229</v>
      </c>
      <c r="K15" s="146">
        <v>142.61760831058805</v>
      </c>
      <c r="L15" s="146">
        <v>185.75844242383297</v>
      </c>
      <c r="M15" s="146">
        <v>267.56183630825194</v>
      </c>
      <c r="N15" s="146">
        <v>403.7597709067515</v>
      </c>
      <c r="O15" s="146">
        <v>588.87286125282822</v>
      </c>
      <c r="P15" s="146">
        <v>903.49205183936408</v>
      </c>
      <c r="Q15" s="146">
        <v>1444.191863638956</v>
      </c>
      <c r="R15" s="146">
        <v>2251.8670935619893</v>
      </c>
      <c r="S15" s="146">
        <v>3808.1553859711239</v>
      </c>
      <c r="T15" s="146">
        <v>6456.861959975804</v>
      </c>
      <c r="U15" s="146">
        <v>9678.3779653245947</v>
      </c>
      <c r="V15" s="146">
        <v>16463.315438425248</v>
      </c>
      <c r="W15" s="48"/>
      <c r="X15" s="48"/>
      <c r="Y15" s="48"/>
    </row>
    <row r="16" spans="1:25" ht="19.149999999999999" hidden="1" customHeight="1" x14ac:dyDescent="0.25">
      <c r="A16" s="132" t="s">
        <v>305</v>
      </c>
      <c r="B16" s="49"/>
      <c r="C16" s="146">
        <v>524.11593299197773</v>
      </c>
      <c r="D16" s="146">
        <v>508.44971725632712</v>
      </c>
      <c r="E16" s="146">
        <v>66.418784543868426</v>
      </c>
      <c r="F16" s="146">
        <v>30.993502051983583</v>
      </c>
      <c r="G16" s="146">
        <v>34.989293575646251</v>
      </c>
      <c r="H16" s="146">
        <v>95.127989176265032</v>
      </c>
      <c r="I16" s="146">
        <v>102.00968304793423</v>
      </c>
      <c r="J16" s="146">
        <v>117.9992331352266</v>
      </c>
      <c r="K16" s="146">
        <v>142.24427088940973</v>
      </c>
      <c r="L16" s="146">
        <v>188.96334043243556</v>
      </c>
      <c r="M16" s="146">
        <v>270.40381946250483</v>
      </c>
      <c r="N16" s="146">
        <v>400.97975554701549</v>
      </c>
      <c r="O16" s="146">
        <v>580.22442280052417</v>
      </c>
      <c r="P16" s="146">
        <v>887.65333696222706</v>
      </c>
      <c r="Q16" s="146">
        <v>1394.3314663965023</v>
      </c>
      <c r="R16" s="146">
        <v>2185.6494275562573</v>
      </c>
      <c r="S16" s="146">
        <v>3556.7127396360238</v>
      </c>
      <c r="T16" s="146">
        <v>6108.6103654759445</v>
      </c>
      <c r="U16" s="146">
        <v>9182.783919520456</v>
      </c>
      <c r="V16" s="146">
        <v>15628.420822176189</v>
      </c>
      <c r="W16" s="48"/>
      <c r="X16" s="48"/>
      <c r="Y16" s="48"/>
    </row>
    <row r="17" spans="1:25" ht="19.149999999999999" hidden="1" customHeight="1" x14ac:dyDescent="0.25">
      <c r="A17" s="132" t="s">
        <v>357</v>
      </c>
      <c r="B17" s="130"/>
      <c r="C17" s="146">
        <v>532.27054374937313</v>
      </c>
      <c r="D17" s="146">
        <v>544.43863916963119</v>
      </c>
      <c r="E17" s="146">
        <v>59.344367103031303</v>
      </c>
      <c r="F17" s="146">
        <v>28.246764710537629</v>
      </c>
      <c r="G17" s="146">
        <v>31.815800699339672</v>
      </c>
      <c r="H17" s="146">
        <v>93.940041478141396</v>
      </c>
      <c r="I17" s="146">
        <v>99.824027803166615</v>
      </c>
      <c r="J17" s="146">
        <v>110.31932659989316</v>
      </c>
      <c r="K17" s="146">
        <v>142.01911957364561</v>
      </c>
      <c r="L17" s="146">
        <v>191.0212822324267</v>
      </c>
      <c r="M17" s="146">
        <v>273.45972906372231</v>
      </c>
      <c r="N17" s="146">
        <v>398.9240354064525</v>
      </c>
      <c r="O17" s="146">
        <v>582.92250049299946</v>
      </c>
      <c r="P17" s="146">
        <v>900.93654012294087</v>
      </c>
      <c r="Q17" s="146">
        <v>1373.1875533982986</v>
      </c>
      <c r="R17" s="146">
        <v>2159.6951240602334</v>
      </c>
      <c r="S17" s="146">
        <v>3465.5146523742969</v>
      </c>
      <c r="T17" s="146">
        <v>5875.8526386084304</v>
      </c>
      <c r="U17" s="146">
        <v>9097.9379615114522</v>
      </c>
      <c r="V17" s="146">
        <v>15535.143769968052</v>
      </c>
      <c r="W17" s="48"/>
      <c r="X17" s="48"/>
      <c r="Y17" s="48"/>
    </row>
    <row r="18" spans="1:25" ht="19.149999999999999" hidden="1" customHeight="1" x14ac:dyDescent="0.25">
      <c r="A18" s="132" t="s">
        <v>306</v>
      </c>
      <c r="B18" s="133"/>
      <c r="C18" s="146">
        <v>554.61693655698332</v>
      </c>
      <c r="D18" s="146">
        <v>711.57893323577093</v>
      </c>
      <c r="E18" s="146">
        <v>57.390245969201857</v>
      </c>
      <c r="F18" s="146">
        <v>26.236504054223769</v>
      </c>
      <c r="G18" s="146">
        <v>32.945373755360791</v>
      </c>
      <c r="H18" s="146">
        <v>86.850301159831218</v>
      </c>
      <c r="I18" s="146">
        <v>106.36003990735952</v>
      </c>
      <c r="J18" s="146">
        <v>112.7394520767222</v>
      </c>
      <c r="K18" s="146">
        <v>137.72241429740384</v>
      </c>
      <c r="L18" s="146">
        <v>191.98691564490275</v>
      </c>
      <c r="M18" s="146">
        <v>266.05732208986404</v>
      </c>
      <c r="N18" s="146">
        <v>399.46260635915809</v>
      </c>
      <c r="O18" s="146">
        <v>587.04934955763451</v>
      </c>
      <c r="P18" s="146">
        <v>880.73389906386853</v>
      </c>
      <c r="Q18" s="146">
        <v>1402.2768734945041</v>
      </c>
      <c r="R18" s="146">
        <v>2167.053704116227</v>
      </c>
      <c r="S18" s="146">
        <v>3553.9899019717177</v>
      </c>
      <c r="T18" s="146">
        <v>5901.3518950061107</v>
      </c>
      <c r="U18" s="146">
        <v>9394.535694684284</v>
      </c>
      <c r="V18" s="146">
        <v>15766.450052043774</v>
      </c>
      <c r="W18" s="48"/>
      <c r="X18" s="48"/>
      <c r="Y18" s="48"/>
    </row>
    <row r="19" spans="1:25" ht="19.149999999999999" customHeight="1" x14ac:dyDescent="0.25">
      <c r="A19" s="608" t="s">
        <v>216</v>
      </c>
      <c r="B19" s="129"/>
      <c r="C19" s="146">
        <v>562.4857518844824</v>
      </c>
      <c r="D19" s="146">
        <v>715.84158415841591</v>
      </c>
      <c r="E19" s="146">
        <v>57.620774541247002</v>
      </c>
      <c r="F19" s="146">
        <v>26.362126080598468</v>
      </c>
      <c r="G19" s="146">
        <v>29.176899981696142</v>
      </c>
      <c r="H19" s="146">
        <v>84.881425488978891</v>
      </c>
      <c r="I19" s="146">
        <v>91.832612729387321</v>
      </c>
      <c r="J19" s="146">
        <v>106.85587050826204</v>
      </c>
      <c r="K19" s="146">
        <v>141.79481360167006</v>
      </c>
      <c r="L19" s="146">
        <v>190.54563833056534</v>
      </c>
      <c r="M19" s="146">
        <v>268.91216523784237</v>
      </c>
      <c r="N19" s="146">
        <v>393.55685248003414</v>
      </c>
      <c r="O19" s="146">
        <v>598.42139944419512</v>
      </c>
      <c r="P19" s="146">
        <v>898.87530729475634</v>
      </c>
      <c r="Q19" s="146">
        <v>1384.9069849069849</v>
      </c>
      <c r="R19" s="146">
        <v>2108.2401722064019</v>
      </c>
      <c r="S19" s="146">
        <v>3438.2468792418576</v>
      </c>
      <c r="T19" s="146">
        <v>5722.7506627163575</v>
      </c>
      <c r="U19" s="146">
        <v>9389.9389809428794</v>
      </c>
      <c r="V19" s="146">
        <v>16034.496214781862</v>
      </c>
      <c r="W19" s="48"/>
      <c r="X19" s="48"/>
      <c r="Y19" s="48"/>
    </row>
    <row r="20" spans="1:25" ht="19.149999999999999" customHeight="1" x14ac:dyDescent="0.25">
      <c r="A20" s="608" t="s">
        <v>217</v>
      </c>
      <c r="B20" s="129"/>
      <c r="C20" s="146">
        <v>551.83653380187707</v>
      </c>
      <c r="D20" s="146">
        <v>677.63446348757611</v>
      </c>
      <c r="E20" s="146">
        <v>58.321112009883564</v>
      </c>
      <c r="F20" s="146">
        <v>23.316119704218366</v>
      </c>
      <c r="G20" s="146">
        <v>25.921078686349755</v>
      </c>
      <c r="H20" s="146">
        <v>77.918931408906886</v>
      </c>
      <c r="I20" s="146">
        <v>79.697790331161997</v>
      </c>
      <c r="J20" s="146">
        <v>104.77060921808096</v>
      </c>
      <c r="K20" s="146">
        <v>136.29593861833473</v>
      </c>
      <c r="L20" s="146">
        <v>191.87380935684047</v>
      </c>
      <c r="M20" s="146">
        <v>267.91055372060487</v>
      </c>
      <c r="N20" s="146">
        <v>375.57235427642729</v>
      </c>
      <c r="O20" s="146">
        <v>590.47646330022269</v>
      </c>
      <c r="P20" s="146">
        <v>835.55536363930787</v>
      </c>
      <c r="Q20" s="146">
        <v>1309.6485379559958</v>
      </c>
      <c r="R20" s="146">
        <v>2071.1036265884363</v>
      </c>
      <c r="S20" s="146">
        <v>3265.9724849184704</v>
      </c>
      <c r="T20" s="146">
        <v>5329.3620102354816</v>
      </c>
      <c r="U20" s="146">
        <v>8920.5880124270661</v>
      </c>
      <c r="V20" s="146">
        <v>15229.594832648268</v>
      </c>
      <c r="W20" s="48"/>
      <c r="X20" s="48"/>
      <c r="Y20" s="48"/>
    </row>
    <row r="21" spans="1:25" ht="19.149999999999999" customHeight="1" x14ac:dyDescent="0.25">
      <c r="A21" s="608" t="s">
        <v>218</v>
      </c>
      <c r="B21" s="129"/>
      <c r="C21" s="146">
        <v>558.47068445655259</v>
      </c>
      <c r="D21" s="146">
        <v>634.66991116755787</v>
      </c>
      <c r="E21" s="146">
        <v>58.618553507820977</v>
      </c>
      <c r="F21" s="146">
        <v>23.019803202282972</v>
      </c>
      <c r="G21" s="146">
        <v>26.315710778376861</v>
      </c>
      <c r="H21" s="146">
        <v>72.222338844222662</v>
      </c>
      <c r="I21" s="146">
        <v>82.839265172006094</v>
      </c>
      <c r="J21" s="146">
        <v>94.226935146100885</v>
      </c>
      <c r="K21" s="146">
        <v>130.12620151165885</v>
      </c>
      <c r="L21" s="146">
        <v>191.72087099309857</v>
      </c>
      <c r="M21" s="146">
        <v>268.23343262416199</v>
      </c>
      <c r="N21" s="146">
        <v>366.79311674940959</v>
      </c>
      <c r="O21" s="146">
        <v>554.78390725233442</v>
      </c>
      <c r="P21" s="146">
        <v>838.65550193963475</v>
      </c>
      <c r="Q21" s="146">
        <v>1297.7765020203581</v>
      </c>
      <c r="R21" s="146">
        <v>2053.2925181028077</v>
      </c>
      <c r="S21" s="146">
        <v>3177.4321716426384</v>
      </c>
      <c r="T21" s="146">
        <v>5248.2256366560769</v>
      </c>
      <c r="U21" s="146">
        <v>8884.742269298551</v>
      </c>
      <c r="V21" s="146">
        <v>15074.503486720787</v>
      </c>
      <c r="W21" s="48"/>
      <c r="X21" s="48"/>
      <c r="Y21" s="48"/>
    </row>
    <row r="22" spans="1:25" ht="19.149999999999999" customHeight="1" x14ac:dyDescent="0.25">
      <c r="A22" s="608" t="s">
        <v>219</v>
      </c>
      <c r="B22" s="129"/>
      <c r="C22" s="146">
        <v>567.8701640840419</v>
      </c>
      <c r="D22" s="146">
        <v>655.62903815677191</v>
      </c>
      <c r="E22" s="146">
        <v>56.405639614637934</v>
      </c>
      <c r="F22" s="146">
        <v>28.280770002624308</v>
      </c>
      <c r="G22" s="146">
        <v>31.001222860117572</v>
      </c>
      <c r="H22" s="146">
        <v>70.186510854987745</v>
      </c>
      <c r="I22" s="146">
        <v>78.050742311276309</v>
      </c>
      <c r="J22" s="146">
        <v>95.330624188874069</v>
      </c>
      <c r="K22" s="146">
        <v>130.35754761239585</v>
      </c>
      <c r="L22" s="146">
        <v>185.26544101185328</v>
      </c>
      <c r="M22" s="146">
        <v>262.92520718862687</v>
      </c>
      <c r="N22" s="146">
        <v>371.59550632340188</v>
      </c>
      <c r="O22" s="146">
        <v>551.30836792827211</v>
      </c>
      <c r="P22" s="146">
        <v>824.77278226327428</v>
      </c>
      <c r="Q22" s="146">
        <v>1282.8284195001827</v>
      </c>
      <c r="R22" s="146">
        <v>2000.4988100675498</v>
      </c>
      <c r="S22" s="146">
        <v>3182.0116430895309</v>
      </c>
      <c r="T22" s="146">
        <v>5127.2137400141864</v>
      </c>
      <c r="U22" s="146">
        <v>8566.1481775145166</v>
      </c>
      <c r="V22" s="146">
        <v>15209.802176740366</v>
      </c>
      <c r="W22" s="48"/>
      <c r="X22" s="48"/>
      <c r="Y22" s="48"/>
    </row>
    <row r="23" spans="1:25" ht="19.149999999999999" customHeight="1" x14ac:dyDescent="0.25">
      <c r="A23" s="608" t="s">
        <v>220</v>
      </c>
      <c r="B23" s="129"/>
      <c r="C23" s="146">
        <v>561.11623730590634</v>
      </c>
      <c r="D23" s="146">
        <v>635.59171492521398</v>
      </c>
      <c r="E23" s="146">
        <v>45.859458020104192</v>
      </c>
      <c r="F23" s="146">
        <v>19.503548287946437</v>
      </c>
      <c r="G23" s="146">
        <v>21.244755201059739</v>
      </c>
      <c r="H23" s="146">
        <v>64.524312719099612</v>
      </c>
      <c r="I23" s="146">
        <v>77.615600281173499</v>
      </c>
      <c r="J23" s="146">
        <v>87.88968529786267</v>
      </c>
      <c r="K23" s="146">
        <v>123.70735889032588</v>
      </c>
      <c r="L23" s="146">
        <v>177.14928135039656</v>
      </c>
      <c r="M23" s="146">
        <v>260.061662075198</v>
      </c>
      <c r="N23" s="146">
        <v>368.09319382485063</v>
      </c>
      <c r="O23" s="146">
        <v>523.58296486459858</v>
      </c>
      <c r="P23" s="146">
        <v>807.54959394805212</v>
      </c>
      <c r="Q23" s="146">
        <v>1208.9741661587498</v>
      </c>
      <c r="R23" s="146">
        <v>1921.5529704976743</v>
      </c>
      <c r="S23" s="146">
        <v>3052.5976683238573</v>
      </c>
      <c r="T23" s="146">
        <v>4973.1358930677497</v>
      </c>
      <c r="U23" s="146">
        <v>8145.6880935390027</v>
      </c>
      <c r="V23" s="146">
        <v>14687.659916660576</v>
      </c>
      <c r="W23" s="48"/>
      <c r="X23" s="48"/>
      <c r="Y23" s="48"/>
    </row>
    <row r="24" spans="1:25" ht="19.149999999999999" customHeight="1" x14ac:dyDescent="0.25">
      <c r="A24" s="608" t="s">
        <v>221</v>
      </c>
      <c r="B24" s="129"/>
      <c r="C24" s="146">
        <v>566.96799444253463</v>
      </c>
      <c r="D24" s="146">
        <v>578.36706832076925</v>
      </c>
      <c r="E24" s="146">
        <v>44.006973801125497</v>
      </c>
      <c r="F24" s="146">
        <v>19.727146966008085</v>
      </c>
      <c r="G24" s="146">
        <v>19.409901662719363</v>
      </c>
      <c r="H24" s="146">
        <v>58.456902442839848</v>
      </c>
      <c r="I24" s="146">
        <v>72.205419913073086</v>
      </c>
      <c r="J24" s="146">
        <v>81.715923517443642</v>
      </c>
      <c r="K24" s="146">
        <v>118.84253791987014</v>
      </c>
      <c r="L24" s="146">
        <v>175.90555935503349</v>
      </c>
      <c r="M24" s="146">
        <v>251.7615741666784</v>
      </c>
      <c r="N24" s="146">
        <v>356.02801283289608</v>
      </c>
      <c r="O24" s="146">
        <v>520.30200527205272</v>
      </c>
      <c r="P24" s="146">
        <v>812.15326257521656</v>
      </c>
      <c r="Q24" s="146">
        <v>1200.4673977246464</v>
      </c>
      <c r="R24" s="146">
        <v>1908.0382155143309</v>
      </c>
      <c r="S24" s="146">
        <v>3041.6501983018275</v>
      </c>
      <c r="T24" s="146">
        <v>4819.7362018316026</v>
      </c>
      <c r="U24" s="146">
        <v>7998.1239030884999</v>
      </c>
      <c r="V24" s="146">
        <v>14422.389666307858</v>
      </c>
      <c r="W24" s="48"/>
      <c r="X24" s="48"/>
      <c r="Y24" s="48"/>
    </row>
    <row r="25" spans="1:25" ht="19.149999999999999" customHeight="1" x14ac:dyDescent="0.25">
      <c r="A25" s="608" t="s">
        <v>223</v>
      </c>
      <c r="B25" s="49"/>
      <c r="C25" s="147">
        <v>565.08000000000004</v>
      </c>
      <c r="D25" s="147">
        <v>548.58000000000004</v>
      </c>
      <c r="E25" s="147">
        <v>44.11</v>
      </c>
      <c r="F25" s="147">
        <v>16.23</v>
      </c>
      <c r="G25" s="147">
        <v>16.84</v>
      </c>
      <c r="H25" s="147">
        <v>52.47</v>
      </c>
      <c r="I25" s="147">
        <v>67</v>
      </c>
      <c r="J25" s="147">
        <v>86.79</v>
      </c>
      <c r="K25" s="147">
        <v>112.67</v>
      </c>
      <c r="L25" s="147">
        <v>168.01</v>
      </c>
      <c r="M25" s="147">
        <v>240.56</v>
      </c>
      <c r="N25" s="147">
        <v>347.35</v>
      </c>
      <c r="O25" s="147">
        <v>499.57</v>
      </c>
      <c r="P25" s="147">
        <v>761.58</v>
      </c>
      <c r="Q25" s="147">
        <v>1157.47</v>
      </c>
      <c r="R25" s="147">
        <v>1829.85</v>
      </c>
      <c r="S25" s="147">
        <v>2959.27</v>
      </c>
      <c r="T25" s="147">
        <v>4704.46</v>
      </c>
      <c r="U25" s="147">
        <v>7753.6</v>
      </c>
      <c r="V25" s="147">
        <v>14093.38</v>
      </c>
      <c r="W25" s="48"/>
      <c r="X25" s="48"/>
      <c r="Y25" s="48"/>
    </row>
    <row r="26" spans="1:25" ht="19.149999999999999" customHeight="1" x14ac:dyDescent="0.25">
      <c r="A26" s="608" t="s">
        <v>415</v>
      </c>
      <c r="B26" s="49"/>
      <c r="C26" s="147">
        <v>575.63</v>
      </c>
      <c r="D26" s="147">
        <v>486.62</v>
      </c>
      <c r="E26" s="147">
        <v>39.79</v>
      </c>
      <c r="F26" s="147">
        <v>19.73</v>
      </c>
      <c r="G26" s="147">
        <v>17.79</v>
      </c>
      <c r="H26" s="147">
        <v>48.21</v>
      </c>
      <c r="I26" s="147">
        <v>63.63</v>
      </c>
      <c r="J26" s="147">
        <v>81.22</v>
      </c>
      <c r="K26" s="147">
        <v>118.14</v>
      </c>
      <c r="L26" s="147">
        <v>166.86</v>
      </c>
      <c r="M26" s="147">
        <v>241.03</v>
      </c>
      <c r="N26" s="147">
        <v>344.57</v>
      </c>
      <c r="O26" s="147">
        <v>503.16</v>
      </c>
      <c r="P26" s="147">
        <v>738.62</v>
      </c>
      <c r="Q26" s="147">
        <v>1144.44</v>
      </c>
      <c r="R26" s="147">
        <v>1813.68</v>
      </c>
      <c r="S26" s="147">
        <v>2905.77</v>
      </c>
      <c r="T26" s="147">
        <v>4661.49</v>
      </c>
      <c r="U26" s="147">
        <v>7508.35</v>
      </c>
      <c r="V26" s="147">
        <v>14143.51</v>
      </c>
      <c r="W26" s="48"/>
      <c r="X26" s="48"/>
      <c r="Y26" s="48"/>
    </row>
    <row r="27" spans="1:25" ht="19.149999999999999" customHeight="1" x14ac:dyDescent="0.25">
      <c r="A27" s="608" t="s">
        <v>222</v>
      </c>
      <c r="B27" s="49"/>
      <c r="C27" s="147">
        <v>590.27671680052788</v>
      </c>
      <c r="D27" s="147">
        <v>540.06673075835545</v>
      </c>
      <c r="E27" s="147">
        <v>37.192737272758009</v>
      </c>
      <c r="F27" s="147">
        <v>16.093132515265761</v>
      </c>
      <c r="G27" s="147">
        <v>17.074981440237565</v>
      </c>
      <c r="H27" s="147">
        <v>52.860519860981775</v>
      </c>
      <c r="I27" s="147">
        <v>64.220089518912658</v>
      </c>
      <c r="J27" s="147">
        <v>82.123671513604037</v>
      </c>
      <c r="K27" s="147">
        <v>118.40900748707561</v>
      </c>
      <c r="L27" s="147">
        <v>172.96411684309714</v>
      </c>
      <c r="M27" s="147">
        <v>251.03362196739215</v>
      </c>
      <c r="N27" s="147">
        <v>355.92816815182641</v>
      </c>
      <c r="O27" s="147">
        <v>499.05649014333318</v>
      </c>
      <c r="P27" s="147">
        <v>729.17288215001577</v>
      </c>
      <c r="Q27" s="147">
        <v>1117.1214706259429</v>
      </c>
      <c r="R27" s="147">
        <v>1748.9267882973263</v>
      </c>
      <c r="S27" s="147">
        <v>2862.3521163343016</v>
      </c>
      <c r="T27" s="147">
        <v>4576.8091316080245</v>
      </c>
      <c r="U27" s="147">
        <v>7605.3061026643609</v>
      </c>
      <c r="V27" s="147">
        <v>13918.724315970638</v>
      </c>
      <c r="W27" s="48"/>
      <c r="X27" s="48"/>
      <c r="Y27" s="48"/>
    </row>
    <row r="28" spans="1:25" ht="19.149999999999999" customHeight="1" x14ac:dyDescent="0.25">
      <c r="A28" s="608" t="s">
        <v>225</v>
      </c>
      <c r="B28" s="49"/>
      <c r="C28" s="146">
        <v>611.34409624565865</v>
      </c>
      <c r="D28" s="146">
        <v>510.10895748346246</v>
      </c>
      <c r="E28" s="146">
        <v>38.368058440293105</v>
      </c>
      <c r="F28" s="146">
        <v>16.865352646256504</v>
      </c>
      <c r="G28" s="146">
        <v>17.502163032339421</v>
      </c>
      <c r="H28" s="146">
        <v>52.279055797524229</v>
      </c>
      <c r="I28" s="146">
        <v>68.07978360015494</v>
      </c>
      <c r="J28" s="146">
        <v>94.317187489744015</v>
      </c>
      <c r="K28" s="146">
        <v>126.53410021344247</v>
      </c>
      <c r="L28" s="146">
        <v>177.96404859405735</v>
      </c>
      <c r="M28" s="146">
        <v>255.06998326882152</v>
      </c>
      <c r="N28" s="146">
        <v>357.97257250893119</v>
      </c>
      <c r="O28" s="146">
        <v>499.55457179990566</v>
      </c>
      <c r="P28" s="146">
        <v>731.47130370309833</v>
      </c>
      <c r="Q28" s="146">
        <v>1126.571516366015</v>
      </c>
      <c r="R28" s="146">
        <v>1717.8683563484374</v>
      </c>
      <c r="S28" s="146">
        <v>2803.727177677802</v>
      </c>
      <c r="T28" s="146">
        <v>4623.931388871847</v>
      </c>
      <c r="U28" s="146">
        <v>7489.6103113895078</v>
      </c>
      <c r="V28" s="146">
        <v>14100.86967872469</v>
      </c>
      <c r="W28" s="48"/>
      <c r="Y28" s="48"/>
    </row>
    <row r="29" spans="1:25" ht="19.149999999999999" customHeight="1" x14ac:dyDescent="0.25">
      <c r="A29" s="608" t="s">
        <v>416</v>
      </c>
      <c r="B29" s="49"/>
      <c r="C29" s="146">
        <v>591.80785731169976</v>
      </c>
      <c r="D29" s="146">
        <v>485.80201121002312</v>
      </c>
      <c r="E29" s="146">
        <v>31.907759534471197</v>
      </c>
      <c r="F29" s="146">
        <v>14.761402673378456</v>
      </c>
      <c r="G29" s="146">
        <v>16.856258257707402</v>
      </c>
      <c r="H29" s="146">
        <v>46.515640884247325</v>
      </c>
      <c r="I29" s="146">
        <v>62.786172255904965</v>
      </c>
      <c r="J29" s="146">
        <v>85.772295548537826</v>
      </c>
      <c r="K29" s="146">
        <v>120.46873894274999</v>
      </c>
      <c r="L29" s="146">
        <v>176.48241465357731</v>
      </c>
      <c r="M29" s="146">
        <v>257.43600179410936</v>
      </c>
      <c r="N29" s="146">
        <v>348.07340245733121</v>
      </c>
      <c r="O29" s="146">
        <v>494.44874218802323</v>
      </c>
      <c r="P29" s="146">
        <v>703.99430137447757</v>
      </c>
      <c r="Q29" s="146">
        <v>1043.727676435368</v>
      </c>
      <c r="R29" s="146">
        <v>1605.0055905307975</v>
      </c>
      <c r="S29" s="146">
        <v>2639.4846858397723</v>
      </c>
      <c r="T29" s="146">
        <v>4270.0716410786081</v>
      </c>
      <c r="U29" s="146">
        <v>6854.5414978975523</v>
      </c>
      <c r="V29" s="146">
        <v>12735.389224404395</v>
      </c>
      <c r="W29" s="48"/>
      <c r="X29" s="48"/>
      <c r="Y29" s="48"/>
    </row>
    <row r="30" spans="1:25" ht="19.149999999999999" customHeight="1" x14ac:dyDescent="0.25">
      <c r="A30" s="608" t="s">
        <v>226</v>
      </c>
      <c r="B30" s="49"/>
      <c r="C30" s="146">
        <v>608.16555284262938</v>
      </c>
      <c r="D30" s="146">
        <v>498.29571434509705</v>
      </c>
      <c r="E30" s="146">
        <v>29.648713859240171</v>
      </c>
      <c r="F30" s="146">
        <v>15.087885143295582</v>
      </c>
      <c r="G30" s="146">
        <v>13.420710196771115</v>
      </c>
      <c r="H30" s="146">
        <v>40.012536435564328</v>
      </c>
      <c r="I30" s="146">
        <v>59.137053030686658</v>
      </c>
      <c r="J30" s="146">
        <v>76.14890722084877</v>
      </c>
      <c r="K30" s="146">
        <v>109.91818522105437</v>
      </c>
      <c r="L30" s="146">
        <v>164.62544464293541</v>
      </c>
      <c r="M30" s="146">
        <v>249.23115378963655</v>
      </c>
      <c r="N30" s="146">
        <v>346.44864478236349</v>
      </c>
      <c r="O30" s="146">
        <v>477.18944149868196</v>
      </c>
      <c r="P30" s="146">
        <v>681.61072855443854</v>
      </c>
      <c r="Q30" s="146">
        <v>1033.4963432108229</v>
      </c>
      <c r="R30" s="146">
        <v>1607.7456031266656</v>
      </c>
      <c r="S30" s="146">
        <v>2603.9176194877323</v>
      </c>
      <c r="T30" s="146">
        <v>4297.593671737598</v>
      </c>
      <c r="U30" s="146">
        <v>6877.7527035555104</v>
      </c>
      <c r="V30" s="146">
        <v>13184.96779978805</v>
      </c>
      <c r="W30" s="48"/>
      <c r="X30" s="48"/>
      <c r="Y30" s="48"/>
    </row>
    <row r="31" spans="1:25" ht="19.149999999999999" customHeight="1" x14ac:dyDescent="0.25">
      <c r="A31" s="608" t="s">
        <v>805</v>
      </c>
      <c r="B31" s="130"/>
      <c r="C31" s="146">
        <v>618.68371509911253</v>
      </c>
      <c r="D31" s="146">
        <v>472.61269995152691</v>
      </c>
      <c r="E31" s="146">
        <v>35.899246704331446</v>
      </c>
      <c r="F31" s="146">
        <v>14.180924715709777</v>
      </c>
      <c r="G31" s="146">
        <v>13.658932060346043</v>
      </c>
      <c r="H31" s="146">
        <v>38.930381567332205</v>
      </c>
      <c r="I31" s="146">
        <v>54.733349729226639</v>
      </c>
      <c r="J31" s="146">
        <v>69.399020436814979</v>
      </c>
      <c r="K31" s="146">
        <v>107.78562132410856</v>
      </c>
      <c r="L31" s="146">
        <v>162.82419021266901</v>
      </c>
      <c r="M31" s="146">
        <v>246.69397233976284</v>
      </c>
      <c r="N31" s="146">
        <v>344.01495246092588</v>
      </c>
      <c r="O31" s="146">
        <v>466.42704380332685</v>
      </c>
      <c r="P31" s="146">
        <v>660.97643949372389</v>
      </c>
      <c r="Q31" s="146">
        <v>1011.3970121513078</v>
      </c>
      <c r="R31" s="146">
        <v>1533.0319759902184</v>
      </c>
      <c r="S31" s="146">
        <v>2573.4575002403553</v>
      </c>
      <c r="T31" s="146">
        <v>4220.0593663550271</v>
      </c>
      <c r="U31" s="146">
        <v>6872.383373205741</v>
      </c>
      <c r="V31" s="146">
        <v>13324.689269542845</v>
      </c>
      <c r="W31" s="48"/>
      <c r="X31" s="48"/>
      <c r="Y31" s="48"/>
    </row>
    <row r="32" spans="1:25" ht="19.149999999999999" customHeight="1" x14ac:dyDescent="0.25">
      <c r="A32" s="608" t="s">
        <v>52</v>
      </c>
      <c r="B32" s="49"/>
      <c r="C32" s="146">
        <v>616.29999999999995</v>
      </c>
      <c r="D32" s="146">
        <v>420.4</v>
      </c>
      <c r="E32" s="146">
        <v>30.4</v>
      </c>
      <c r="F32" s="146">
        <v>18.8</v>
      </c>
      <c r="G32" s="146">
        <v>16.2</v>
      </c>
      <c r="H32" s="146">
        <v>38.1</v>
      </c>
      <c r="I32" s="146">
        <v>52.3</v>
      </c>
      <c r="J32" s="146">
        <v>70.599999999999994</v>
      </c>
      <c r="K32" s="146">
        <v>101.3</v>
      </c>
      <c r="L32" s="146">
        <v>156.30000000000001</v>
      </c>
      <c r="M32" s="146">
        <v>238.5</v>
      </c>
      <c r="N32" s="146">
        <v>327.3</v>
      </c>
      <c r="O32" s="146">
        <v>460</v>
      </c>
      <c r="P32" s="146">
        <v>653.20000000000005</v>
      </c>
      <c r="Q32" s="146">
        <v>965.6</v>
      </c>
      <c r="R32" s="146">
        <v>1479.1</v>
      </c>
      <c r="S32" s="146">
        <v>2442.1</v>
      </c>
      <c r="T32" s="146">
        <v>4043.7</v>
      </c>
      <c r="U32" s="146">
        <v>6636.6</v>
      </c>
      <c r="V32" s="146">
        <v>12907.7</v>
      </c>
      <c r="W32" s="48"/>
      <c r="X32" s="301"/>
      <c r="Y32" s="48"/>
    </row>
    <row r="33" spans="1:25" ht="19.149999999999999" customHeight="1" x14ac:dyDescent="0.25">
      <c r="A33" s="608" t="s">
        <v>806</v>
      </c>
      <c r="B33" s="49"/>
      <c r="C33" s="146">
        <v>625.29999999999995</v>
      </c>
      <c r="D33" s="146">
        <v>414.9</v>
      </c>
      <c r="E33" s="146">
        <v>25</v>
      </c>
      <c r="F33" s="146">
        <v>13</v>
      </c>
      <c r="G33" s="146">
        <v>14.2</v>
      </c>
      <c r="H33" s="146">
        <v>37.299999999999997</v>
      </c>
      <c r="I33" s="146">
        <v>46.2</v>
      </c>
      <c r="J33" s="146">
        <v>66.400000000000006</v>
      </c>
      <c r="K33" s="146">
        <v>95</v>
      </c>
      <c r="L33" s="146">
        <v>143.9</v>
      </c>
      <c r="M33" s="146">
        <v>229.3</v>
      </c>
      <c r="N33" s="146">
        <v>328.4</v>
      </c>
      <c r="O33" s="146">
        <v>449.6</v>
      </c>
      <c r="P33" s="146">
        <v>644.5</v>
      </c>
      <c r="Q33" s="146">
        <v>916.9</v>
      </c>
      <c r="R33" s="146">
        <v>1429.4</v>
      </c>
      <c r="S33" s="146">
        <v>2315.3000000000002</v>
      </c>
      <c r="T33" s="146">
        <v>3973.5</v>
      </c>
      <c r="U33" s="146">
        <v>6667</v>
      </c>
      <c r="V33" s="146">
        <v>13020.8</v>
      </c>
      <c r="W33" s="48"/>
      <c r="X33" s="301"/>
      <c r="Y33" s="48"/>
    </row>
    <row r="34" spans="1:25" ht="19.149999999999999" customHeight="1" x14ac:dyDescent="0.25">
      <c r="A34" s="608" t="s">
        <v>279</v>
      </c>
      <c r="B34" s="49"/>
      <c r="C34" s="146">
        <v>655.48487848000002</v>
      </c>
      <c r="D34" s="146">
        <v>482.70500457999998</v>
      </c>
      <c r="E34" s="146">
        <v>28.800546068999999</v>
      </c>
      <c r="F34" s="146">
        <v>11.911642086000001</v>
      </c>
      <c r="G34" s="146">
        <v>13.885447778</v>
      </c>
      <c r="H34" s="146">
        <v>36.952034705999999</v>
      </c>
      <c r="I34" s="146">
        <v>51.085344179000003</v>
      </c>
      <c r="J34" s="146">
        <v>61.764483620999997</v>
      </c>
      <c r="K34" s="146">
        <v>96.392654218000004</v>
      </c>
      <c r="L34" s="146">
        <v>153.23289227000001</v>
      </c>
      <c r="M34" s="146">
        <v>233.33751742999999</v>
      </c>
      <c r="N34" s="146">
        <v>331.75825577000001</v>
      </c>
      <c r="O34" s="146">
        <v>460.72680910999998</v>
      </c>
      <c r="P34" s="146">
        <v>633.8341021</v>
      </c>
      <c r="Q34" s="146">
        <v>924.45207986000003</v>
      </c>
      <c r="R34" s="146">
        <v>1440.0008759</v>
      </c>
      <c r="S34" s="146">
        <v>2322.0476238000001</v>
      </c>
      <c r="T34" s="146">
        <v>4045.0155543000001</v>
      </c>
      <c r="U34" s="146">
        <v>6713.8772172999998</v>
      </c>
      <c r="V34" s="146">
        <v>13324.25296</v>
      </c>
      <c r="W34" s="48"/>
      <c r="X34" s="301"/>
      <c r="Y34" s="48"/>
    </row>
    <row r="35" spans="1:25" ht="19.149999999999999" customHeight="1" x14ac:dyDescent="0.25">
      <c r="A35" s="608" t="s">
        <v>106</v>
      </c>
      <c r="B35" s="49"/>
      <c r="C35" s="146">
        <v>661.02524296000001</v>
      </c>
      <c r="D35" s="146">
        <v>423.24292667999998</v>
      </c>
      <c r="E35" s="146">
        <v>27.634986153</v>
      </c>
      <c r="F35" s="146">
        <v>14.150119908000001</v>
      </c>
      <c r="G35" s="146">
        <v>14.019356726</v>
      </c>
      <c r="H35" s="146">
        <v>35.628401351000001</v>
      </c>
      <c r="I35" s="146">
        <v>47.521711676000002</v>
      </c>
      <c r="J35" s="146">
        <v>62.585207453000002</v>
      </c>
      <c r="K35" s="146">
        <v>93.942621146999997</v>
      </c>
      <c r="L35" s="146">
        <v>146.922045</v>
      </c>
      <c r="M35" s="146">
        <v>226.83872271999999</v>
      </c>
      <c r="N35" s="146">
        <v>332.95500743000002</v>
      </c>
      <c r="O35" s="146">
        <v>440.38748383000001</v>
      </c>
      <c r="P35" s="146">
        <v>612.53467737000005</v>
      </c>
      <c r="Q35" s="146">
        <v>895.41522523000003</v>
      </c>
      <c r="R35" s="146">
        <v>1415.3359538</v>
      </c>
      <c r="S35" s="146">
        <v>2255.2934202000001</v>
      </c>
      <c r="T35" s="146">
        <v>3893.2831596999999</v>
      </c>
      <c r="U35" s="146">
        <v>6630.1604483000001</v>
      </c>
      <c r="V35" s="146">
        <v>13144.375488</v>
      </c>
      <c r="W35" s="48"/>
      <c r="X35" s="301"/>
      <c r="Y35" s="48"/>
    </row>
    <row r="36" spans="1:25" s="165" customFormat="1" ht="19.350000000000001" customHeight="1" x14ac:dyDescent="0.25">
      <c r="A36" s="608" t="s">
        <v>62</v>
      </c>
      <c r="B36" s="49"/>
      <c r="C36" s="149">
        <v>661.28158293000001</v>
      </c>
      <c r="D36" s="149">
        <v>380.94008264000001</v>
      </c>
      <c r="E36" s="149">
        <v>21.046643188000001</v>
      </c>
      <c r="F36" s="149">
        <v>13.565772891</v>
      </c>
      <c r="G36" s="149">
        <v>15.227306741</v>
      </c>
      <c r="H36" s="149">
        <v>33.601504439999999</v>
      </c>
      <c r="I36" s="149">
        <v>43.081997848</v>
      </c>
      <c r="J36" s="149">
        <v>52.292264039000003</v>
      </c>
      <c r="K36" s="149">
        <v>83.835449615000002</v>
      </c>
      <c r="L36" s="149">
        <v>134.79111326</v>
      </c>
      <c r="M36" s="149">
        <v>209.97148275000001</v>
      </c>
      <c r="N36" s="149">
        <v>321.66017601999999</v>
      </c>
      <c r="O36" s="149">
        <v>451.27860470000002</v>
      </c>
      <c r="P36" s="149">
        <v>610.50835237000001</v>
      </c>
      <c r="Q36" s="149">
        <v>885.16315328999997</v>
      </c>
      <c r="R36" s="149">
        <v>1342.3891123000001</v>
      </c>
      <c r="S36" s="149">
        <v>2204.9847037</v>
      </c>
      <c r="T36" s="149">
        <v>3688.9816529</v>
      </c>
      <c r="U36" s="149">
        <v>6471.2890913000001</v>
      </c>
      <c r="V36" s="149">
        <v>12856.655892000001</v>
      </c>
      <c r="W36" s="164"/>
      <c r="X36" s="356"/>
      <c r="Y36" s="164"/>
    </row>
    <row r="37" spans="1:25" ht="19.350000000000001" customHeight="1" x14ac:dyDescent="0.25">
      <c r="A37" s="608" t="s">
        <v>63</v>
      </c>
      <c r="B37" s="49"/>
      <c r="C37" s="149">
        <v>696</v>
      </c>
      <c r="D37" s="149">
        <v>397.4</v>
      </c>
      <c r="E37" s="149">
        <v>22</v>
      </c>
      <c r="F37" s="149">
        <v>14.3</v>
      </c>
      <c r="G37" s="149">
        <v>13.7</v>
      </c>
      <c r="H37" s="149">
        <v>33</v>
      </c>
      <c r="I37" s="149">
        <v>42.2</v>
      </c>
      <c r="J37" s="149">
        <v>52.3</v>
      </c>
      <c r="K37" s="149">
        <v>83.8</v>
      </c>
      <c r="L37" s="149">
        <v>142</v>
      </c>
      <c r="M37" s="149">
        <v>213.6</v>
      </c>
      <c r="N37" s="149">
        <v>326.8</v>
      </c>
      <c r="O37" s="149">
        <v>456.4</v>
      </c>
      <c r="P37" s="149">
        <v>618.70000000000005</v>
      </c>
      <c r="Q37" s="149">
        <v>888.7</v>
      </c>
      <c r="R37" s="149">
        <v>1360.3</v>
      </c>
      <c r="S37" s="149">
        <v>2224.1</v>
      </c>
      <c r="T37" s="149">
        <v>3753.8</v>
      </c>
      <c r="U37" s="149">
        <v>6531.1</v>
      </c>
      <c r="V37" s="149">
        <v>13481.4</v>
      </c>
      <c r="W37" s="48"/>
      <c r="X37" s="301"/>
      <c r="Y37" s="48"/>
    </row>
    <row r="38" spans="1:25" ht="19.350000000000001" customHeight="1" x14ac:dyDescent="0.25">
      <c r="A38" s="608" t="s">
        <v>807</v>
      </c>
      <c r="B38" s="49"/>
      <c r="C38" s="149">
        <v>697.23223876953102</v>
      </c>
      <c r="D38" s="149">
        <v>439.62295221034037</v>
      </c>
      <c r="E38" s="149">
        <v>21.728856464606409</v>
      </c>
      <c r="F38" s="149">
        <v>9.4267247647079468</v>
      </c>
      <c r="G38" s="149">
        <v>11.76875718194623</v>
      </c>
      <c r="H38" s="149">
        <v>34.198955738863134</v>
      </c>
      <c r="I38" s="149">
        <v>44.253205405106399</v>
      </c>
      <c r="J38" s="149">
        <v>53.338969148941523</v>
      </c>
      <c r="K38" s="149">
        <v>78.272699600560742</v>
      </c>
      <c r="L38" s="149">
        <v>132.16053318701987</v>
      </c>
      <c r="M38" s="149">
        <v>210.02939292835788</v>
      </c>
      <c r="N38" s="149">
        <v>319.7956261121733</v>
      </c>
      <c r="O38" s="149">
        <v>442.63756424856194</v>
      </c>
      <c r="P38" s="149">
        <v>605.30004076865282</v>
      </c>
      <c r="Q38" s="149">
        <v>874.8091958098405</v>
      </c>
      <c r="R38" s="149">
        <v>1301.4306295258275</v>
      </c>
      <c r="S38" s="149">
        <v>2135.7553319239641</v>
      </c>
      <c r="T38" s="149">
        <v>3640.8589317034666</v>
      </c>
      <c r="U38" s="149">
        <v>6366.6509503999832</v>
      </c>
      <c r="V38" s="149">
        <v>13151.443425334968</v>
      </c>
      <c r="W38" s="48"/>
      <c r="X38" s="301"/>
      <c r="Y38" s="48"/>
    </row>
    <row r="39" spans="1:25" ht="19.350000000000001" customHeight="1" x14ac:dyDescent="0.25">
      <c r="A39" s="608" t="s">
        <v>740</v>
      </c>
      <c r="B39" s="49"/>
      <c r="C39" s="149">
        <v>733.1961</v>
      </c>
      <c r="D39" s="149">
        <v>407.13260000000002</v>
      </c>
      <c r="E39" s="149">
        <v>20.61589</v>
      </c>
      <c r="F39" s="149">
        <v>11.904859999999999</v>
      </c>
      <c r="G39" s="149">
        <v>13.242929999999999</v>
      </c>
      <c r="H39" s="149">
        <v>33.871609999999997</v>
      </c>
      <c r="I39" s="149">
        <v>45.702019999999997</v>
      </c>
      <c r="J39" s="149">
        <v>53.379939999999998</v>
      </c>
      <c r="K39" s="149">
        <v>83.245350000000002</v>
      </c>
      <c r="L39" s="149">
        <v>133.1114</v>
      </c>
      <c r="M39" s="149">
        <v>208.42179999999999</v>
      </c>
      <c r="N39" s="149">
        <v>314.11919999999998</v>
      </c>
      <c r="O39" s="149">
        <v>458.51350000000002</v>
      </c>
      <c r="P39" s="149">
        <v>633.0847</v>
      </c>
      <c r="Q39" s="149">
        <v>874.5027</v>
      </c>
      <c r="R39" s="149">
        <v>1298.279</v>
      </c>
      <c r="S39" s="149">
        <v>2152.4299999999998</v>
      </c>
      <c r="T39" s="149">
        <v>3638.3470000000002</v>
      </c>
      <c r="U39" s="149">
        <v>6590.2</v>
      </c>
      <c r="V39" s="149">
        <v>13771.59</v>
      </c>
      <c r="W39" s="48"/>
      <c r="X39" s="301"/>
      <c r="Y39" s="48"/>
    </row>
    <row r="40" spans="1:25" ht="19.350000000000001" customHeight="1" x14ac:dyDescent="0.25">
      <c r="A40" s="608" t="s">
        <v>104</v>
      </c>
      <c r="B40" s="49"/>
      <c r="C40" s="149">
        <v>729.5826416015625</v>
      </c>
      <c r="D40" s="149">
        <v>405.97925403941468</v>
      </c>
      <c r="E40" s="149">
        <v>16.53816357182108</v>
      </c>
      <c r="F40" s="149">
        <v>10.133262535605752</v>
      </c>
      <c r="G40" s="149">
        <v>13.70370745067815</v>
      </c>
      <c r="H40" s="149">
        <v>33.729010672976116</v>
      </c>
      <c r="I40" s="149">
        <v>42.612758421377443</v>
      </c>
      <c r="J40" s="149">
        <v>48.596140869074468</v>
      </c>
      <c r="K40" s="149">
        <v>77.851147456967851</v>
      </c>
      <c r="L40" s="149">
        <v>123.46435668202832</v>
      </c>
      <c r="M40" s="149">
        <v>200.49520747765456</v>
      </c>
      <c r="N40" s="149">
        <v>301.25360994175418</v>
      </c>
      <c r="O40" s="149">
        <v>438.04713813781223</v>
      </c>
      <c r="P40" s="149">
        <v>610.28159105949578</v>
      </c>
      <c r="Q40" s="149">
        <v>842.0605514434709</v>
      </c>
      <c r="R40" s="149">
        <v>1255.0114789198492</v>
      </c>
      <c r="S40" s="149">
        <v>2096.3149729907846</v>
      </c>
      <c r="T40" s="149">
        <v>3519.583956102455</v>
      </c>
      <c r="U40" s="149">
        <v>6182.0805166747459</v>
      </c>
      <c r="V40" s="149">
        <v>13729.705727008328</v>
      </c>
      <c r="W40" s="48"/>
      <c r="X40" s="301"/>
      <c r="Y40" s="48"/>
    </row>
    <row r="41" spans="1:25" ht="19.350000000000001" customHeight="1" x14ac:dyDescent="0.25">
      <c r="A41" s="608" t="s">
        <v>232</v>
      </c>
      <c r="B41" s="49"/>
      <c r="C41" s="149">
        <v>733.07216797127421</v>
      </c>
      <c r="D41" s="149">
        <v>424.84195540289369</v>
      </c>
      <c r="E41" s="149">
        <v>20.269899675920076</v>
      </c>
      <c r="F41" s="149">
        <v>10.084812272717288</v>
      </c>
      <c r="G41" s="149">
        <v>13.582117195625228</v>
      </c>
      <c r="H41" s="149">
        <v>30.863078902245867</v>
      </c>
      <c r="I41" s="149">
        <v>42.026724572962657</v>
      </c>
      <c r="J41" s="149">
        <v>48.167981004492461</v>
      </c>
      <c r="K41" s="149">
        <v>72.675699929445997</v>
      </c>
      <c r="L41" s="149">
        <v>117.67779523619562</v>
      </c>
      <c r="M41" s="149">
        <v>195.3871998886224</v>
      </c>
      <c r="N41" s="149">
        <v>298.55523853406112</v>
      </c>
      <c r="O41" s="149">
        <v>434.00634778611754</v>
      </c>
      <c r="P41" s="149">
        <v>609.44692580714752</v>
      </c>
      <c r="Q41" s="149">
        <v>839.07914936414704</v>
      </c>
      <c r="R41" s="149">
        <v>1219.9632359333189</v>
      </c>
      <c r="S41" s="149">
        <v>1996.0000903934374</v>
      </c>
      <c r="T41" s="149">
        <v>3392.8414901387873</v>
      </c>
      <c r="U41" s="149">
        <v>6065.674773533131</v>
      </c>
      <c r="V41" s="149">
        <v>13455.427094395576</v>
      </c>
      <c r="W41" s="48"/>
      <c r="X41" s="48"/>
      <c r="Y41" s="48"/>
    </row>
    <row r="42" spans="1:25" ht="19.350000000000001" customHeight="1" x14ac:dyDescent="0.25">
      <c r="A42" s="706" t="s">
        <v>137</v>
      </c>
      <c r="B42" s="707"/>
      <c r="C42" s="708">
        <v>743.44720709649994</v>
      </c>
      <c r="D42" s="149">
        <v>396.12377244430803</v>
      </c>
      <c r="E42" s="149">
        <v>17.98302184025852</v>
      </c>
      <c r="F42" s="149">
        <v>10.099499876726693</v>
      </c>
      <c r="G42" s="149">
        <v>11.685109664754204</v>
      </c>
      <c r="H42" s="149">
        <v>36.619413887232419</v>
      </c>
      <c r="I42" s="149">
        <v>45.187587171941701</v>
      </c>
      <c r="J42" s="149">
        <v>46.525479092378959</v>
      </c>
      <c r="K42" s="149">
        <v>71.017871496456806</v>
      </c>
      <c r="L42" s="149">
        <v>112.29383788821234</v>
      </c>
      <c r="M42" s="149">
        <v>187.63810534892048</v>
      </c>
      <c r="N42" s="149">
        <v>300.84764987629455</v>
      </c>
      <c r="O42" s="149">
        <v>433.98912690952466</v>
      </c>
      <c r="P42" s="149">
        <v>604.62835269219249</v>
      </c>
      <c r="Q42" s="149">
        <v>835.37794154307221</v>
      </c>
      <c r="R42" s="149">
        <v>1199.5864726406414</v>
      </c>
      <c r="S42" s="149">
        <v>1926.6270951546687</v>
      </c>
      <c r="T42" s="149">
        <v>3261.7381507490213</v>
      </c>
      <c r="U42" s="149">
        <v>5849.3860774093455</v>
      </c>
      <c r="V42" s="149">
        <v>13569.930600498286</v>
      </c>
      <c r="W42" s="48"/>
      <c r="X42" s="48"/>
      <c r="Y42" s="48"/>
    </row>
    <row r="43" spans="1:25" ht="19.350000000000001" customHeight="1" x14ac:dyDescent="0.25">
      <c r="A43" s="236" t="s">
        <v>362</v>
      </c>
      <c r="B43" s="709"/>
      <c r="C43" s="148">
        <v>733.8889407524415</v>
      </c>
      <c r="D43" s="148">
        <v>360.04153380151018</v>
      </c>
      <c r="E43" s="148">
        <v>16.8826182021281</v>
      </c>
      <c r="F43" s="148">
        <v>7.9673320188835</v>
      </c>
      <c r="G43" s="148">
        <v>11.160624512351101</v>
      </c>
      <c r="H43" s="148">
        <v>35.2076566688824</v>
      </c>
      <c r="I43" s="148">
        <v>46.327868373021097</v>
      </c>
      <c r="J43" s="148">
        <v>48.5178513576424</v>
      </c>
      <c r="K43" s="148">
        <v>62.994108068563499</v>
      </c>
      <c r="L43" s="148">
        <v>106.3945839818886</v>
      </c>
      <c r="M43" s="148">
        <v>177.9549810481202</v>
      </c>
      <c r="N43" s="148">
        <v>278.71233430772338</v>
      </c>
      <c r="O43" s="148">
        <v>426.86828754727219</v>
      </c>
      <c r="P43" s="148">
        <v>577.75440208497548</v>
      </c>
      <c r="Q43" s="148">
        <v>813.46990527211028</v>
      </c>
      <c r="R43" s="148">
        <v>1158.1549369353809</v>
      </c>
      <c r="S43" s="148">
        <v>1780.0724222694073</v>
      </c>
      <c r="T43" s="148">
        <v>3194.8199147502728</v>
      </c>
      <c r="U43" s="148">
        <v>5554.5744566177164</v>
      </c>
      <c r="V43" s="148">
        <v>13060.92621100293</v>
      </c>
      <c r="W43" s="48"/>
      <c r="X43" s="48"/>
      <c r="Y43" s="48"/>
    </row>
    <row r="44" spans="1:25" ht="28.5" customHeight="1" x14ac:dyDescent="0.25">
      <c r="A44" s="871" t="s">
        <v>477</v>
      </c>
      <c r="B44" s="710"/>
      <c r="C44" s="149">
        <f t="shared" ref="C44:V44" si="0">(C43/C33)*100-100</f>
        <v>17.365894890843038</v>
      </c>
      <c r="D44" s="149">
        <f t="shared" si="0"/>
        <v>-13.222093564350402</v>
      </c>
      <c r="E44" s="149">
        <f t="shared" si="0"/>
        <v>-32.4695271914876</v>
      </c>
      <c r="F44" s="149">
        <f t="shared" si="0"/>
        <v>-38.712830623973083</v>
      </c>
      <c r="G44" s="149">
        <f t="shared" si="0"/>
        <v>-21.404052729921816</v>
      </c>
      <c r="H44" s="149">
        <f t="shared" si="0"/>
        <v>-5.6094995472321614</v>
      </c>
      <c r="I44" s="149">
        <f t="shared" si="0"/>
        <v>0.27677137017552411</v>
      </c>
      <c r="J44" s="149">
        <f t="shared" si="0"/>
        <v>-26.930946750538567</v>
      </c>
      <c r="K44" s="149">
        <f t="shared" si="0"/>
        <v>-33.690412559406852</v>
      </c>
      <c r="L44" s="149">
        <f t="shared" si="0"/>
        <v>-26.063527462203893</v>
      </c>
      <c r="M44" s="149">
        <f t="shared" si="0"/>
        <v>-22.392071064927961</v>
      </c>
      <c r="N44" s="149">
        <f t="shared" si="0"/>
        <v>-15.130227068293721</v>
      </c>
      <c r="O44" s="149">
        <f t="shared" si="0"/>
        <v>-5.0559858658202472</v>
      </c>
      <c r="P44" s="149">
        <f t="shared" si="0"/>
        <v>-10.356182764162071</v>
      </c>
      <c r="Q44" s="149">
        <f t="shared" si="0"/>
        <v>-11.280411683704841</v>
      </c>
      <c r="R44" s="149">
        <f t="shared" si="0"/>
        <v>-18.976148248539189</v>
      </c>
      <c r="S44" s="149">
        <f t="shared" si="0"/>
        <v>-23.116986037688108</v>
      </c>
      <c r="T44" s="149">
        <f t="shared" si="0"/>
        <v>-19.596831137529307</v>
      </c>
      <c r="U44" s="149">
        <f t="shared" si="0"/>
        <v>-16.685548873290585</v>
      </c>
      <c r="V44" s="149">
        <f t="shared" si="0"/>
        <v>0.30817008941794199</v>
      </c>
      <c r="W44" s="48"/>
      <c r="X44" s="48"/>
      <c r="Y44" s="48"/>
    </row>
    <row r="45" spans="1:25" s="165" customFormat="1" ht="28.5" customHeight="1" x14ac:dyDescent="0.25">
      <c r="A45" s="872" t="s">
        <v>475</v>
      </c>
      <c r="B45" s="711"/>
      <c r="C45" s="148">
        <f t="shared" ref="C45:V45" si="1">(C33/C23)*100-100</f>
        <v>11.438585880576156</v>
      </c>
      <c r="D45" s="148">
        <f t="shared" si="1"/>
        <v>-34.722245388485192</v>
      </c>
      <c r="E45" s="148">
        <f t="shared" si="1"/>
        <v>-45.485618279569891</v>
      </c>
      <c r="F45" s="148">
        <f t="shared" si="1"/>
        <v>-33.345462025316451</v>
      </c>
      <c r="G45" s="148">
        <f t="shared" si="1"/>
        <v>-33.159973529411772</v>
      </c>
      <c r="H45" s="148">
        <f t="shared" si="1"/>
        <v>-42.192332737611707</v>
      </c>
      <c r="I45" s="148">
        <f t="shared" si="1"/>
        <v>-40.47588392973325</v>
      </c>
      <c r="J45" s="148">
        <f t="shared" si="1"/>
        <v>-24.450747803946513</v>
      </c>
      <c r="K45" s="148">
        <f t="shared" si="1"/>
        <v>-23.205861921097764</v>
      </c>
      <c r="L45" s="148">
        <f t="shared" si="1"/>
        <v>-18.769074927620139</v>
      </c>
      <c r="M45" s="148">
        <f t="shared" si="1"/>
        <v>-11.82860319730753</v>
      </c>
      <c r="N45" s="148">
        <f t="shared" si="1"/>
        <v>-10.783463125845742</v>
      </c>
      <c r="O45" s="148">
        <f t="shared" si="1"/>
        <v>-14.130132152739336</v>
      </c>
      <c r="P45" s="148">
        <f t="shared" si="1"/>
        <v>-20.190660136539023</v>
      </c>
      <c r="Q45" s="148">
        <f t="shared" si="1"/>
        <v>-24.158842623308601</v>
      </c>
      <c r="R45" s="148">
        <f t="shared" si="1"/>
        <v>-25.612251031008981</v>
      </c>
      <c r="S45" s="148">
        <f t="shared" si="1"/>
        <v>-24.153122960638896</v>
      </c>
      <c r="T45" s="148">
        <f t="shared" si="1"/>
        <v>-20.100715415019749</v>
      </c>
      <c r="U45" s="148">
        <f t="shared" si="1"/>
        <v>-18.153016375766569</v>
      </c>
      <c r="V45" s="148">
        <f t="shared" si="1"/>
        <v>-11.348709911030923</v>
      </c>
      <c r="W45" s="164"/>
      <c r="X45" s="164"/>
      <c r="Y45" s="164"/>
    </row>
    <row r="46" spans="1:25" ht="16.5" x14ac:dyDescent="0.25">
      <c r="A46" s="85" t="s">
        <v>478</v>
      </c>
      <c r="B46" s="85"/>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844E0-CEDC-47BD-A229-723DCF88D166}">
  <sheetPr>
    <pageSetUpPr fitToPage="1"/>
  </sheetPr>
  <dimension ref="A1:BS35"/>
  <sheetViews>
    <sheetView showGridLines="0" view="pageBreakPreview" zoomScale="90" zoomScaleNormal="90" zoomScaleSheetLayoutView="90" workbookViewId="0">
      <selection activeCell="H18" sqref="H18"/>
    </sheetView>
  </sheetViews>
  <sheetFormatPr defaultRowHeight="15.75" x14ac:dyDescent="0.25"/>
  <cols>
    <col min="1" max="1" width="18.75" style="713" customWidth="1"/>
    <col min="2" max="2" width="3.25" style="714" customWidth="1"/>
    <col min="3" max="3" width="9.75" style="717" customWidth="1"/>
    <col min="4" max="5" width="8.125" style="717" customWidth="1"/>
    <col min="6" max="6" width="9.75" style="764" customWidth="1"/>
    <col min="7" max="8" width="8.125" style="764" customWidth="1"/>
    <col min="9" max="9" width="9.75" style="764" customWidth="1"/>
    <col min="10" max="11" width="8.125" style="764" customWidth="1"/>
    <col min="12" max="12" width="9.75" style="764" customWidth="1"/>
    <col min="13" max="14" width="8.125" style="764" customWidth="1"/>
    <col min="15" max="15" width="9.75" style="717" customWidth="1"/>
    <col min="16" max="17" width="8.125" style="717" customWidth="1"/>
    <col min="18" max="18" width="9.75" style="717" customWidth="1"/>
    <col min="19" max="20" width="8.125" style="717" customWidth="1"/>
    <col min="21" max="21" width="9.75" style="717" customWidth="1"/>
    <col min="22" max="22" width="8.125" style="717" customWidth="1"/>
    <col min="23" max="23" width="8.125" style="753" customWidth="1"/>
    <col min="24" max="24" width="3.25" style="753" customWidth="1"/>
    <col min="25" max="25" width="18.75" style="713" customWidth="1"/>
    <col min="26" max="26" width="3.25" style="713" customWidth="1"/>
    <col min="27" max="27" width="9.75" style="713" customWidth="1"/>
    <col min="28" max="29" width="8.125" style="713" customWidth="1"/>
    <col min="30" max="30" width="9.75" style="713" customWidth="1"/>
    <col min="31" max="32" width="8.125" style="713" customWidth="1"/>
    <col min="33" max="33" width="9.75" style="713" customWidth="1"/>
    <col min="34" max="35" width="8.125" style="713" customWidth="1"/>
    <col min="36" max="36" width="9.75" style="713" customWidth="1"/>
    <col min="37" max="38" width="8.125" style="713" customWidth="1"/>
    <col min="39" max="39" width="9.75" style="713" customWidth="1"/>
    <col min="40" max="41" width="8.125" style="713" customWidth="1"/>
    <col min="42" max="42" width="9.75" style="713" customWidth="1"/>
    <col min="43" max="44" width="8.125" style="713" customWidth="1"/>
    <col min="45" max="45" width="9.75" style="713" customWidth="1"/>
    <col min="46" max="46" width="8.125" style="713" customWidth="1"/>
    <col min="47" max="47" width="8.125" style="720" customWidth="1"/>
    <col min="48" max="48" width="4.375" style="720" customWidth="1"/>
    <col min="49" max="49" width="18.75" style="713" customWidth="1"/>
    <col min="50" max="50" width="3.25" style="713" customWidth="1"/>
    <col min="51" max="51" width="9.75" style="713" customWidth="1"/>
    <col min="52" max="53" width="8.125" style="713" customWidth="1"/>
    <col min="54" max="54" width="9.75" style="713" customWidth="1"/>
    <col min="55" max="56" width="8.125" style="713" customWidth="1"/>
    <col min="57" max="57" width="9.75" style="713" customWidth="1"/>
    <col min="58" max="59" width="8.125" style="713" customWidth="1"/>
    <col min="60" max="60" width="9.75" style="713" customWidth="1"/>
    <col min="61" max="62" width="8.125" style="713" customWidth="1"/>
    <col min="63" max="63" width="9.75" style="713" customWidth="1"/>
    <col min="64" max="65" width="8.125" style="713" customWidth="1"/>
    <col min="66" max="66" width="9.75" style="713" customWidth="1"/>
    <col min="67" max="68" width="8.125" style="713" customWidth="1"/>
    <col min="69" max="69" width="9.75" style="713" customWidth="1"/>
    <col min="70" max="70" width="8.125" style="713" customWidth="1"/>
    <col min="71" max="71" width="8.125" style="720" customWidth="1"/>
    <col min="72" max="16384" width="9" style="713"/>
  </cols>
  <sheetData>
    <row r="1" spans="1:71" ht="25.5" customHeight="1" x14ac:dyDescent="0.25">
      <c r="A1" s="1064" t="s">
        <v>356</v>
      </c>
      <c r="B1" s="1064"/>
      <c r="C1" s="1064"/>
      <c r="D1" s="1064"/>
      <c r="E1" s="1064"/>
      <c r="F1" s="1064"/>
      <c r="G1" s="1064"/>
      <c r="H1" s="1064"/>
      <c r="I1" s="1064"/>
      <c r="J1" s="1064"/>
      <c r="K1" s="1064"/>
      <c r="L1" s="1064"/>
      <c r="M1" s="1064"/>
      <c r="N1" s="1064"/>
      <c r="O1" s="1064"/>
      <c r="P1" s="1064"/>
      <c r="Q1" s="1064"/>
      <c r="R1" s="1064"/>
      <c r="S1" s="1064"/>
      <c r="T1" s="1064"/>
      <c r="U1" s="1064"/>
      <c r="V1" s="1064"/>
      <c r="W1" s="1064"/>
      <c r="X1" s="712"/>
      <c r="Y1" s="1064" t="s">
        <v>471</v>
      </c>
      <c r="Z1" s="1064"/>
      <c r="AA1" s="1064"/>
      <c r="AB1" s="1064"/>
      <c r="AC1" s="1064"/>
      <c r="AD1" s="1064"/>
      <c r="AE1" s="1064"/>
      <c r="AF1" s="1064"/>
      <c r="AG1" s="1064"/>
      <c r="AH1" s="1064"/>
      <c r="AI1" s="1064"/>
      <c r="AJ1" s="1064"/>
      <c r="AK1" s="1064"/>
      <c r="AL1" s="1064"/>
      <c r="AM1" s="1064"/>
      <c r="AN1" s="1064"/>
      <c r="AO1" s="1064"/>
      <c r="AP1" s="1064"/>
      <c r="AQ1" s="1064"/>
      <c r="AR1" s="1064"/>
      <c r="AS1" s="1064"/>
      <c r="AT1" s="1064"/>
      <c r="AU1" s="1064"/>
      <c r="AV1" s="712"/>
      <c r="AW1" s="1064" t="s">
        <v>472</v>
      </c>
      <c r="AX1" s="1064"/>
      <c r="AY1" s="1064"/>
      <c r="AZ1" s="1064"/>
      <c r="BA1" s="1064"/>
      <c r="BB1" s="1064"/>
      <c r="BC1" s="1064"/>
      <c r="BD1" s="1064"/>
      <c r="BE1" s="1064"/>
      <c r="BF1" s="1064"/>
      <c r="BG1" s="1064"/>
      <c r="BH1" s="1064"/>
      <c r="BI1" s="1064"/>
      <c r="BJ1" s="1064"/>
      <c r="BK1" s="1064"/>
      <c r="BL1" s="1064"/>
      <c r="BM1" s="1064"/>
      <c r="BN1" s="1064"/>
      <c r="BO1" s="1064"/>
      <c r="BP1" s="1064"/>
      <c r="BQ1" s="1064"/>
      <c r="BR1" s="1064"/>
      <c r="BS1" s="1064"/>
    </row>
    <row r="2" spans="1:71" ht="14.25" customHeight="1" x14ac:dyDescent="0.25">
      <c r="C2" s="715"/>
      <c r="D2" s="715"/>
      <c r="E2" s="715"/>
      <c r="F2" s="713"/>
      <c r="G2" s="713"/>
      <c r="H2" s="714"/>
      <c r="I2" s="714"/>
      <c r="J2" s="714"/>
      <c r="K2" s="714"/>
      <c r="L2" s="714"/>
      <c r="M2" s="714"/>
      <c r="N2" s="714"/>
      <c r="O2" s="716" t="s">
        <v>0</v>
      </c>
      <c r="P2" s="716"/>
      <c r="Q2" s="716"/>
      <c r="R2" s="716"/>
      <c r="S2" s="716"/>
      <c r="T2" s="716"/>
      <c r="W2" s="718" t="s">
        <v>364</v>
      </c>
      <c r="X2" s="718"/>
      <c r="Z2" s="714"/>
      <c r="AA2" s="715"/>
      <c r="AB2" s="715"/>
      <c r="AC2" s="715"/>
      <c r="AF2" s="714"/>
      <c r="AG2" s="714"/>
      <c r="AH2" s="714"/>
      <c r="AI2" s="714"/>
      <c r="AJ2" s="714"/>
      <c r="AK2" s="714"/>
      <c r="AL2" s="714"/>
      <c r="AM2" s="716" t="s">
        <v>0</v>
      </c>
      <c r="AN2" s="716"/>
      <c r="AO2" s="716"/>
      <c r="AP2" s="716"/>
      <c r="AQ2" s="716"/>
      <c r="AR2" s="716"/>
      <c r="AS2" s="717"/>
      <c r="AT2" s="717"/>
      <c r="AU2" s="718" t="s">
        <v>364</v>
      </c>
      <c r="AV2" s="718"/>
      <c r="AX2" s="714"/>
      <c r="AY2" s="715"/>
      <c r="AZ2" s="715"/>
      <c r="BA2" s="715"/>
      <c r="BD2" s="714"/>
      <c r="BE2" s="714"/>
      <c r="BF2" s="714"/>
      <c r="BG2" s="714"/>
      <c r="BH2" s="714"/>
      <c r="BI2" s="714"/>
      <c r="BJ2" s="714"/>
      <c r="BK2" s="716" t="s">
        <v>0</v>
      </c>
      <c r="BL2" s="716"/>
      <c r="BM2" s="716"/>
      <c r="BN2" s="716"/>
      <c r="BO2" s="716"/>
      <c r="BP2" s="716"/>
      <c r="BQ2" s="717"/>
      <c r="BR2" s="717"/>
      <c r="BS2" s="718" t="s">
        <v>364</v>
      </c>
    </row>
    <row r="3" spans="1:71" s="720" customFormat="1" ht="33" customHeight="1" x14ac:dyDescent="0.25">
      <c r="A3" s="1059" t="s">
        <v>46</v>
      </c>
      <c r="B3" s="1051"/>
      <c r="C3" s="1057" t="s">
        <v>295</v>
      </c>
      <c r="D3" s="1058"/>
      <c r="E3" s="1063"/>
      <c r="F3" s="1061" t="s">
        <v>464</v>
      </c>
      <c r="G3" s="1062"/>
      <c r="H3" s="1065"/>
      <c r="I3" s="1046" t="s">
        <v>796</v>
      </c>
      <c r="J3" s="1047"/>
      <c r="K3" s="1048"/>
      <c r="L3" s="1049" t="s">
        <v>465</v>
      </c>
      <c r="M3" s="1050"/>
      <c r="N3" s="1053"/>
      <c r="O3" s="1049" t="s">
        <v>296</v>
      </c>
      <c r="P3" s="1050"/>
      <c r="Q3" s="1053"/>
      <c r="R3" s="1049" t="s">
        <v>448</v>
      </c>
      <c r="S3" s="1050"/>
      <c r="T3" s="1050"/>
      <c r="U3" s="1049" t="s">
        <v>466</v>
      </c>
      <c r="V3" s="1050"/>
      <c r="W3" s="1050"/>
      <c r="X3" s="787"/>
      <c r="Y3" s="1059" t="s">
        <v>46</v>
      </c>
      <c r="Z3" s="1051"/>
      <c r="AA3" s="1061" t="s">
        <v>449</v>
      </c>
      <c r="AB3" s="1062"/>
      <c r="AC3" s="1062"/>
      <c r="AD3" s="1057" t="s">
        <v>467</v>
      </c>
      <c r="AE3" s="1058"/>
      <c r="AF3" s="1063"/>
      <c r="AG3" s="1046" t="s">
        <v>450</v>
      </c>
      <c r="AH3" s="1047"/>
      <c r="AI3" s="1048"/>
      <c r="AJ3" s="1049" t="s">
        <v>803</v>
      </c>
      <c r="AK3" s="1050"/>
      <c r="AL3" s="1053"/>
      <c r="AM3" s="1049" t="s">
        <v>468</v>
      </c>
      <c r="AN3" s="1050"/>
      <c r="AO3" s="1053"/>
      <c r="AP3" s="1049" t="s">
        <v>791</v>
      </c>
      <c r="AQ3" s="1050"/>
      <c r="AR3" s="1050"/>
      <c r="AS3" s="1057" t="s">
        <v>804</v>
      </c>
      <c r="AT3" s="1058"/>
      <c r="AU3" s="1058"/>
      <c r="AV3" s="787"/>
      <c r="AW3" s="1059" t="s">
        <v>46</v>
      </c>
      <c r="AX3" s="1051"/>
      <c r="AY3" s="1049" t="s">
        <v>473</v>
      </c>
      <c r="AZ3" s="1050"/>
      <c r="BA3" s="1053"/>
      <c r="BB3" s="1054" t="s">
        <v>456</v>
      </c>
      <c r="BC3" s="1055"/>
      <c r="BD3" s="1056"/>
      <c r="BE3" s="1046" t="s">
        <v>457</v>
      </c>
      <c r="BF3" s="1047"/>
      <c r="BG3" s="1048"/>
      <c r="BH3" s="1046" t="s">
        <v>455</v>
      </c>
      <c r="BI3" s="1047"/>
      <c r="BJ3" s="1048"/>
      <c r="BK3" s="1049" t="s">
        <v>469</v>
      </c>
      <c r="BL3" s="1050"/>
      <c r="BM3" s="1053"/>
      <c r="BN3" s="1046" t="s">
        <v>470</v>
      </c>
      <c r="BO3" s="1047"/>
      <c r="BP3" s="1048"/>
      <c r="BQ3" s="1049" t="s">
        <v>474</v>
      </c>
      <c r="BR3" s="1050"/>
      <c r="BS3" s="1050"/>
    </row>
    <row r="4" spans="1:71" ht="38.1" customHeight="1" x14ac:dyDescent="0.25">
      <c r="A4" s="1060"/>
      <c r="B4" s="1052"/>
      <c r="C4" s="850" t="s">
        <v>429</v>
      </c>
      <c r="D4" s="851" t="s">
        <v>290</v>
      </c>
      <c r="E4" s="852" t="s">
        <v>289</v>
      </c>
      <c r="F4" s="850" t="s">
        <v>429</v>
      </c>
      <c r="G4" s="851" t="s">
        <v>290</v>
      </c>
      <c r="H4" s="852" t="s">
        <v>289</v>
      </c>
      <c r="I4" s="850" t="s">
        <v>614</v>
      </c>
      <c r="J4" s="851" t="s">
        <v>290</v>
      </c>
      <c r="K4" s="852" t="s">
        <v>615</v>
      </c>
      <c r="L4" s="850" t="s">
        <v>429</v>
      </c>
      <c r="M4" s="851" t="s">
        <v>290</v>
      </c>
      <c r="N4" s="852" t="s">
        <v>289</v>
      </c>
      <c r="O4" s="850" t="s">
        <v>614</v>
      </c>
      <c r="P4" s="851" t="s">
        <v>290</v>
      </c>
      <c r="Q4" s="852" t="s">
        <v>615</v>
      </c>
      <c r="R4" s="850" t="s">
        <v>614</v>
      </c>
      <c r="S4" s="851" t="s">
        <v>290</v>
      </c>
      <c r="T4" s="855" t="s">
        <v>615</v>
      </c>
      <c r="U4" s="850" t="s">
        <v>614</v>
      </c>
      <c r="V4" s="851" t="s">
        <v>290</v>
      </c>
      <c r="W4" s="855" t="s">
        <v>615</v>
      </c>
      <c r="X4" s="854"/>
      <c r="Y4" s="1060"/>
      <c r="Z4" s="1052"/>
      <c r="AA4" s="850" t="s">
        <v>614</v>
      </c>
      <c r="AB4" s="851" t="s">
        <v>290</v>
      </c>
      <c r="AC4" s="853" t="s">
        <v>615</v>
      </c>
      <c r="AD4" s="850" t="s">
        <v>614</v>
      </c>
      <c r="AE4" s="851" t="s">
        <v>290</v>
      </c>
      <c r="AF4" s="852" t="s">
        <v>615</v>
      </c>
      <c r="AG4" s="850" t="s">
        <v>614</v>
      </c>
      <c r="AH4" s="851" t="s">
        <v>290</v>
      </c>
      <c r="AI4" s="852" t="s">
        <v>615</v>
      </c>
      <c r="AJ4" s="850" t="s">
        <v>614</v>
      </c>
      <c r="AK4" s="851" t="s">
        <v>290</v>
      </c>
      <c r="AL4" s="852" t="s">
        <v>615</v>
      </c>
      <c r="AM4" s="850" t="s">
        <v>614</v>
      </c>
      <c r="AN4" s="851" t="s">
        <v>290</v>
      </c>
      <c r="AO4" s="852" t="s">
        <v>615</v>
      </c>
      <c r="AP4" s="850" t="s">
        <v>614</v>
      </c>
      <c r="AQ4" s="851" t="s">
        <v>290</v>
      </c>
      <c r="AR4" s="852" t="s">
        <v>615</v>
      </c>
      <c r="AS4" s="850" t="s">
        <v>429</v>
      </c>
      <c r="AT4" s="865" t="s">
        <v>290</v>
      </c>
      <c r="AU4" s="853" t="s">
        <v>289</v>
      </c>
      <c r="AV4" s="854"/>
      <c r="AW4" s="1060"/>
      <c r="AX4" s="1052"/>
      <c r="AY4" s="850" t="s">
        <v>614</v>
      </c>
      <c r="AZ4" s="851" t="s">
        <v>290</v>
      </c>
      <c r="BA4" s="852" t="s">
        <v>289</v>
      </c>
      <c r="BB4" s="850" t="s">
        <v>614</v>
      </c>
      <c r="BC4" s="851" t="s">
        <v>290</v>
      </c>
      <c r="BD4" s="852" t="s">
        <v>615</v>
      </c>
      <c r="BE4" s="850" t="s">
        <v>614</v>
      </c>
      <c r="BF4" s="851" t="s">
        <v>290</v>
      </c>
      <c r="BG4" s="852" t="s">
        <v>615</v>
      </c>
      <c r="BH4" s="850" t="s">
        <v>429</v>
      </c>
      <c r="BI4" s="851" t="s">
        <v>290</v>
      </c>
      <c r="BJ4" s="852" t="s">
        <v>615</v>
      </c>
      <c r="BK4" s="850" t="s">
        <v>614</v>
      </c>
      <c r="BL4" s="851" t="s">
        <v>290</v>
      </c>
      <c r="BM4" s="852" t="s">
        <v>615</v>
      </c>
      <c r="BN4" s="850" t="s">
        <v>614</v>
      </c>
      <c r="BO4" s="851" t="s">
        <v>290</v>
      </c>
      <c r="BP4" s="852" t="s">
        <v>615</v>
      </c>
      <c r="BQ4" s="850" t="s">
        <v>614</v>
      </c>
      <c r="BR4" s="851" t="s">
        <v>290</v>
      </c>
      <c r="BS4" s="855" t="s">
        <v>615</v>
      </c>
    </row>
    <row r="5" spans="1:71" ht="20.100000000000001" customHeight="1" x14ac:dyDescent="0.25">
      <c r="A5" s="714" t="s">
        <v>431</v>
      </c>
      <c r="B5" s="723"/>
      <c r="C5" s="724"/>
      <c r="D5" s="725"/>
      <c r="E5" s="726"/>
      <c r="F5" s="727"/>
      <c r="G5" s="727"/>
      <c r="H5" s="726"/>
      <c r="I5" s="727"/>
      <c r="J5" s="727"/>
      <c r="K5" s="727"/>
      <c r="L5" s="728"/>
      <c r="M5" s="725"/>
      <c r="N5" s="727"/>
      <c r="O5" s="728"/>
      <c r="P5" s="725"/>
      <c r="Q5" s="726"/>
      <c r="R5" s="728"/>
      <c r="S5" s="725"/>
      <c r="T5" s="725"/>
      <c r="U5" s="729"/>
      <c r="V5" s="730"/>
      <c r="W5" s="730"/>
      <c r="X5" s="725"/>
      <c r="Y5" s="714" t="s">
        <v>431</v>
      </c>
      <c r="Z5" s="723"/>
      <c r="AA5" s="724"/>
      <c r="AB5" s="730"/>
      <c r="AC5" s="731"/>
      <c r="AD5" s="727"/>
      <c r="AE5" s="727"/>
      <c r="AF5" s="726"/>
      <c r="AG5" s="727"/>
      <c r="AH5" s="727"/>
      <c r="AI5" s="727"/>
      <c r="AJ5" s="728"/>
      <c r="AK5" s="725"/>
      <c r="AL5" s="727"/>
      <c r="AM5" s="728"/>
      <c r="AN5" s="725"/>
      <c r="AO5" s="726"/>
      <c r="AP5" s="728"/>
      <c r="AQ5" s="725"/>
      <c r="AR5" s="726"/>
      <c r="AS5" s="728"/>
      <c r="AT5" s="725"/>
      <c r="AU5" s="725"/>
      <c r="AV5" s="725"/>
      <c r="AW5" s="714" t="s">
        <v>431</v>
      </c>
      <c r="AX5" s="723"/>
      <c r="AY5" s="724"/>
      <c r="AZ5" s="725"/>
      <c r="BA5" s="726"/>
      <c r="BB5" s="727"/>
      <c r="BC5" s="727"/>
      <c r="BD5" s="726"/>
      <c r="BE5" s="727"/>
      <c r="BF5" s="727"/>
      <c r="BG5" s="727"/>
      <c r="BH5" s="728"/>
      <c r="BI5" s="725"/>
      <c r="BJ5" s="727"/>
      <c r="BK5" s="728"/>
      <c r="BL5" s="725"/>
      <c r="BM5" s="726"/>
      <c r="BN5" s="728"/>
      <c r="BO5" s="725"/>
      <c r="BP5" s="726"/>
      <c r="BQ5" s="728"/>
      <c r="BR5" s="725"/>
      <c r="BS5" s="725"/>
    </row>
    <row r="6" spans="1:71" ht="20.100000000000001" customHeight="1" x14ac:dyDescent="0.25">
      <c r="A6" s="717" t="s">
        <v>105</v>
      </c>
      <c r="B6" s="732"/>
      <c r="C6" s="733">
        <v>142283</v>
      </c>
      <c r="D6" s="727">
        <v>618.68371500000001</v>
      </c>
      <c r="E6" s="726">
        <v>484.26726500000001</v>
      </c>
      <c r="F6" s="733">
        <v>39345</v>
      </c>
      <c r="G6" s="727">
        <v>171.08379524754019</v>
      </c>
      <c r="H6" s="726">
        <v>135.09594382568841</v>
      </c>
      <c r="I6" s="733">
        <v>14317</v>
      </c>
      <c r="J6" s="727">
        <v>62.255693033103064</v>
      </c>
      <c r="K6" s="726">
        <v>47.361038841294132</v>
      </c>
      <c r="L6" s="733">
        <v>9165</v>
      </c>
      <c r="M6" s="727">
        <v>39.851836330228743</v>
      </c>
      <c r="N6" s="726">
        <v>29.084470937054387</v>
      </c>
      <c r="O6" s="733">
        <v>11540</v>
      </c>
      <c r="P6" s="727">
        <v>50.176984638715268</v>
      </c>
      <c r="Q6" s="726">
        <v>37.832921362575675</v>
      </c>
      <c r="R6" s="733">
        <v>8412</v>
      </c>
      <c r="S6" s="727">
        <v>36.579052485918496</v>
      </c>
      <c r="T6" s="725">
        <v>28.229604804645813</v>
      </c>
      <c r="U6" s="734">
        <v>7077</v>
      </c>
      <c r="V6" s="725">
        <v>30.772648</v>
      </c>
      <c r="W6" s="725">
        <v>27.020429</v>
      </c>
      <c r="X6" s="725"/>
      <c r="Y6" s="717" t="s">
        <v>105</v>
      </c>
      <c r="Z6" s="732"/>
      <c r="AA6" s="735">
        <v>3551</v>
      </c>
      <c r="AB6" s="725">
        <v>15.44280265698548</v>
      </c>
      <c r="AC6" s="726">
        <v>11.476530968962308</v>
      </c>
      <c r="AD6" s="733">
        <v>5875</v>
      </c>
      <c r="AE6" s="727">
        <v>25.546147445818416</v>
      </c>
      <c r="AF6" s="726">
        <v>18.493198087321101</v>
      </c>
      <c r="AG6" s="733">
        <v>3495</v>
      </c>
      <c r="AH6" s="727">
        <v>15.19626693572334</v>
      </c>
      <c r="AI6" s="726">
        <v>11.531293915343458</v>
      </c>
      <c r="AJ6" s="733">
        <v>5116</v>
      </c>
      <c r="AK6" s="727">
        <v>22.247510885283898</v>
      </c>
      <c r="AL6" s="726">
        <v>17.725815108288671</v>
      </c>
      <c r="AM6" s="733">
        <v>4128</v>
      </c>
      <c r="AN6" s="727">
        <v>17.949624</v>
      </c>
      <c r="AO6" s="726">
        <v>15.191274</v>
      </c>
      <c r="AP6" s="733">
        <v>690</v>
      </c>
      <c r="AQ6" s="727">
        <v>3.0015012097304403</v>
      </c>
      <c r="AR6" s="726">
        <v>2.1053579715895987</v>
      </c>
      <c r="AS6" s="733">
        <v>2498</v>
      </c>
      <c r="AT6" s="727">
        <v>10.861882246133154</v>
      </c>
      <c r="AU6" s="725">
        <v>7.7816002333187226</v>
      </c>
      <c r="AV6" s="725"/>
      <c r="AW6" s="717" t="s">
        <v>105</v>
      </c>
      <c r="AX6" s="732"/>
      <c r="AY6" s="733">
        <v>2792</v>
      </c>
      <c r="AZ6" s="727">
        <v>12.141082061224489</v>
      </c>
      <c r="BA6" s="726">
        <v>9.0326429468367913</v>
      </c>
      <c r="BB6" s="733">
        <v>1326</v>
      </c>
      <c r="BC6" s="727">
        <v>5.7660923917597762</v>
      </c>
      <c r="BD6" s="726">
        <v>4.4562675806452399</v>
      </c>
      <c r="BE6" s="733">
        <v>565</v>
      </c>
      <c r="BF6" s="727">
        <v>2.4558151460101869</v>
      </c>
      <c r="BG6" s="726">
        <v>1.7828539939184651</v>
      </c>
      <c r="BH6" s="733">
        <v>1406</v>
      </c>
      <c r="BI6" s="727">
        <v>6.1122321989664083</v>
      </c>
      <c r="BJ6" s="726">
        <v>4.7150296778048153</v>
      </c>
      <c r="BK6" s="733">
        <v>655</v>
      </c>
      <c r="BL6" s="727">
        <v>2.8461329076576578</v>
      </c>
      <c r="BM6" s="726">
        <v>2.1650676827251805</v>
      </c>
      <c r="BN6" s="733">
        <v>424</v>
      </c>
      <c r="BO6" s="727">
        <v>1.8414989292031001</v>
      </c>
      <c r="BP6" s="726">
        <v>1.3391345858656001</v>
      </c>
      <c r="BQ6" s="733">
        <v>519</v>
      </c>
      <c r="BR6" s="727">
        <v>2.2552882952548332</v>
      </c>
      <c r="BS6" s="725">
        <v>1.667859668661472</v>
      </c>
    </row>
    <row r="7" spans="1:71" s="720" customFormat="1" ht="20.100000000000001" customHeight="1" x14ac:dyDescent="0.25">
      <c r="A7" s="717" t="s">
        <v>52</v>
      </c>
      <c r="B7" s="732"/>
      <c r="C7" s="733">
        <v>142240</v>
      </c>
      <c r="D7" s="727">
        <v>616.33384799999999</v>
      </c>
      <c r="E7" s="726">
        <v>466.68666200000001</v>
      </c>
      <c r="F7" s="733">
        <v>40361</v>
      </c>
      <c r="G7" s="727">
        <v>174.88861607481962</v>
      </c>
      <c r="H7" s="726">
        <v>133.8507695024453</v>
      </c>
      <c r="I7" s="733">
        <v>13742</v>
      </c>
      <c r="J7" s="727">
        <v>59.54478738425518</v>
      </c>
      <c r="K7" s="726">
        <v>43.708942024306083</v>
      </c>
      <c r="L7" s="733">
        <v>8844</v>
      </c>
      <c r="M7" s="727">
        <v>38.323156796065867</v>
      </c>
      <c r="N7" s="726">
        <v>26.692139752344172</v>
      </c>
      <c r="O7" s="733">
        <v>11237</v>
      </c>
      <c r="P7" s="727">
        <v>48.688524401562496</v>
      </c>
      <c r="Q7" s="726">
        <v>35.472753119111132</v>
      </c>
      <c r="R7" s="733">
        <v>8615</v>
      </c>
      <c r="S7" s="727">
        <v>37.331115194900782</v>
      </c>
      <c r="T7" s="725">
        <v>27.873437064059708</v>
      </c>
      <c r="U7" s="734">
        <v>7358</v>
      </c>
      <c r="V7" s="725">
        <v>31.882624</v>
      </c>
      <c r="W7" s="725">
        <v>27.660260000000001</v>
      </c>
      <c r="X7" s="725"/>
      <c r="Y7" s="717" t="s">
        <v>52</v>
      </c>
      <c r="Z7" s="732"/>
      <c r="AA7" s="735">
        <v>3768</v>
      </c>
      <c r="AB7" s="725">
        <v>16.327835269571025</v>
      </c>
      <c r="AC7" s="726">
        <v>11.708288164559802</v>
      </c>
      <c r="AD7" s="733">
        <v>5417</v>
      </c>
      <c r="AE7" s="727">
        <v>23.471995644158799</v>
      </c>
      <c r="AF7" s="726">
        <v>16.228053811900477</v>
      </c>
      <c r="AG7" s="733">
        <v>3483</v>
      </c>
      <c r="AH7" s="727">
        <v>15.094057358319754</v>
      </c>
      <c r="AI7" s="726">
        <v>10.924114826028854</v>
      </c>
      <c r="AJ7" s="733">
        <v>5117</v>
      </c>
      <c r="AK7" s="727">
        <v>22.174219309385865</v>
      </c>
      <c r="AL7" s="726">
        <v>17.271531909388901</v>
      </c>
      <c r="AM7" s="733">
        <v>4063</v>
      </c>
      <c r="AN7" s="727">
        <v>17.605205000000002</v>
      </c>
      <c r="AO7" s="726">
        <v>14.675974</v>
      </c>
      <c r="AP7" s="733">
        <v>810</v>
      </c>
      <c r="AQ7" s="727">
        <v>3.5084362163050624</v>
      </c>
      <c r="AR7" s="726">
        <v>2.3418782566668477</v>
      </c>
      <c r="AS7" s="733">
        <v>2289</v>
      </c>
      <c r="AT7" s="727">
        <v>9.9191127101546748</v>
      </c>
      <c r="AU7" s="725">
        <v>6.7157165921291959</v>
      </c>
      <c r="AV7" s="725"/>
      <c r="AW7" s="717" t="s">
        <v>52</v>
      </c>
      <c r="AX7" s="732"/>
      <c r="AY7" s="733">
        <v>2862</v>
      </c>
      <c r="AZ7" s="727">
        <v>12.403315250728863</v>
      </c>
      <c r="BA7" s="726">
        <v>8.8988820403899123</v>
      </c>
      <c r="BB7" s="733">
        <v>1125</v>
      </c>
      <c r="BC7" s="727">
        <v>4.8767599511173181</v>
      </c>
      <c r="BD7" s="726">
        <v>3.5871605926660406</v>
      </c>
      <c r="BE7" s="733">
        <v>594</v>
      </c>
      <c r="BF7" s="727">
        <v>2.5731878471986422</v>
      </c>
      <c r="BG7" s="726">
        <v>1.7843995550989395</v>
      </c>
      <c r="BH7" s="733">
        <v>1441</v>
      </c>
      <c r="BI7" s="727">
        <v>6.2428917786391036</v>
      </c>
      <c r="BJ7" s="726">
        <v>4.5764167685243438</v>
      </c>
      <c r="BK7" s="733">
        <v>598</v>
      </c>
      <c r="BL7" s="727">
        <v>2.5919776148648648</v>
      </c>
      <c r="BM7" s="726">
        <v>1.9213808777023327</v>
      </c>
      <c r="BN7" s="733">
        <v>382</v>
      </c>
      <c r="BO7" s="727">
        <v>1.6555094436635001</v>
      </c>
      <c r="BP7" s="726">
        <v>1.1631492517649</v>
      </c>
      <c r="BQ7" s="733">
        <v>488</v>
      </c>
      <c r="BR7" s="727">
        <v>2.1152016871704742</v>
      </c>
      <c r="BS7" s="725">
        <v>1.4971664547780199</v>
      </c>
    </row>
    <row r="8" spans="1:71" s="720" customFormat="1" ht="20.100000000000001" customHeight="1" x14ac:dyDescent="0.25">
      <c r="A8" s="717" t="s">
        <v>53</v>
      </c>
      <c r="B8" s="732"/>
      <c r="C8" s="733">
        <v>144709</v>
      </c>
      <c r="D8" s="727">
        <v>625.337402</v>
      </c>
      <c r="E8" s="726">
        <v>455.59082999999998</v>
      </c>
      <c r="F8" s="733">
        <v>41502</v>
      </c>
      <c r="G8" s="727">
        <v>179.3445544598639</v>
      </c>
      <c r="H8" s="726">
        <v>132.91473253636775</v>
      </c>
      <c r="I8" s="733">
        <v>14271</v>
      </c>
      <c r="J8" s="727">
        <v>61.669658455514856</v>
      </c>
      <c r="K8" s="726">
        <v>43.439326720938965</v>
      </c>
      <c r="L8" s="733">
        <v>9427</v>
      </c>
      <c r="M8" s="727">
        <v>40.73919625303629</v>
      </c>
      <c r="N8" s="726">
        <v>27.055831985095988</v>
      </c>
      <c r="O8" s="733">
        <v>10967</v>
      </c>
      <c r="P8" s="727">
        <v>47.392458544618052</v>
      </c>
      <c r="Q8" s="726">
        <v>33.087987543697302</v>
      </c>
      <c r="R8" s="733">
        <v>8596</v>
      </c>
      <c r="S8" s="727">
        <v>37.144264117879239</v>
      </c>
      <c r="T8" s="725">
        <v>26.487964589640054</v>
      </c>
      <c r="U8" s="734">
        <v>6669</v>
      </c>
      <c r="V8" s="725">
        <v>28.819044999999999</v>
      </c>
      <c r="W8" s="725">
        <v>24.401481</v>
      </c>
      <c r="X8" s="725"/>
      <c r="Y8" s="717" t="s">
        <v>53</v>
      </c>
      <c r="Z8" s="732"/>
      <c r="AA8" s="735">
        <v>4227</v>
      </c>
      <c r="AB8" s="725">
        <v>18.266106576030712</v>
      </c>
      <c r="AC8" s="726">
        <v>12.498925490941806</v>
      </c>
      <c r="AD8" s="733">
        <v>5682</v>
      </c>
      <c r="AE8" s="727">
        <v>24.551818531402535</v>
      </c>
      <c r="AF8" s="726">
        <v>16.16293355493638</v>
      </c>
      <c r="AG8" s="733">
        <v>3576</v>
      </c>
      <c r="AH8" s="727">
        <v>15.452271717906937</v>
      </c>
      <c r="AI8" s="726">
        <v>10.789203082618823</v>
      </c>
      <c r="AJ8" s="733">
        <v>5111</v>
      </c>
      <c r="AK8" s="727">
        <v>22.087306852838935</v>
      </c>
      <c r="AL8" s="726">
        <v>16.777770178560591</v>
      </c>
      <c r="AM8" s="733">
        <v>3889</v>
      </c>
      <c r="AN8" s="727">
        <v>16.805707999999999</v>
      </c>
      <c r="AO8" s="726">
        <v>13.756361999999999</v>
      </c>
      <c r="AP8" s="733">
        <v>859</v>
      </c>
      <c r="AQ8" s="727">
        <v>3.712918142669297</v>
      </c>
      <c r="AR8" s="726">
        <v>2.3434439300778802</v>
      </c>
      <c r="AS8" s="733">
        <v>2348</v>
      </c>
      <c r="AT8" s="727">
        <v>10.146296099529254</v>
      </c>
      <c r="AU8" s="725">
        <v>6.4982859264318362</v>
      </c>
      <c r="AV8" s="725"/>
      <c r="AW8" s="717" t="s">
        <v>53</v>
      </c>
      <c r="AX8" s="732"/>
      <c r="AY8" s="733">
        <v>2990</v>
      </c>
      <c r="AZ8" s="727">
        <v>12.919484131195334</v>
      </c>
      <c r="BA8" s="726">
        <v>8.855696534926782</v>
      </c>
      <c r="BB8" s="733">
        <v>957</v>
      </c>
      <c r="BC8" s="727">
        <v>4.1334017562849166</v>
      </c>
      <c r="BD8" s="726">
        <v>2.9114313854414844</v>
      </c>
      <c r="BE8" s="733">
        <v>647</v>
      </c>
      <c r="BF8" s="727">
        <v>2.7950398395585743</v>
      </c>
      <c r="BG8" s="726">
        <v>1.8471899190652346</v>
      </c>
      <c r="BH8" s="733">
        <v>1682</v>
      </c>
      <c r="BI8" s="727">
        <v>7.2684264995693368</v>
      </c>
      <c r="BJ8" s="726">
        <v>5.0542685565791308</v>
      </c>
      <c r="BK8" s="733">
        <v>674</v>
      </c>
      <c r="BL8" s="727">
        <v>2.913968295045045</v>
      </c>
      <c r="BM8" s="726">
        <v>2.1042223743324469</v>
      </c>
      <c r="BN8" s="733">
        <v>386</v>
      </c>
      <c r="BO8" s="727">
        <v>1.6692448300461</v>
      </c>
      <c r="BP8" s="726">
        <v>1.1055999291817</v>
      </c>
      <c r="BQ8" s="733">
        <v>498</v>
      </c>
      <c r="BR8" s="727">
        <v>2.1520140597539541</v>
      </c>
      <c r="BS8" s="725">
        <v>1.4821330006066888</v>
      </c>
    </row>
    <row r="9" spans="1:71" s="720" customFormat="1" ht="20.100000000000001" customHeight="1" x14ac:dyDescent="0.25">
      <c r="A9" s="717" t="s">
        <v>54</v>
      </c>
      <c r="B9" s="732"/>
      <c r="C9" s="733">
        <v>152030</v>
      </c>
      <c r="D9" s="727">
        <v>655.48486400000002</v>
      </c>
      <c r="E9" s="726">
        <v>462.37991899999997</v>
      </c>
      <c r="F9" s="733">
        <v>43032</v>
      </c>
      <c r="G9" s="727">
        <v>185.53390174971304</v>
      </c>
      <c r="H9" s="726">
        <v>133.58453435312526</v>
      </c>
      <c r="I9" s="733">
        <v>15034</v>
      </c>
      <c r="J9" s="727">
        <v>64.81932163716445</v>
      </c>
      <c r="K9" s="726">
        <v>43.889255103011429</v>
      </c>
      <c r="L9" s="733">
        <v>9573</v>
      </c>
      <c r="M9" s="727">
        <v>41.276474389091725</v>
      </c>
      <c r="N9" s="726">
        <v>26.180437610697208</v>
      </c>
      <c r="O9" s="733">
        <v>11713</v>
      </c>
      <c r="P9" s="727">
        <v>50.499899418402769</v>
      </c>
      <c r="Q9" s="726">
        <v>33.869743785775114</v>
      </c>
      <c r="R9" s="733">
        <v>9506</v>
      </c>
      <c r="S9" s="727">
        <v>40.98678954053765</v>
      </c>
      <c r="T9" s="725">
        <v>28.200332280589446</v>
      </c>
      <c r="U9" s="734">
        <v>6726</v>
      </c>
      <c r="V9" s="725">
        <v>28.999482</v>
      </c>
      <c r="W9" s="725">
        <v>24.057009999999998</v>
      </c>
      <c r="X9" s="725"/>
      <c r="Y9" s="717" t="s">
        <v>54</v>
      </c>
      <c r="Z9" s="732"/>
      <c r="AA9" s="735">
        <v>4690</v>
      </c>
      <c r="AB9" s="725">
        <v>20.220078561508931</v>
      </c>
      <c r="AC9" s="726">
        <v>13.214697677873776</v>
      </c>
      <c r="AD9" s="733">
        <v>6542</v>
      </c>
      <c r="AE9" s="727">
        <v>28.20571043410348</v>
      </c>
      <c r="AF9" s="726">
        <v>17.710397422312361</v>
      </c>
      <c r="AG9" s="733">
        <v>3805</v>
      </c>
      <c r="AH9" s="727">
        <v>16.405003028788702</v>
      </c>
      <c r="AI9" s="726">
        <v>11.015122242061857</v>
      </c>
      <c r="AJ9" s="733">
        <v>5362</v>
      </c>
      <c r="AK9" s="727">
        <v>23.118467870220165</v>
      </c>
      <c r="AL9" s="726">
        <v>17.183411652439069</v>
      </c>
      <c r="AM9" s="733">
        <v>3507</v>
      </c>
      <c r="AN9" s="727">
        <v>15.120604</v>
      </c>
      <c r="AO9" s="726">
        <v>12.250855</v>
      </c>
      <c r="AP9" s="733">
        <v>1069</v>
      </c>
      <c r="AQ9" s="727">
        <v>4.6086519099276799</v>
      </c>
      <c r="AR9" s="726">
        <v>2.735532035022064</v>
      </c>
      <c r="AS9" s="733">
        <v>2326</v>
      </c>
      <c r="AT9" s="727">
        <v>10.029933422999328</v>
      </c>
      <c r="AU9" s="725">
        <v>6.0440313661171778</v>
      </c>
      <c r="AV9" s="725"/>
      <c r="AW9" s="717" t="s">
        <v>54</v>
      </c>
      <c r="AX9" s="732"/>
      <c r="AY9" s="733">
        <v>3070</v>
      </c>
      <c r="AZ9" s="727">
        <v>13.23766341399417</v>
      </c>
      <c r="BA9" s="726">
        <v>8.6270901560615343</v>
      </c>
      <c r="BB9" s="733">
        <v>1054</v>
      </c>
      <c r="BC9" s="727">
        <v>4.5458090398044693</v>
      </c>
      <c r="BD9" s="726">
        <v>3.1122701241802284</v>
      </c>
      <c r="BE9" s="733">
        <v>791</v>
      </c>
      <c r="BF9" s="727">
        <v>3.4109044337860781</v>
      </c>
      <c r="BG9" s="726">
        <v>2.1625537586222068</v>
      </c>
      <c r="BH9" s="733">
        <v>1403</v>
      </c>
      <c r="BI9" s="727">
        <v>6.0511720577088717</v>
      </c>
      <c r="BJ9" s="726">
        <v>4.2590975857769537</v>
      </c>
      <c r="BK9" s="733">
        <v>648</v>
      </c>
      <c r="BL9" s="727">
        <v>2.7922624662162163</v>
      </c>
      <c r="BM9" s="726">
        <v>1.9328531573581658</v>
      </c>
      <c r="BN9" s="733">
        <v>409</v>
      </c>
      <c r="BO9" s="727">
        <v>1.7623608819158001</v>
      </c>
      <c r="BP9" s="726">
        <v>1.1276376408908999</v>
      </c>
      <c r="BQ9" s="733">
        <v>561</v>
      </c>
      <c r="BR9" s="727">
        <v>2.4187108611599299</v>
      </c>
      <c r="BS9" s="725">
        <v>1.6051874781857483</v>
      </c>
    </row>
    <row r="10" spans="1:71" s="720" customFormat="1" ht="20.100000000000001" customHeight="1" x14ac:dyDescent="0.25">
      <c r="A10" s="717" t="s">
        <v>56</v>
      </c>
      <c r="B10" s="732"/>
      <c r="C10" s="733">
        <v>153823</v>
      </c>
      <c r="D10" s="727">
        <v>661.02524300000005</v>
      </c>
      <c r="E10" s="726">
        <v>450.62701600000003</v>
      </c>
      <c r="F10" s="733">
        <v>44150</v>
      </c>
      <c r="G10" s="727">
        <v>189.72681801619385</v>
      </c>
      <c r="H10" s="726">
        <v>132.68291513141779</v>
      </c>
      <c r="I10" s="733">
        <v>15587</v>
      </c>
      <c r="J10" s="727">
        <v>66.98399202480411</v>
      </c>
      <c r="K10" s="726">
        <v>43.884678907964648</v>
      </c>
      <c r="L10" s="733">
        <v>9856</v>
      </c>
      <c r="M10" s="727">
        <v>42.354312115788694</v>
      </c>
      <c r="N10" s="726">
        <v>25.738639481065462</v>
      </c>
      <c r="O10" s="733">
        <v>11970</v>
      </c>
      <c r="P10" s="727">
        <v>51.439962082031251</v>
      </c>
      <c r="Q10" s="726">
        <v>33.29246718263385</v>
      </c>
      <c r="R10" s="733">
        <v>9716</v>
      </c>
      <c r="S10" s="727">
        <v>41.751145193727325</v>
      </c>
      <c r="T10" s="725">
        <v>27.751971659159608</v>
      </c>
      <c r="U10" s="734">
        <v>6873</v>
      </c>
      <c r="V10" s="725">
        <v>29.535416999999999</v>
      </c>
      <c r="W10" s="725">
        <v>23.766446999999999</v>
      </c>
      <c r="X10" s="725"/>
      <c r="Y10" s="717" t="s">
        <v>56</v>
      </c>
      <c r="Z10" s="732"/>
      <c r="AA10" s="735">
        <v>5049</v>
      </c>
      <c r="AB10" s="725">
        <v>21.698200678350862</v>
      </c>
      <c r="AC10" s="726">
        <v>13.583871921314419</v>
      </c>
      <c r="AD10" s="733">
        <v>6916</v>
      </c>
      <c r="AE10" s="727">
        <v>29.719263028311094</v>
      </c>
      <c r="AF10" s="726">
        <v>17.906601770739059</v>
      </c>
      <c r="AG10" s="733">
        <v>3769</v>
      </c>
      <c r="AH10" s="727">
        <v>16.197350408111532</v>
      </c>
      <c r="AI10" s="726">
        <v>10.551829900562939</v>
      </c>
      <c r="AJ10" s="733">
        <v>5177</v>
      </c>
      <c r="AK10" s="727">
        <v>22.246176892236388</v>
      </c>
      <c r="AL10" s="726">
        <v>16.206249655581651</v>
      </c>
      <c r="AM10" s="733">
        <v>3766</v>
      </c>
      <c r="AN10" s="727">
        <v>16.183672999999999</v>
      </c>
      <c r="AO10" s="726">
        <v>13.080183999999999</v>
      </c>
      <c r="AP10" s="733">
        <v>1242</v>
      </c>
      <c r="AQ10" s="727">
        <v>5.3381441748849445</v>
      </c>
      <c r="AR10" s="726">
        <v>2.9805912956830607</v>
      </c>
      <c r="AS10" s="733">
        <v>2102</v>
      </c>
      <c r="AT10" s="727">
        <v>9.03302185608608</v>
      </c>
      <c r="AU10" s="725">
        <v>5.1164796678808546</v>
      </c>
      <c r="AV10" s="725"/>
      <c r="AW10" s="717" t="s">
        <v>56</v>
      </c>
      <c r="AX10" s="732"/>
      <c r="AY10" s="733">
        <v>2900</v>
      </c>
      <c r="AZ10" s="727">
        <v>12.463967895043732</v>
      </c>
      <c r="BA10" s="726">
        <v>7.820021633441061</v>
      </c>
      <c r="BB10" s="733">
        <v>1078</v>
      </c>
      <c r="BC10" s="727">
        <v>4.6327080237430174</v>
      </c>
      <c r="BD10" s="726">
        <v>3.0758543414065715</v>
      </c>
      <c r="BE10" s="733">
        <v>887</v>
      </c>
      <c r="BF10" s="727">
        <v>3.8100945407470292</v>
      </c>
      <c r="BG10" s="726">
        <v>2.3382673980404078</v>
      </c>
      <c r="BH10" s="733">
        <v>1364</v>
      </c>
      <c r="BI10" s="727">
        <v>5.8615619422911287</v>
      </c>
      <c r="BJ10" s="726">
        <v>4.0145466132788785</v>
      </c>
      <c r="BK10" s="733">
        <v>706</v>
      </c>
      <c r="BL10" s="727">
        <v>3.0337272972972973</v>
      </c>
      <c r="BM10" s="726">
        <v>2.0513140124544722</v>
      </c>
      <c r="BN10" s="733">
        <v>409</v>
      </c>
      <c r="BO10" s="727">
        <v>1.7595589014710999</v>
      </c>
      <c r="BP10" s="726">
        <v>1.0625398337892999</v>
      </c>
      <c r="BQ10" s="733">
        <v>572</v>
      </c>
      <c r="BR10" s="727">
        <v>2.457246537785589</v>
      </c>
      <c r="BS10" s="725">
        <v>1.5519939372163036</v>
      </c>
    </row>
    <row r="11" spans="1:71" s="720" customFormat="1" ht="20.100000000000001" customHeight="1" x14ac:dyDescent="0.25">
      <c r="A11" s="717" t="s">
        <v>62</v>
      </c>
      <c r="B11" s="732"/>
      <c r="C11" s="733">
        <v>154374</v>
      </c>
      <c r="D11" s="727">
        <v>661.28158299999996</v>
      </c>
      <c r="E11" s="726">
        <v>435.27514500000001</v>
      </c>
      <c r="F11" s="733">
        <v>45289</v>
      </c>
      <c r="G11" s="727">
        <v>193.99990622154806</v>
      </c>
      <c r="H11" s="726">
        <v>131.79082906014548</v>
      </c>
      <c r="I11" s="733">
        <v>16109</v>
      </c>
      <c r="J11" s="727">
        <v>69.005454976354955</v>
      </c>
      <c r="K11" s="726">
        <v>43.678672257670279</v>
      </c>
      <c r="L11" s="733">
        <v>9568</v>
      </c>
      <c r="M11" s="727">
        <v>40.986554014007893</v>
      </c>
      <c r="N11" s="726">
        <v>23.719642971653393</v>
      </c>
      <c r="O11" s="733">
        <v>12243</v>
      </c>
      <c r="P11" s="727">
        <v>52.44445056545139</v>
      </c>
      <c r="Q11" s="726">
        <v>32.700517974917844</v>
      </c>
      <c r="R11" s="733">
        <v>9880</v>
      </c>
      <c r="S11" s="727">
        <v>42.322283986558567</v>
      </c>
      <c r="T11" s="725">
        <v>27.065981344790092</v>
      </c>
      <c r="U11" s="734">
        <v>6619</v>
      </c>
      <c r="V11" s="725">
        <v>28.353368</v>
      </c>
      <c r="W11" s="725">
        <v>22.388392</v>
      </c>
      <c r="X11" s="725"/>
      <c r="Y11" s="717" t="s">
        <v>62</v>
      </c>
      <c r="Z11" s="732"/>
      <c r="AA11" s="735">
        <v>5097</v>
      </c>
      <c r="AB11" s="725">
        <v>21.833023575696881</v>
      </c>
      <c r="AC11" s="726">
        <v>13.149473510276671</v>
      </c>
      <c r="AD11" s="733">
        <v>6515</v>
      </c>
      <c r="AE11" s="727">
        <v>27.906009799869832</v>
      </c>
      <c r="AF11" s="726">
        <v>16.211697356420888</v>
      </c>
      <c r="AG11" s="733">
        <v>3910</v>
      </c>
      <c r="AH11" s="727">
        <v>16.750284395980447</v>
      </c>
      <c r="AI11" s="726">
        <v>10.402922378437992</v>
      </c>
      <c r="AJ11" s="733">
        <v>5039</v>
      </c>
      <c r="AK11" s="727">
        <v>21.586999107763617</v>
      </c>
      <c r="AL11" s="726">
        <v>15.348891965557064</v>
      </c>
      <c r="AM11" s="733">
        <v>3565</v>
      </c>
      <c r="AN11" s="727">
        <v>15.271152000000001</v>
      </c>
      <c r="AO11" s="726">
        <v>11.979753000000001</v>
      </c>
      <c r="AP11" s="733">
        <v>1407</v>
      </c>
      <c r="AQ11" s="727">
        <v>6.0260669625246557</v>
      </c>
      <c r="AR11" s="726">
        <v>3.2492947054142993</v>
      </c>
      <c r="AS11" s="733">
        <v>2023</v>
      </c>
      <c r="AT11" s="727">
        <v>8.666362878278413</v>
      </c>
      <c r="AU11" s="725">
        <v>4.5998202304365394</v>
      </c>
      <c r="AV11" s="725"/>
      <c r="AW11" s="717" t="s">
        <v>62</v>
      </c>
      <c r="AX11" s="732"/>
      <c r="AY11" s="733">
        <v>2723</v>
      </c>
      <c r="AZ11" s="727">
        <v>11.662797084548105</v>
      </c>
      <c r="BA11" s="726">
        <v>7.0665201834760758</v>
      </c>
      <c r="BB11" s="733">
        <v>1177</v>
      </c>
      <c r="BC11" s="727">
        <v>5.0412408554469277</v>
      </c>
      <c r="BD11" s="726">
        <v>3.1994066229086844</v>
      </c>
      <c r="BE11" s="733">
        <v>972</v>
      </c>
      <c r="BF11" s="727">
        <v>4.1626445356536506</v>
      </c>
      <c r="BG11" s="726">
        <v>2.4615603227520682</v>
      </c>
      <c r="BH11" s="733">
        <v>1388</v>
      </c>
      <c r="BI11" s="727">
        <v>5.9462367269595173</v>
      </c>
      <c r="BJ11" s="726">
        <v>3.9021844360536848</v>
      </c>
      <c r="BK11" s="733">
        <v>734</v>
      </c>
      <c r="BL11" s="727">
        <v>3.1426625765765768</v>
      </c>
      <c r="BM11" s="726">
        <v>2.0485154130728662</v>
      </c>
      <c r="BN11" s="733">
        <v>395</v>
      </c>
      <c r="BO11" s="727">
        <v>1.6907798876492</v>
      </c>
      <c r="BP11" s="726">
        <v>0.98129454010140005</v>
      </c>
      <c r="BQ11" s="733">
        <v>541</v>
      </c>
      <c r="BR11" s="727">
        <v>2.3187326537785591</v>
      </c>
      <c r="BS11" s="725">
        <v>1.4285747050636044</v>
      </c>
    </row>
    <row r="12" spans="1:71" s="720" customFormat="1" ht="20.100000000000001" customHeight="1" x14ac:dyDescent="0.25">
      <c r="A12" s="717" t="s">
        <v>63</v>
      </c>
      <c r="B12" s="732"/>
      <c r="C12" s="733">
        <v>162886</v>
      </c>
      <c r="D12" s="727">
        <v>695.98590100000001</v>
      </c>
      <c r="E12" s="726">
        <v>443.498718</v>
      </c>
      <c r="F12" s="733">
        <v>46605</v>
      </c>
      <c r="G12" s="727">
        <v>199.13617010470648</v>
      </c>
      <c r="H12" s="726">
        <v>131.49088438375674</v>
      </c>
      <c r="I12" s="733">
        <v>17661</v>
      </c>
      <c r="J12" s="727">
        <v>75.464231703880571</v>
      </c>
      <c r="K12" s="726">
        <v>46.0296381807632</v>
      </c>
      <c r="L12" s="733">
        <v>10955</v>
      </c>
      <c r="M12" s="727">
        <v>46.810958128008345</v>
      </c>
      <c r="N12" s="726">
        <v>26.075987673633747</v>
      </c>
      <c r="O12" s="733">
        <v>12698</v>
      </c>
      <c r="P12" s="727">
        <v>54.254433866840273</v>
      </c>
      <c r="Q12" s="726">
        <v>32.834769227247811</v>
      </c>
      <c r="R12" s="733">
        <v>10307</v>
      </c>
      <c r="S12" s="727">
        <v>44.040614192873903</v>
      </c>
      <c r="T12" s="725">
        <v>27.273129615781755</v>
      </c>
      <c r="U12" s="734">
        <v>7118</v>
      </c>
      <c r="V12" s="725">
        <v>30.414079000000001</v>
      </c>
      <c r="W12" s="725">
        <v>23.688555999999998</v>
      </c>
      <c r="X12" s="725"/>
      <c r="Y12" s="717" t="s">
        <v>63</v>
      </c>
      <c r="Z12" s="732"/>
      <c r="AA12" s="735">
        <v>5528</v>
      </c>
      <c r="AB12" s="725">
        <v>23.621335371724253</v>
      </c>
      <c r="AC12" s="726">
        <v>13.745783657021668</v>
      </c>
      <c r="AD12" s="733">
        <v>7027</v>
      </c>
      <c r="AE12" s="727">
        <v>30.02649493345265</v>
      </c>
      <c r="AF12" s="726">
        <v>16.672657368153232</v>
      </c>
      <c r="AG12" s="733">
        <v>4240</v>
      </c>
      <c r="AH12" s="727">
        <v>18.11872251819663</v>
      </c>
      <c r="AI12" s="726">
        <v>10.908151517221901</v>
      </c>
      <c r="AJ12" s="733">
        <v>5163</v>
      </c>
      <c r="AK12" s="727">
        <v>22.061700845886445</v>
      </c>
      <c r="AL12" s="726">
        <v>15.366781860747999</v>
      </c>
      <c r="AM12" s="733">
        <v>3542</v>
      </c>
      <c r="AN12" s="727">
        <v>15.134401</v>
      </c>
      <c r="AO12" s="726">
        <v>11.757777000000001</v>
      </c>
      <c r="AP12" s="733">
        <v>1663</v>
      </c>
      <c r="AQ12" s="727">
        <v>7.106034556213018</v>
      </c>
      <c r="AR12" s="726">
        <v>3.6477972561319207</v>
      </c>
      <c r="AS12" s="733">
        <v>2258</v>
      </c>
      <c r="AT12" s="727">
        <v>9.6490908540685947</v>
      </c>
      <c r="AU12" s="725">
        <v>4.8756138061022805</v>
      </c>
      <c r="AV12" s="725"/>
      <c r="AW12" s="717" t="s">
        <v>63</v>
      </c>
      <c r="AX12" s="732"/>
      <c r="AY12" s="733">
        <v>2714</v>
      </c>
      <c r="AZ12" s="727">
        <v>11.596277250728862</v>
      </c>
      <c r="BA12" s="726">
        <v>6.8191805375478971</v>
      </c>
      <c r="BB12" s="733">
        <v>1341</v>
      </c>
      <c r="BC12" s="727">
        <v>5.7294110858938545</v>
      </c>
      <c r="BD12" s="726">
        <v>3.5656923513437557</v>
      </c>
      <c r="BE12" s="733">
        <v>984</v>
      </c>
      <c r="BF12" s="727">
        <v>4.205389320033956</v>
      </c>
      <c r="BG12" s="726">
        <v>2.4015846813910708</v>
      </c>
      <c r="BH12" s="733">
        <v>1761</v>
      </c>
      <c r="BI12" s="727">
        <v>7.524166826873385</v>
      </c>
      <c r="BJ12" s="726">
        <v>4.6722494468678848</v>
      </c>
      <c r="BK12" s="733">
        <v>795</v>
      </c>
      <c r="BL12" s="727">
        <v>3.3966774684684684</v>
      </c>
      <c r="BM12" s="726">
        <v>2.1523098273816839</v>
      </c>
      <c r="BN12" s="733">
        <v>400</v>
      </c>
      <c r="BO12" s="727">
        <v>1.7105273663486</v>
      </c>
      <c r="BP12" s="726">
        <v>0.95909968899450004</v>
      </c>
      <c r="BQ12" s="733">
        <v>602</v>
      </c>
      <c r="BR12" s="727">
        <v>2.5736163093145867</v>
      </c>
      <c r="BS12" s="725">
        <v>1.536698098283553</v>
      </c>
    </row>
    <row r="13" spans="1:71" s="720" customFormat="1" ht="20.100000000000001" customHeight="1" x14ac:dyDescent="0.25">
      <c r="A13" s="717" t="s">
        <v>102</v>
      </c>
      <c r="B13" s="732"/>
      <c r="C13" s="733">
        <v>163574</v>
      </c>
      <c r="D13" s="727">
        <v>697.15979600000003</v>
      </c>
      <c r="E13" s="726">
        <v>431.45320800000002</v>
      </c>
      <c r="F13" s="733">
        <v>47349</v>
      </c>
      <c r="G13" s="727">
        <v>201.80477404464582</v>
      </c>
      <c r="H13" s="726">
        <v>129.32181482842611</v>
      </c>
      <c r="I13" s="733">
        <v>17482</v>
      </c>
      <c r="J13" s="727">
        <v>74.509158272428024</v>
      </c>
      <c r="K13" s="726">
        <v>44.041663927715781</v>
      </c>
      <c r="L13" s="733">
        <v>11387</v>
      </c>
      <c r="M13" s="727">
        <v>48.532796925564412</v>
      </c>
      <c r="N13" s="726">
        <v>26.012476400362548</v>
      </c>
      <c r="O13" s="733">
        <v>12087</v>
      </c>
      <c r="P13" s="727">
        <v>51.515964247222215</v>
      </c>
      <c r="Q13" s="726">
        <v>30.160882350466242</v>
      </c>
      <c r="R13" s="733">
        <v>9976</v>
      </c>
      <c r="S13" s="727">
        <v>42.519467292084485</v>
      </c>
      <c r="T13" s="725">
        <v>25.484959937952347</v>
      </c>
      <c r="U13" s="734">
        <v>7033</v>
      </c>
      <c r="V13" s="725">
        <v>29.974965000000001</v>
      </c>
      <c r="W13" s="725">
        <v>22.801897</v>
      </c>
      <c r="X13" s="725"/>
      <c r="Y13" s="717" t="s">
        <v>102</v>
      </c>
      <c r="Z13" s="732"/>
      <c r="AA13" s="735">
        <v>5606</v>
      </c>
      <c r="AB13" s="725">
        <v>23.893997957102322</v>
      </c>
      <c r="AC13" s="726">
        <v>13.450880036648522</v>
      </c>
      <c r="AD13" s="733">
        <v>6978</v>
      </c>
      <c r="AE13" s="727">
        <v>29.740960391311418</v>
      </c>
      <c r="AF13" s="726">
        <v>15.89744453574054</v>
      </c>
      <c r="AG13" s="733">
        <v>4148</v>
      </c>
      <c r="AH13" s="727">
        <v>17.679410186492849</v>
      </c>
      <c r="AI13" s="726">
        <v>10.285655667961411</v>
      </c>
      <c r="AJ13" s="733">
        <v>4878</v>
      </c>
      <c r="AK13" s="727">
        <v>20.790799842410198</v>
      </c>
      <c r="AL13" s="726">
        <v>14.164358293510078</v>
      </c>
      <c r="AM13" s="733">
        <v>3675</v>
      </c>
      <c r="AN13" s="727">
        <v>15.663016000000001</v>
      </c>
      <c r="AO13" s="726">
        <v>12.100433000000001</v>
      </c>
      <c r="AP13" s="733">
        <v>1992</v>
      </c>
      <c r="AQ13" s="727">
        <v>8.4908012952005265</v>
      </c>
      <c r="AR13" s="726">
        <v>4.1398812593594698</v>
      </c>
      <c r="AS13" s="733">
        <v>2227</v>
      </c>
      <c r="AT13" s="727">
        <v>9.4928671822461332</v>
      </c>
      <c r="AU13" s="725">
        <v>4.6150119616429235</v>
      </c>
      <c r="AV13" s="725"/>
      <c r="AW13" s="717" t="s">
        <v>102</v>
      </c>
      <c r="AX13" s="732"/>
      <c r="AY13" s="733">
        <v>2708</v>
      </c>
      <c r="AZ13" s="727">
        <v>11.543407758017493</v>
      </c>
      <c r="BA13" s="726">
        <v>6.5084309954485704</v>
      </c>
      <c r="BB13" s="733">
        <v>1370</v>
      </c>
      <c r="BC13" s="727">
        <v>5.8370676850558656</v>
      </c>
      <c r="BD13" s="726">
        <v>3.4971944492384623</v>
      </c>
      <c r="BE13" s="733">
        <v>1100</v>
      </c>
      <c r="BF13" s="727">
        <v>4.6903482716468599</v>
      </c>
      <c r="BG13" s="726">
        <v>2.5773614683189896</v>
      </c>
      <c r="BH13" s="733">
        <v>1781</v>
      </c>
      <c r="BI13" s="727">
        <v>7.5892751300602921</v>
      </c>
      <c r="BJ13" s="726">
        <v>4.5796216912822745</v>
      </c>
      <c r="BK13" s="733">
        <v>740</v>
      </c>
      <c r="BL13" s="727">
        <v>3.1521089864864864</v>
      </c>
      <c r="BM13" s="726">
        <v>1.9431021623019684</v>
      </c>
      <c r="BN13" s="733">
        <v>414</v>
      </c>
      <c r="BO13" s="727">
        <v>1.7630792844284</v>
      </c>
      <c r="BP13" s="726">
        <v>0.95270830378420002</v>
      </c>
      <c r="BQ13" s="733">
        <v>577</v>
      </c>
      <c r="BR13" s="727">
        <v>2.4580545518453425</v>
      </c>
      <c r="BS13" s="725">
        <v>1.408903799010518</v>
      </c>
    </row>
    <row r="14" spans="1:71" ht="20.100000000000001" customHeight="1" x14ac:dyDescent="0.25">
      <c r="A14" s="717" t="s">
        <v>103</v>
      </c>
      <c r="B14" s="732"/>
      <c r="C14" s="733">
        <v>172418</v>
      </c>
      <c r="D14" s="727">
        <v>733.19613600000002</v>
      </c>
      <c r="E14" s="726">
        <v>439.36004600000001</v>
      </c>
      <c r="F14" s="733">
        <v>48291</v>
      </c>
      <c r="G14" s="727">
        <v>205.35267985897016</v>
      </c>
      <c r="H14" s="726">
        <v>128.06209325707829</v>
      </c>
      <c r="I14" s="733">
        <v>18948</v>
      </c>
      <c r="J14" s="727">
        <v>80.57429458764895</v>
      </c>
      <c r="K14" s="726">
        <v>46.119991235398672</v>
      </c>
      <c r="L14" s="733">
        <v>12923</v>
      </c>
      <c r="M14" s="727">
        <v>54.952694571492437</v>
      </c>
      <c r="N14" s="726">
        <v>28.433554314937876</v>
      </c>
      <c r="O14" s="733">
        <v>12820</v>
      </c>
      <c r="P14" s="727">
        <v>54.515345883420132</v>
      </c>
      <c r="Q14" s="726">
        <v>30.894902652864928</v>
      </c>
      <c r="R14" s="733">
        <v>10426</v>
      </c>
      <c r="S14" s="727">
        <v>44.337760500640066</v>
      </c>
      <c r="T14" s="725">
        <v>25.701504690214584</v>
      </c>
      <c r="U14" s="734">
        <v>7206</v>
      </c>
      <c r="V14" s="725">
        <v>30.643038000000001</v>
      </c>
      <c r="W14" s="725">
        <v>23.068712000000001</v>
      </c>
      <c r="X14" s="725"/>
      <c r="Y14" s="717" t="s">
        <v>103</v>
      </c>
      <c r="Z14" s="732"/>
      <c r="AA14" s="735">
        <v>5956</v>
      </c>
      <c r="AB14" s="725">
        <v>25.3258140078451</v>
      </c>
      <c r="AC14" s="726">
        <v>13.766449741102685</v>
      </c>
      <c r="AD14" s="733">
        <v>7420</v>
      </c>
      <c r="AE14" s="727">
        <v>31.552043555483237</v>
      </c>
      <c r="AF14" s="726">
        <v>16.457252627565616</v>
      </c>
      <c r="AG14" s="733">
        <v>4552</v>
      </c>
      <c r="AH14" s="727">
        <v>19.358302844287525</v>
      </c>
      <c r="AI14" s="726">
        <v>10.837188858601296</v>
      </c>
      <c r="AJ14" s="733">
        <v>4930</v>
      </c>
      <c r="AK14" s="727">
        <v>20.965158560834301</v>
      </c>
      <c r="AL14" s="726">
        <v>13.913451837935467</v>
      </c>
      <c r="AM14" s="733">
        <v>3765</v>
      </c>
      <c r="AN14" s="727">
        <v>16.010413</v>
      </c>
      <c r="AO14" s="726">
        <v>12.2921</v>
      </c>
      <c r="AP14" s="733">
        <v>2362</v>
      </c>
      <c r="AQ14" s="727">
        <v>10.04460704799474</v>
      </c>
      <c r="AR14" s="726">
        <v>4.6337439726411187</v>
      </c>
      <c r="AS14" s="733">
        <v>2396</v>
      </c>
      <c r="AT14" s="727">
        <v>10.188396772024211</v>
      </c>
      <c r="AU14" s="725">
        <v>4.7254687047281427</v>
      </c>
      <c r="AV14" s="725"/>
      <c r="AW14" s="717" t="s">
        <v>103</v>
      </c>
      <c r="AX14" s="732"/>
      <c r="AY14" s="733">
        <v>2992</v>
      </c>
      <c r="AZ14" s="727">
        <v>12.723542440233237</v>
      </c>
      <c r="BA14" s="726">
        <v>6.9370700083639489</v>
      </c>
      <c r="BB14" s="733">
        <v>1372</v>
      </c>
      <c r="BC14" s="727">
        <v>5.8323078701117312</v>
      </c>
      <c r="BD14" s="726">
        <v>3.3549602049109013</v>
      </c>
      <c r="BE14" s="733">
        <v>1212</v>
      </c>
      <c r="BF14" s="727">
        <v>5.1521626230899829</v>
      </c>
      <c r="BG14" s="726">
        <v>2.7171855829107545</v>
      </c>
      <c r="BH14" s="733">
        <v>1880</v>
      </c>
      <c r="BI14" s="727">
        <v>7.9964618880275626</v>
      </c>
      <c r="BJ14" s="726">
        <v>4.6121911700215943</v>
      </c>
      <c r="BK14" s="733">
        <v>827</v>
      </c>
      <c r="BL14" s="727">
        <v>3.5150008220720723</v>
      </c>
      <c r="BM14" s="726">
        <v>2.1483413541243044</v>
      </c>
      <c r="BN14" s="733">
        <v>454</v>
      </c>
      <c r="BO14" s="727">
        <v>1.9293391168477001</v>
      </c>
      <c r="BP14" s="726">
        <v>1.0156226361148999</v>
      </c>
      <c r="BQ14" s="733">
        <v>621</v>
      </c>
      <c r="BR14" s="727">
        <v>2.6408438664323373</v>
      </c>
      <c r="BS14" s="725">
        <v>1.4622354895323761</v>
      </c>
    </row>
    <row r="15" spans="1:71" ht="20.100000000000001" customHeight="1" x14ac:dyDescent="0.25">
      <c r="A15" s="717" t="s">
        <v>104</v>
      </c>
      <c r="B15" s="732"/>
      <c r="C15" s="733">
        <v>171857</v>
      </c>
      <c r="D15" s="727">
        <v>729.58265900000004</v>
      </c>
      <c r="E15" s="726">
        <v>424.30347</v>
      </c>
      <c r="F15" s="733">
        <v>48571</v>
      </c>
      <c r="G15" s="727">
        <v>206.19666870961794</v>
      </c>
      <c r="H15" s="726">
        <v>124.67714290297135</v>
      </c>
      <c r="I15" s="733">
        <v>18795</v>
      </c>
      <c r="J15" s="727">
        <v>79.789593913162406</v>
      </c>
      <c r="K15" s="726">
        <v>44.392790472225556</v>
      </c>
      <c r="L15" s="733">
        <v>13206</v>
      </c>
      <c r="M15" s="727">
        <v>56.064311915505549</v>
      </c>
      <c r="N15" s="726">
        <v>28.000146060836038</v>
      </c>
      <c r="O15" s="733">
        <v>12721</v>
      </c>
      <c r="P15" s="727">
        <v>54.005673928645827</v>
      </c>
      <c r="Q15" s="726">
        <v>29.687057388431853</v>
      </c>
      <c r="R15" s="733">
        <v>10306</v>
      </c>
      <c r="S15" s="727">
        <v>43.752195320674197</v>
      </c>
      <c r="T15" s="725">
        <v>24.621840394686437</v>
      </c>
      <c r="U15" s="734">
        <v>6965</v>
      </c>
      <c r="V15" s="725">
        <v>29.568439000000001</v>
      </c>
      <c r="W15" s="725">
        <v>21.862396</v>
      </c>
      <c r="X15" s="725"/>
      <c r="Y15" s="717" t="s">
        <v>104</v>
      </c>
      <c r="Z15" s="732"/>
      <c r="AA15" s="735">
        <v>6149</v>
      </c>
      <c r="AB15" s="725">
        <v>26.104400188950091</v>
      </c>
      <c r="AC15" s="726">
        <v>13.625006938854749</v>
      </c>
      <c r="AD15" s="733">
        <v>6844</v>
      </c>
      <c r="AE15" s="727">
        <v>29.053181205662217</v>
      </c>
      <c r="AF15" s="726">
        <v>14.514478287574287</v>
      </c>
      <c r="AG15" s="733">
        <v>4687</v>
      </c>
      <c r="AH15" s="727">
        <v>19.898969348361398</v>
      </c>
      <c r="AI15" s="726">
        <v>10.779080497552753</v>
      </c>
      <c r="AJ15" s="733">
        <v>4739</v>
      </c>
      <c r="AK15" s="727">
        <v>20.117121907300117</v>
      </c>
      <c r="AL15" s="726">
        <v>13.132185960168027</v>
      </c>
      <c r="AM15" s="733">
        <v>3871</v>
      </c>
      <c r="AN15" s="727">
        <v>16.433513999999999</v>
      </c>
      <c r="AO15" s="726">
        <v>12.507307000000001</v>
      </c>
      <c r="AP15" s="733">
        <v>2506</v>
      </c>
      <c r="AQ15" s="727">
        <v>10.639780897435896</v>
      </c>
      <c r="AR15" s="726">
        <v>4.7898224967893768</v>
      </c>
      <c r="AS15" s="733">
        <v>2405</v>
      </c>
      <c r="AT15" s="727">
        <v>10.21067753866846</v>
      </c>
      <c r="AU15" s="725">
        <v>4.502073807690036</v>
      </c>
      <c r="AV15" s="725"/>
      <c r="AW15" s="717" t="s">
        <v>104</v>
      </c>
      <c r="AX15" s="732"/>
      <c r="AY15" s="733">
        <v>2964</v>
      </c>
      <c r="AZ15" s="727">
        <v>12.584769897959184</v>
      </c>
      <c r="BA15" s="726">
        <v>6.6395701202583339</v>
      </c>
      <c r="BB15" s="733">
        <v>1489</v>
      </c>
      <c r="BC15" s="727">
        <v>6.3217012325418995</v>
      </c>
      <c r="BD15" s="726">
        <v>3.5356651986431431</v>
      </c>
      <c r="BE15" s="733">
        <v>1217</v>
      </c>
      <c r="BF15" s="727">
        <v>5.1655439872665543</v>
      </c>
      <c r="BG15" s="726">
        <v>2.6608466169864671</v>
      </c>
      <c r="BH15" s="733">
        <v>1544</v>
      </c>
      <c r="BI15" s="727">
        <v>6.5539949965546942</v>
      </c>
      <c r="BJ15" s="726">
        <v>3.8030008573060474</v>
      </c>
      <c r="BK15" s="733">
        <v>806</v>
      </c>
      <c r="BL15" s="727">
        <v>3.4209480382882882</v>
      </c>
      <c r="BM15" s="726">
        <v>1.9870134721750494</v>
      </c>
      <c r="BN15" s="733">
        <v>433</v>
      </c>
      <c r="BO15" s="727">
        <v>1.8366503078250001</v>
      </c>
      <c r="BP15" s="726">
        <v>0.91195040222080004</v>
      </c>
      <c r="BQ15" s="733">
        <v>554</v>
      </c>
      <c r="BR15" s="727">
        <v>2.352293286467487</v>
      </c>
      <c r="BS15" s="725">
        <v>1.2728374225810639</v>
      </c>
    </row>
    <row r="16" spans="1:71" ht="20.100000000000001" customHeight="1" x14ac:dyDescent="0.25">
      <c r="A16" s="717" t="s">
        <v>136</v>
      </c>
      <c r="B16" s="732"/>
      <c r="C16" s="733">
        <v>172859</v>
      </c>
      <c r="D16" s="727">
        <v>733.07216800000003</v>
      </c>
      <c r="E16" s="726">
        <v>415.03532300000001</v>
      </c>
      <c r="F16" s="733">
        <v>49326</v>
      </c>
      <c r="G16" s="727">
        <v>209.185045</v>
      </c>
      <c r="H16" s="726">
        <v>123.01418200000001</v>
      </c>
      <c r="I16" s="733">
        <v>19637</v>
      </c>
      <c r="J16" s="727">
        <v>83.277921000000006</v>
      </c>
      <c r="K16" s="727">
        <v>44.723199999999999</v>
      </c>
      <c r="L16" s="734">
        <v>14202</v>
      </c>
      <c r="M16" s="725">
        <v>60.228805000000001</v>
      </c>
      <c r="N16" s="725">
        <v>28.971195999999999</v>
      </c>
      <c r="O16" s="734">
        <v>12467</v>
      </c>
      <c r="P16" s="725">
        <v>52.870899000000001</v>
      </c>
      <c r="Q16" s="726">
        <v>28.19923</v>
      </c>
      <c r="R16" s="734">
        <v>9813</v>
      </c>
      <c r="S16" s="725">
        <v>41.615636000000002</v>
      </c>
      <c r="T16" s="725">
        <v>22.585984</v>
      </c>
      <c r="U16" s="734">
        <v>6846</v>
      </c>
      <c r="V16" s="725">
        <v>29.032980999999999</v>
      </c>
      <c r="W16" s="725">
        <v>21.059417</v>
      </c>
      <c r="X16" s="725"/>
      <c r="Y16" s="717" t="s">
        <v>136</v>
      </c>
      <c r="Z16" s="732"/>
      <c r="AA16" s="735">
        <v>6067</v>
      </c>
      <c r="AB16" s="725">
        <v>25.729344999999999</v>
      </c>
      <c r="AC16" s="726">
        <v>13.037114000000001</v>
      </c>
      <c r="AD16" s="733">
        <v>6719</v>
      </c>
      <c r="AE16" s="727">
        <v>28.494391</v>
      </c>
      <c r="AF16" s="726">
        <v>13.909344000000001</v>
      </c>
      <c r="AG16" s="733">
        <v>4811</v>
      </c>
      <c r="AH16" s="727">
        <v>20.402815</v>
      </c>
      <c r="AI16" s="727">
        <v>10.695064</v>
      </c>
      <c r="AJ16" s="734">
        <v>4490</v>
      </c>
      <c r="AK16" s="725">
        <v>19.041495999999999</v>
      </c>
      <c r="AL16" s="725">
        <v>12.078637000000001</v>
      </c>
      <c r="AM16" s="734">
        <v>3865</v>
      </c>
      <c r="AN16" s="725">
        <v>16.390954000000001</v>
      </c>
      <c r="AO16" s="726">
        <v>12.450763999999999</v>
      </c>
      <c r="AP16" s="734">
        <v>2215</v>
      </c>
      <c r="AQ16" s="725">
        <v>9.3935220000000008</v>
      </c>
      <c r="AR16" s="726">
        <v>4.1380150000000002</v>
      </c>
      <c r="AS16" s="734">
        <v>2300</v>
      </c>
      <c r="AT16" s="725">
        <v>9.7539960000000008</v>
      </c>
      <c r="AU16" s="725">
        <v>4.1732149999999999</v>
      </c>
      <c r="AV16" s="725"/>
      <c r="AW16" s="717" t="s">
        <v>136</v>
      </c>
      <c r="AX16" s="732"/>
      <c r="AY16" s="733">
        <v>2981</v>
      </c>
      <c r="AZ16" s="727">
        <v>12.642027000000001</v>
      </c>
      <c r="BA16" s="726">
        <v>6.582052</v>
      </c>
      <c r="BB16" s="733">
        <v>1415</v>
      </c>
      <c r="BC16" s="727">
        <v>6.0008280000000003</v>
      </c>
      <c r="BD16" s="726">
        <v>3.2647930000000001</v>
      </c>
      <c r="BE16" s="733">
        <v>1223</v>
      </c>
      <c r="BF16" s="727">
        <v>5.1865810000000003</v>
      </c>
      <c r="BG16" s="727">
        <v>2.5885509999999998</v>
      </c>
      <c r="BH16" s="734">
        <v>1273</v>
      </c>
      <c r="BI16" s="725">
        <v>5.398625</v>
      </c>
      <c r="BJ16" s="725">
        <v>3.1803140000000001</v>
      </c>
      <c r="BK16" s="734">
        <v>878</v>
      </c>
      <c r="BL16" s="725">
        <v>3.7234820000000002</v>
      </c>
      <c r="BM16" s="726">
        <v>2.1243089999999998</v>
      </c>
      <c r="BN16" s="734">
        <v>453</v>
      </c>
      <c r="BO16" s="725">
        <v>1.9211131158400001</v>
      </c>
      <c r="BP16" s="726">
        <v>0.93386906741859999</v>
      </c>
      <c r="BQ16" s="734">
        <v>560</v>
      </c>
      <c r="BR16" s="725">
        <v>2.3748860000000001</v>
      </c>
      <c r="BS16" s="725">
        <v>1.2171879999999999</v>
      </c>
    </row>
    <row r="17" spans="1:71" ht="20.100000000000001" customHeight="1" x14ac:dyDescent="0.25">
      <c r="A17" s="717" t="s">
        <v>137</v>
      </c>
      <c r="B17" s="732"/>
      <c r="C17" s="733">
        <v>175424</v>
      </c>
      <c r="D17" s="727">
        <v>743.44720700000005</v>
      </c>
      <c r="E17" s="726">
        <v>408.20447100000001</v>
      </c>
      <c r="F17" s="733">
        <v>50232</v>
      </c>
      <c r="G17" s="727">
        <v>212.88329999999999</v>
      </c>
      <c r="H17" s="726">
        <v>121.332359</v>
      </c>
      <c r="I17" s="733">
        <v>19859</v>
      </c>
      <c r="J17" s="727">
        <v>84.162475000000001</v>
      </c>
      <c r="K17" s="727">
        <v>43.604709999999997</v>
      </c>
      <c r="L17" s="734">
        <v>15185</v>
      </c>
      <c r="M17" s="725">
        <v>64.354056</v>
      </c>
      <c r="N17" s="725">
        <v>30.026589000000001</v>
      </c>
      <c r="O17" s="734">
        <v>12176</v>
      </c>
      <c r="P17" s="725">
        <v>51.601908000000002</v>
      </c>
      <c r="Q17" s="726">
        <v>26.675808</v>
      </c>
      <c r="R17" s="734">
        <v>9996</v>
      </c>
      <c r="S17" s="725">
        <v>42.363064999999999</v>
      </c>
      <c r="T17" s="725">
        <v>22.26146</v>
      </c>
      <c r="U17" s="734">
        <v>6640</v>
      </c>
      <c r="V17" s="725">
        <v>28.140331</v>
      </c>
      <c r="W17" s="725">
        <v>20.034517000000001</v>
      </c>
      <c r="X17" s="725"/>
      <c r="Y17" s="717" t="s">
        <v>137</v>
      </c>
      <c r="Z17" s="732"/>
      <c r="AA17" s="735">
        <v>6255</v>
      </c>
      <c r="AB17" s="725">
        <v>26.508700999999999</v>
      </c>
      <c r="AC17" s="726">
        <v>12.934416000000001</v>
      </c>
      <c r="AD17" s="733">
        <v>6301</v>
      </c>
      <c r="AE17" s="727">
        <v>26.703648999999999</v>
      </c>
      <c r="AF17" s="726">
        <v>12.573321</v>
      </c>
      <c r="AG17" s="733">
        <v>5049</v>
      </c>
      <c r="AH17" s="727">
        <v>21.397670000000002</v>
      </c>
      <c r="AI17" s="726">
        <v>10.732453</v>
      </c>
      <c r="AJ17" s="736">
        <v>4240</v>
      </c>
      <c r="AK17" s="725">
        <v>17.969127</v>
      </c>
      <c r="AL17" s="725">
        <v>11.187231000000001</v>
      </c>
      <c r="AM17" s="734">
        <v>3864</v>
      </c>
      <c r="AN17" s="725">
        <v>16.375637999999999</v>
      </c>
      <c r="AO17" s="726">
        <v>12.573414</v>
      </c>
      <c r="AP17" s="734">
        <v>2625</v>
      </c>
      <c r="AQ17" s="725">
        <v>11.124753999999999</v>
      </c>
      <c r="AR17" s="726">
        <v>4.7362469999999997</v>
      </c>
      <c r="AS17" s="736">
        <v>2199</v>
      </c>
      <c r="AT17" s="725">
        <v>9.3193660000000005</v>
      </c>
      <c r="AU17" s="725">
        <v>3.8626490000000002</v>
      </c>
      <c r="AV17" s="725"/>
      <c r="AW17" s="717" t="s">
        <v>137</v>
      </c>
      <c r="AX17" s="732"/>
      <c r="AY17" s="733">
        <v>2925</v>
      </c>
      <c r="AZ17" s="727">
        <v>12.396155</v>
      </c>
      <c r="BA17" s="726">
        <v>6.1454129999999996</v>
      </c>
      <c r="BB17" s="733">
        <v>1447</v>
      </c>
      <c r="BC17" s="727">
        <v>6.1323879999999997</v>
      </c>
      <c r="BD17" s="726">
        <v>3.2632919999999999</v>
      </c>
      <c r="BE17" s="733">
        <v>1365</v>
      </c>
      <c r="BF17" s="727">
        <v>5.784872</v>
      </c>
      <c r="BG17" s="727">
        <v>2.7773789999999998</v>
      </c>
      <c r="BH17" s="734">
        <v>1299</v>
      </c>
      <c r="BI17" s="725">
        <v>5.5051639999999997</v>
      </c>
      <c r="BJ17" s="725">
        <v>3.2071770000000002</v>
      </c>
      <c r="BK17" s="734">
        <v>907</v>
      </c>
      <c r="BL17" s="725">
        <v>3.8438680000000001</v>
      </c>
      <c r="BM17" s="726">
        <v>2.1271170000000001</v>
      </c>
      <c r="BN17" s="734">
        <v>518</v>
      </c>
      <c r="BO17" s="725">
        <v>2.1952848713744002</v>
      </c>
      <c r="BP17" s="726">
        <v>1.0259174128608</v>
      </c>
      <c r="BQ17" s="736">
        <v>573</v>
      </c>
      <c r="BR17" s="725">
        <v>2.428375</v>
      </c>
      <c r="BS17" s="725">
        <v>1.2271339999999999</v>
      </c>
    </row>
    <row r="18" spans="1:71" ht="20.100000000000001" customHeight="1" x14ac:dyDescent="0.25">
      <c r="A18" s="721" t="s">
        <v>362</v>
      </c>
      <c r="B18" s="722"/>
      <c r="C18" s="856">
        <v>173067</v>
      </c>
      <c r="D18" s="768">
        <v>733.88894075244104</v>
      </c>
      <c r="E18" s="769">
        <v>390.76692383787298</v>
      </c>
      <c r="F18" s="770">
        <v>50161</v>
      </c>
      <c r="G18" s="771">
        <v>212.707235677993</v>
      </c>
      <c r="H18" s="772">
        <v>117.29906739855799</v>
      </c>
      <c r="I18" s="770">
        <v>20457</v>
      </c>
      <c r="J18" s="771">
        <v>86.747710776593493</v>
      </c>
      <c r="K18" s="772">
        <v>43.7668168731647</v>
      </c>
      <c r="L18" s="770">
        <v>13736</v>
      </c>
      <c r="M18" s="771">
        <v>58.247375237194497</v>
      </c>
      <c r="N18" s="768">
        <v>26.395457527037799</v>
      </c>
      <c r="O18" s="773">
        <v>11821</v>
      </c>
      <c r="P18" s="771">
        <v>50.126836246278103</v>
      </c>
      <c r="Q18" s="772">
        <v>25.237254916482101</v>
      </c>
      <c r="R18" s="773">
        <v>10311</v>
      </c>
      <c r="S18" s="771">
        <v>43.723695840908</v>
      </c>
      <c r="T18" s="771">
        <v>22.008434572898398</v>
      </c>
      <c r="U18" s="866">
        <v>6767</v>
      </c>
      <c r="V18" s="768">
        <v>28.695398094794299</v>
      </c>
      <c r="W18" s="768">
        <v>20.2518691082179</v>
      </c>
      <c r="X18" s="756"/>
      <c r="Y18" s="721" t="s">
        <v>362</v>
      </c>
      <c r="Z18" s="722"/>
      <c r="AA18" s="867">
        <v>6706</v>
      </c>
      <c r="AB18" s="771">
        <v>28.436728184378701</v>
      </c>
      <c r="AC18" s="772">
        <v>13.443573174183999</v>
      </c>
      <c r="AD18" s="770">
        <v>5657</v>
      </c>
      <c r="AE18" s="771">
        <v>23.9884538232971</v>
      </c>
      <c r="AF18" s="772">
        <v>10.986978918943</v>
      </c>
      <c r="AG18" s="770">
        <v>5096</v>
      </c>
      <c r="AH18" s="771">
        <v>21.609538745540402</v>
      </c>
      <c r="AI18" s="772">
        <v>10.4811953966458</v>
      </c>
      <c r="AJ18" s="770">
        <v>3964</v>
      </c>
      <c r="AK18" s="771">
        <v>16.809303686680199</v>
      </c>
      <c r="AL18" s="768">
        <v>10.316806195598399</v>
      </c>
      <c r="AM18" s="773">
        <v>3656</v>
      </c>
      <c r="AN18" s="771">
        <v>15.5032326635981</v>
      </c>
      <c r="AO18" s="772">
        <v>11.8305103075049</v>
      </c>
      <c r="AP18" s="773">
        <v>2885</v>
      </c>
      <c r="AQ18" s="771">
        <v>12.233814615558099</v>
      </c>
      <c r="AR18" s="772">
        <v>5.0388086518276998</v>
      </c>
      <c r="AS18" s="770">
        <v>2385</v>
      </c>
      <c r="AT18" s="771">
        <v>10.113569448217</v>
      </c>
      <c r="AU18" s="771">
        <v>4.0096002933200996</v>
      </c>
      <c r="AV18" s="756"/>
      <c r="AW18" s="721" t="s">
        <v>362</v>
      </c>
      <c r="AX18" s="722"/>
      <c r="AY18" s="856">
        <v>1931</v>
      </c>
      <c r="AZ18" s="768">
        <v>8.1883868362713006</v>
      </c>
      <c r="BA18" s="769">
        <v>4.0417828406594998</v>
      </c>
      <c r="BB18" s="770">
        <v>1514</v>
      </c>
      <c r="BC18" s="771">
        <v>6.4201023667088002</v>
      </c>
      <c r="BD18" s="772">
        <v>3.2155325921926998</v>
      </c>
      <c r="BE18" s="770">
        <v>1321</v>
      </c>
      <c r="BF18" s="771">
        <v>5.6016877321151997</v>
      </c>
      <c r="BG18" s="772">
        <v>2.6131206853992999</v>
      </c>
      <c r="BH18" s="770">
        <v>1307</v>
      </c>
      <c r="BI18" s="771">
        <v>5.5423208674296003</v>
      </c>
      <c r="BJ18" s="768">
        <v>3.0841710356915</v>
      </c>
      <c r="BK18" s="773">
        <v>914</v>
      </c>
      <c r="BL18" s="771">
        <v>3.8758081658995001</v>
      </c>
      <c r="BM18" s="772">
        <v>2.1070791576432</v>
      </c>
      <c r="BN18" s="773">
        <v>724</v>
      </c>
      <c r="BO18" s="771">
        <v>3.0701150023099002</v>
      </c>
      <c r="BP18" s="772">
        <v>1.4150040026680999</v>
      </c>
      <c r="BQ18" s="770">
        <v>595</v>
      </c>
      <c r="BR18" s="771">
        <v>2.5230917491359</v>
      </c>
      <c r="BS18" s="771">
        <v>1.2587579155705999</v>
      </c>
    </row>
    <row r="19" spans="1:71" ht="20.100000000000001" customHeight="1" x14ac:dyDescent="0.25">
      <c r="A19" s="714" t="s">
        <v>432</v>
      </c>
      <c r="B19" s="732"/>
      <c r="C19" s="737">
        <v>1</v>
      </c>
      <c r="D19" s="742">
        <v>1</v>
      </c>
      <c r="E19" s="738">
        <v>1</v>
      </c>
      <c r="F19" s="741">
        <v>1.0111102000655954</v>
      </c>
      <c r="G19" s="739">
        <v>1.0111102000655954</v>
      </c>
      <c r="H19" s="740">
        <v>1.0102957222547144</v>
      </c>
      <c r="I19" s="741">
        <v>0.9104270017154249</v>
      </c>
      <c r="J19" s="739">
        <v>0.9104270017154249</v>
      </c>
      <c r="K19" s="740">
        <v>0.91615516452176671</v>
      </c>
      <c r="L19" s="741">
        <v>1.0581923850681767</v>
      </c>
      <c r="M19" s="739">
        <v>1.0581923850681767</v>
      </c>
      <c r="N19" s="742">
        <v>1.0561273325661629</v>
      </c>
      <c r="O19" s="743">
        <v>1.082204861111111</v>
      </c>
      <c r="P19" s="739">
        <v>1.082204861111111</v>
      </c>
      <c r="Q19" s="740">
        <v>1.0805364588512243</v>
      </c>
      <c r="R19" s="743">
        <v>1.0468316620439513</v>
      </c>
      <c r="S19" s="739">
        <v>1.0468316620439513</v>
      </c>
      <c r="T19" s="739">
        <v>1.0484803917176768</v>
      </c>
      <c r="U19" s="744">
        <v>1</v>
      </c>
      <c r="V19" s="742">
        <v>1</v>
      </c>
      <c r="W19" s="742">
        <v>1</v>
      </c>
      <c r="X19" s="745"/>
      <c r="Y19" s="746" t="s">
        <v>432</v>
      </c>
      <c r="Z19" s="747"/>
      <c r="AA19" s="748">
        <v>1.0126856952094809</v>
      </c>
      <c r="AB19" s="739">
        <v>1.0126856952094809</v>
      </c>
      <c r="AC19" s="740">
        <v>1.021505811923126</v>
      </c>
      <c r="AD19" s="741">
        <v>1.0932313699967457</v>
      </c>
      <c r="AE19" s="739">
        <v>1.0932313699967457</v>
      </c>
      <c r="AF19" s="740">
        <v>1.091303408032168</v>
      </c>
      <c r="AG19" s="741">
        <v>0.87108455549520192</v>
      </c>
      <c r="AH19" s="739">
        <v>0.87108455549520192</v>
      </c>
      <c r="AI19" s="740">
        <v>0.87135965103456547</v>
      </c>
      <c r="AJ19" s="741">
        <v>1.040556199304751</v>
      </c>
      <c r="AK19" s="739">
        <v>1.040556199304751</v>
      </c>
      <c r="AL19" s="742">
        <v>1.0392642727392247</v>
      </c>
      <c r="AM19" s="743">
        <v>1</v>
      </c>
      <c r="AN19" s="739">
        <v>1</v>
      </c>
      <c r="AO19" s="740">
        <v>1</v>
      </c>
      <c r="AP19" s="743">
        <v>1.4562787639710717</v>
      </c>
      <c r="AQ19" s="739">
        <v>1.4562787639710717</v>
      </c>
      <c r="AR19" s="740">
        <v>1.4591550894989878</v>
      </c>
      <c r="AS19" s="741">
        <v>1.5467383994620041</v>
      </c>
      <c r="AT19" s="739">
        <v>1.5467383994620041</v>
      </c>
      <c r="AU19" s="739">
        <v>1.5795104186300712</v>
      </c>
      <c r="AV19" s="745"/>
      <c r="AW19" s="746" t="s">
        <v>432</v>
      </c>
      <c r="AX19" s="747"/>
      <c r="AY19" s="737">
        <v>0.79008746355685133</v>
      </c>
      <c r="AZ19" s="742">
        <v>0.79008746355685133</v>
      </c>
      <c r="BA19" s="738">
        <v>0.78192115631231218</v>
      </c>
      <c r="BB19" s="741">
        <v>0.98812849162011174</v>
      </c>
      <c r="BC19" s="739">
        <v>0.98812849162011174</v>
      </c>
      <c r="BD19" s="740">
        <v>0.98559550648632399</v>
      </c>
      <c r="BE19" s="741">
        <v>1.0382003395585739</v>
      </c>
      <c r="BF19" s="739">
        <v>1.0382003395585739</v>
      </c>
      <c r="BG19" s="740">
        <v>1.0352050773439125</v>
      </c>
      <c r="BH19" s="741">
        <v>1.0964685615848406</v>
      </c>
      <c r="BI19" s="739">
        <v>1.0964685615848406</v>
      </c>
      <c r="BJ19" s="742">
        <v>1.0975762869623227</v>
      </c>
      <c r="BK19" s="743">
        <v>0.98873873873873874</v>
      </c>
      <c r="BL19" s="739">
        <v>0.98873873873873874</v>
      </c>
      <c r="BM19" s="740">
        <v>0.98890437512568985</v>
      </c>
      <c r="BN19" s="743">
        <v>0.70232558139529999</v>
      </c>
      <c r="BO19" s="739">
        <v>0.70232558139529999</v>
      </c>
      <c r="BP19" s="740">
        <v>0.70118752879659996</v>
      </c>
      <c r="BQ19" s="741">
        <v>0.98418277680140598</v>
      </c>
      <c r="BR19" s="739">
        <v>0.98418277680140598</v>
      </c>
      <c r="BS19" s="739">
        <v>0.99388167204357714</v>
      </c>
    </row>
    <row r="20" spans="1:71" ht="20.100000000000001" customHeight="1" x14ac:dyDescent="0.25">
      <c r="A20" s="859" t="s">
        <v>433</v>
      </c>
      <c r="B20" s="719"/>
      <c r="C20" s="861"/>
      <c r="D20" s="861"/>
      <c r="E20" s="861"/>
      <c r="F20" s="729"/>
      <c r="G20" s="730"/>
      <c r="H20" s="749"/>
      <c r="I20" s="750"/>
      <c r="J20" s="749"/>
      <c r="K20" s="749"/>
      <c r="L20" s="750"/>
      <c r="M20" s="749"/>
      <c r="N20" s="749"/>
      <c r="O20" s="750"/>
      <c r="P20" s="749"/>
      <c r="Q20" s="749"/>
      <c r="R20" s="750"/>
      <c r="S20" s="749"/>
      <c r="T20" s="749"/>
      <c r="U20" s="868"/>
      <c r="V20" s="861"/>
      <c r="W20" s="861"/>
      <c r="X20" s="787"/>
      <c r="Y20" s="859" t="s">
        <v>433</v>
      </c>
      <c r="Z20" s="719"/>
      <c r="AA20" s="751"/>
      <c r="AB20" s="749"/>
      <c r="AC20" s="869"/>
      <c r="AD20" s="730"/>
      <c r="AE20" s="730"/>
      <c r="AF20" s="749"/>
      <c r="AG20" s="750"/>
      <c r="AH20" s="749"/>
      <c r="AI20" s="749"/>
      <c r="AJ20" s="750"/>
      <c r="AK20" s="749"/>
      <c r="AL20" s="749"/>
      <c r="AM20" s="750"/>
      <c r="AN20" s="749"/>
      <c r="AO20" s="749"/>
      <c r="AP20" s="750"/>
      <c r="AQ20" s="749"/>
      <c r="AR20" s="749"/>
      <c r="AS20" s="750"/>
      <c r="AT20" s="749"/>
      <c r="AU20" s="862"/>
      <c r="AV20" s="787"/>
      <c r="AW20" s="859" t="s">
        <v>433</v>
      </c>
      <c r="AX20" s="719"/>
      <c r="AY20" s="861"/>
      <c r="AZ20" s="861"/>
      <c r="BA20" s="861"/>
      <c r="BB20" s="729"/>
      <c r="BC20" s="730"/>
      <c r="BD20" s="749"/>
      <c r="BE20" s="750"/>
      <c r="BF20" s="749"/>
      <c r="BG20" s="749"/>
      <c r="BH20" s="750"/>
      <c r="BI20" s="749"/>
      <c r="BJ20" s="749"/>
      <c r="BK20" s="750"/>
      <c r="BL20" s="749"/>
      <c r="BM20" s="752"/>
      <c r="BN20" s="750"/>
      <c r="BO20" s="749"/>
      <c r="BP20" s="749"/>
      <c r="BQ20" s="750"/>
      <c r="BR20" s="749"/>
      <c r="BS20" s="862"/>
    </row>
    <row r="21" spans="1:71" ht="20.100000000000001" customHeight="1" x14ac:dyDescent="0.25">
      <c r="A21" s="753" t="s">
        <v>105</v>
      </c>
      <c r="B21" s="732"/>
      <c r="C21" s="733">
        <v>142283</v>
      </c>
      <c r="D21" s="754">
        <v>618.68371500000001</v>
      </c>
      <c r="E21" s="755">
        <v>484.26726500000001</v>
      </c>
      <c r="F21" s="733">
        <v>38913</v>
      </c>
      <c r="G21" s="756">
        <v>169.20390599999999</v>
      </c>
      <c r="H21" s="757">
        <v>133.71920800000001</v>
      </c>
      <c r="I21" s="733">
        <v>15726</v>
      </c>
      <c r="J21" s="756">
        <v>68.380763000000002</v>
      </c>
      <c r="K21" s="757">
        <v>51.695433999999999</v>
      </c>
      <c r="L21" s="733">
        <v>8661</v>
      </c>
      <c r="M21" s="756">
        <v>37.660294</v>
      </c>
      <c r="N21" s="754">
        <v>27.538792000000001</v>
      </c>
      <c r="O21" s="734">
        <v>10663</v>
      </c>
      <c r="P21" s="756">
        <v>46.365513999999997</v>
      </c>
      <c r="Q21" s="757">
        <v>35.013091000000003</v>
      </c>
      <c r="R21" s="733">
        <v>8036</v>
      </c>
      <c r="S21" s="756">
        <v>34.942630999999999</v>
      </c>
      <c r="T21" s="756">
        <v>26.924303999999999</v>
      </c>
      <c r="U21" s="734">
        <v>7077</v>
      </c>
      <c r="V21" s="754">
        <v>30.772648</v>
      </c>
      <c r="W21" s="754">
        <v>27.020429</v>
      </c>
      <c r="X21" s="756"/>
      <c r="Y21" s="753" t="s">
        <v>105</v>
      </c>
      <c r="Z21" s="732"/>
      <c r="AA21" s="735">
        <v>3507</v>
      </c>
      <c r="AB21" s="756">
        <v>15.249354</v>
      </c>
      <c r="AC21" s="757">
        <v>11.234915000000001</v>
      </c>
      <c r="AD21" s="733">
        <v>5374</v>
      </c>
      <c r="AE21" s="756">
        <v>23.367557999999999</v>
      </c>
      <c r="AF21" s="757">
        <v>16.945972999999999</v>
      </c>
      <c r="AG21" s="733">
        <v>4012</v>
      </c>
      <c r="AH21" s="756">
        <v>17.445226000000002</v>
      </c>
      <c r="AI21" s="757">
        <v>13.233679</v>
      </c>
      <c r="AJ21" s="733">
        <v>4917</v>
      </c>
      <c r="AK21" s="756">
        <v>21.380403000000001</v>
      </c>
      <c r="AL21" s="754">
        <v>17.056118999999999</v>
      </c>
      <c r="AM21" s="734">
        <v>4128</v>
      </c>
      <c r="AN21" s="756">
        <v>17.949624</v>
      </c>
      <c r="AO21" s="757">
        <v>15.191274</v>
      </c>
      <c r="AP21" s="733">
        <v>474</v>
      </c>
      <c r="AQ21" s="756">
        <v>2.0610759999999999</v>
      </c>
      <c r="AR21" s="757">
        <v>1.4428609999999999</v>
      </c>
      <c r="AS21" s="733">
        <v>1615</v>
      </c>
      <c r="AT21" s="756">
        <v>7.022443</v>
      </c>
      <c r="AU21" s="756">
        <v>4.92659</v>
      </c>
      <c r="AV21" s="756"/>
      <c r="AW21" s="753" t="s">
        <v>105</v>
      </c>
      <c r="AX21" s="732"/>
      <c r="AY21" s="733">
        <v>3534</v>
      </c>
      <c r="AZ21" s="754">
        <v>15.366757</v>
      </c>
      <c r="BA21" s="755">
        <v>11.551859</v>
      </c>
      <c r="BB21" s="733">
        <v>1342</v>
      </c>
      <c r="BC21" s="756">
        <v>5.8353669999999997</v>
      </c>
      <c r="BD21" s="757">
        <v>4.5213960000000002</v>
      </c>
      <c r="BE21" s="733">
        <v>544</v>
      </c>
      <c r="BF21" s="756">
        <v>2.3654540000000002</v>
      </c>
      <c r="BG21" s="757">
        <v>1.7222230000000001</v>
      </c>
      <c r="BH21" s="733">
        <v>1282</v>
      </c>
      <c r="BI21" s="756">
        <v>5.574471</v>
      </c>
      <c r="BJ21" s="754">
        <v>4.2958559999999997</v>
      </c>
      <c r="BK21" s="734">
        <v>662</v>
      </c>
      <c r="BL21" s="756">
        <v>2.878549</v>
      </c>
      <c r="BM21" s="757">
        <v>2.1893600000000002</v>
      </c>
      <c r="BN21" s="734">
        <v>603</v>
      </c>
      <c r="BO21" s="756">
        <v>2.6220017866137999</v>
      </c>
      <c r="BP21" s="757">
        <v>1.9098094744552001</v>
      </c>
      <c r="BQ21" s="733">
        <v>527</v>
      </c>
      <c r="BR21" s="756">
        <v>2.291534</v>
      </c>
      <c r="BS21" s="756">
        <v>1.6781269999999999</v>
      </c>
    </row>
    <row r="22" spans="1:71" ht="20.100000000000001" customHeight="1" x14ac:dyDescent="0.25">
      <c r="A22" s="753" t="s">
        <v>52</v>
      </c>
      <c r="B22" s="732"/>
      <c r="C22" s="733">
        <v>142240</v>
      </c>
      <c r="D22" s="758">
        <v>616.33384799999999</v>
      </c>
      <c r="E22" s="755">
        <v>466.68666200000001</v>
      </c>
      <c r="F22" s="733">
        <v>39918</v>
      </c>
      <c r="G22" s="759">
        <v>172.96691899999999</v>
      </c>
      <c r="H22" s="757">
        <v>132.48672300000001</v>
      </c>
      <c r="I22" s="733">
        <v>15094</v>
      </c>
      <c r="J22" s="759">
        <v>65.403143</v>
      </c>
      <c r="K22" s="757">
        <v>47.709104000000004</v>
      </c>
      <c r="L22" s="733">
        <v>8358</v>
      </c>
      <c r="M22" s="759">
        <v>36.215679999999999</v>
      </c>
      <c r="N22" s="758">
        <v>25.273599999999998</v>
      </c>
      <c r="O22" s="734">
        <v>10383</v>
      </c>
      <c r="P22" s="756">
        <v>44.990118000000002</v>
      </c>
      <c r="Q22" s="757">
        <v>32.828834999999998</v>
      </c>
      <c r="R22" s="733">
        <v>8230</v>
      </c>
      <c r="S22" s="756">
        <v>35.661048999999998</v>
      </c>
      <c r="T22" s="756">
        <v>26.584605</v>
      </c>
      <c r="U22" s="734">
        <v>7358</v>
      </c>
      <c r="V22" s="754">
        <v>31.882624</v>
      </c>
      <c r="W22" s="754">
        <v>27.660260000000001</v>
      </c>
      <c r="X22" s="756"/>
      <c r="Y22" s="753" t="s">
        <v>52</v>
      </c>
      <c r="Z22" s="732"/>
      <c r="AA22" s="735">
        <v>3721</v>
      </c>
      <c r="AB22" s="756">
        <v>16.1233</v>
      </c>
      <c r="AC22" s="757">
        <v>11.461793</v>
      </c>
      <c r="AD22" s="733">
        <v>4955</v>
      </c>
      <c r="AE22" s="759">
        <v>21.470291</v>
      </c>
      <c r="AF22" s="757">
        <v>14.870341</v>
      </c>
      <c r="AG22" s="733">
        <v>3999</v>
      </c>
      <c r="AH22" s="759">
        <v>17.32789</v>
      </c>
      <c r="AI22" s="757">
        <v>12.536861</v>
      </c>
      <c r="AJ22" s="733">
        <v>4918</v>
      </c>
      <c r="AK22" s="759">
        <v>21.309968000000001</v>
      </c>
      <c r="AL22" s="758">
        <v>16.618998999999999</v>
      </c>
      <c r="AM22" s="734">
        <v>4063</v>
      </c>
      <c r="AN22" s="756">
        <v>17.605205000000002</v>
      </c>
      <c r="AO22" s="757">
        <v>14.675974</v>
      </c>
      <c r="AP22" s="733">
        <v>556</v>
      </c>
      <c r="AQ22" s="756">
        <v>2.409179</v>
      </c>
      <c r="AR22" s="757">
        <v>1.6049549999999999</v>
      </c>
      <c r="AS22" s="733">
        <v>1480</v>
      </c>
      <c r="AT22" s="756">
        <v>6.412922</v>
      </c>
      <c r="AU22" s="756">
        <v>4.2517709999999997</v>
      </c>
      <c r="AV22" s="756"/>
      <c r="AW22" s="753" t="s">
        <v>52</v>
      </c>
      <c r="AX22" s="732"/>
      <c r="AY22" s="733">
        <v>3623</v>
      </c>
      <c r="AZ22" s="758">
        <v>15.698661</v>
      </c>
      <c r="BA22" s="755">
        <v>11.380792</v>
      </c>
      <c r="BB22" s="733">
        <v>1139</v>
      </c>
      <c r="BC22" s="759">
        <v>4.9353499999999997</v>
      </c>
      <c r="BD22" s="757">
        <v>3.6395870000000001</v>
      </c>
      <c r="BE22" s="733">
        <v>572</v>
      </c>
      <c r="BF22" s="759">
        <v>2.4785080000000002</v>
      </c>
      <c r="BG22" s="757">
        <v>1.723716</v>
      </c>
      <c r="BH22" s="733">
        <v>1314</v>
      </c>
      <c r="BI22" s="759">
        <v>5.6936349999999996</v>
      </c>
      <c r="BJ22" s="758">
        <v>4.1695659999999997</v>
      </c>
      <c r="BK22" s="734">
        <v>605</v>
      </c>
      <c r="BL22" s="756">
        <v>2.621499</v>
      </c>
      <c r="BM22" s="757">
        <v>1.942939</v>
      </c>
      <c r="BN22" s="734">
        <v>544</v>
      </c>
      <c r="BO22" s="756">
        <v>2.357182320448</v>
      </c>
      <c r="BP22" s="757">
        <v>1.6588276373955</v>
      </c>
      <c r="BQ22" s="733">
        <v>496</v>
      </c>
      <c r="BR22" s="756">
        <v>2.1491959999999999</v>
      </c>
      <c r="BS22" s="756">
        <v>1.506383</v>
      </c>
    </row>
    <row r="23" spans="1:71" ht="20.100000000000001" customHeight="1" x14ac:dyDescent="0.25">
      <c r="A23" s="753" t="s">
        <v>53</v>
      </c>
      <c r="B23" s="732"/>
      <c r="C23" s="733">
        <v>144709</v>
      </c>
      <c r="D23" s="758">
        <v>625.337402</v>
      </c>
      <c r="E23" s="755">
        <v>455.59082999999998</v>
      </c>
      <c r="F23" s="733">
        <v>41046</v>
      </c>
      <c r="G23" s="759">
        <v>177.373895</v>
      </c>
      <c r="H23" s="757">
        <v>131.560225</v>
      </c>
      <c r="I23" s="733">
        <v>15675</v>
      </c>
      <c r="J23" s="759">
        <v>67.737071</v>
      </c>
      <c r="K23" s="757">
        <v>47.414814</v>
      </c>
      <c r="L23" s="733">
        <v>8909</v>
      </c>
      <c r="M23" s="759">
        <v>38.498856000000004</v>
      </c>
      <c r="N23" s="758">
        <v>25.617964000000001</v>
      </c>
      <c r="O23" s="734">
        <v>10134</v>
      </c>
      <c r="P23" s="756">
        <v>43.792501999999999</v>
      </c>
      <c r="Q23" s="757">
        <v>30.621815000000002</v>
      </c>
      <c r="R23" s="733">
        <v>8211</v>
      </c>
      <c r="S23" s="756">
        <v>35.482557</v>
      </c>
      <c r="T23" s="756">
        <v>25.263195</v>
      </c>
      <c r="U23" s="734">
        <v>6669</v>
      </c>
      <c r="V23" s="754">
        <v>28.819044999999999</v>
      </c>
      <c r="W23" s="754">
        <v>24.401481</v>
      </c>
      <c r="X23" s="756"/>
      <c r="Y23" s="753" t="s">
        <v>53</v>
      </c>
      <c r="Z23" s="732"/>
      <c r="AA23" s="735">
        <v>4174</v>
      </c>
      <c r="AB23" s="756">
        <v>18.037291</v>
      </c>
      <c r="AC23" s="757">
        <v>12.235785</v>
      </c>
      <c r="AD23" s="733">
        <v>5197</v>
      </c>
      <c r="AE23" s="759">
        <v>22.458026</v>
      </c>
      <c r="AF23" s="757">
        <v>14.810669000000001</v>
      </c>
      <c r="AG23" s="733">
        <v>4105</v>
      </c>
      <c r="AH23" s="759">
        <v>17.739118000000001</v>
      </c>
      <c r="AI23" s="757">
        <v>12.382032000000001</v>
      </c>
      <c r="AJ23" s="733">
        <v>4912</v>
      </c>
      <c r="AK23" s="759">
        <v>21.226443</v>
      </c>
      <c r="AL23" s="758">
        <v>16.143892000000001</v>
      </c>
      <c r="AM23" s="734">
        <v>3889</v>
      </c>
      <c r="AN23" s="756">
        <v>16.805707999999999</v>
      </c>
      <c r="AO23" s="757">
        <v>13.756361999999999</v>
      </c>
      <c r="AP23" s="733">
        <v>590</v>
      </c>
      <c r="AQ23" s="756">
        <v>2.5495930000000002</v>
      </c>
      <c r="AR23" s="757">
        <v>1.606028</v>
      </c>
      <c r="AS23" s="733">
        <v>1518</v>
      </c>
      <c r="AT23" s="756">
        <v>6.5598010000000002</v>
      </c>
      <c r="AU23" s="756">
        <v>4.1141139999999998</v>
      </c>
      <c r="AV23" s="756"/>
      <c r="AW23" s="753" t="s">
        <v>53</v>
      </c>
      <c r="AX23" s="732"/>
      <c r="AY23" s="733">
        <v>3784</v>
      </c>
      <c r="AZ23" s="758">
        <v>16.351966999999998</v>
      </c>
      <c r="BA23" s="755">
        <v>11.325562</v>
      </c>
      <c r="BB23" s="733">
        <v>968</v>
      </c>
      <c r="BC23" s="759">
        <v>4.1830610000000004</v>
      </c>
      <c r="BD23" s="757">
        <v>2.9539819999999999</v>
      </c>
      <c r="BE23" s="733">
        <v>623</v>
      </c>
      <c r="BF23" s="759">
        <v>2.6921970000000002</v>
      </c>
      <c r="BG23" s="757">
        <v>1.7843709999999999</v>
      </c>
      <c r="BH23" s="733">
        <v>1534</v>
      </c>
      <c r="BI23" s="759">
        <v>6.6289420000000003</v>
      </c>
      <c r="BJ23" s="758">
        <v>4.6049360000000004</v>
      </c>
      <c r="BK23" s="734">
        <v>682</v>
      </c>
      <c r="BL23" s="756">
        <v>2.9471569999999998</v>
      </c>
      <c r="BM23" s="757">
        <v>2.1278320000000002</v>
      </c>
      <c r="BN23" s="734">
        <v>550</v>
      </c>
      <c r="BO23" s="756">
        <v>2.3767393275491</v>
      </c>
      <c r="BP23" s="757">
        <v>1.5767535556133001</v>
      </c>
      <c r="BQ23" s="733">
        <v>506</v>
      </c>
      <c r="BR23" s="756">
        <v>2.1865999999999999</v>
      </c>
      <c r="BS23" s="756">
        <v>1.4912570000000001</v>
      </c>
    </row>
    <row r="24" spans="1:71" ht="20.100000000000001" customHeight="1" x14ac:dyDescent="0.25">
      <c r="A24" s="753" t="s">
        <v>54</v>
      </c>
      <c r="B24" s="732"/>
      <c r="C24" s="733">
        <v>152030</v>
      </c>
      <c r="D24" s="754">
        <v>655.48486400000002</v>
      </c>
      <c r="E24" s="755">
        <v>462.37991899999997</v>
      </c>
      <c r="F24" s="733">
        <v>42559</v>
      </c>
      <c r="G24" s="756">
        <v>183.49523300000001</v>
      </c>
      <c r="H24" s="757">
        <v>132.22320099999999</v>
      </c>
      <c r="I24" s="733">
        <v>16513</v>
      </c>
      <c r="J24" s="756">
        <v>71.196616000000006</v>
      </c>
      <c r="K24" s="757">
        <v>47.905918999999997</v>
      </c>
      <c r="L24" s="733">
        <v>9047</v>
      </c>
      <c r="M24" s="756">
        <v>39.006588000000001</v>
      </c>
      <c r="N24" s="754">
        <v>24.789092</v>
      </c>
      <c r="O24" s="734">
        <v>10823</v>
      </c>
      <c r="P24" s="756">
        <v>46.663899999999998</v>
      </c>
      <c r="Q24" s="757">
        <v>31.345303999999999</v>
      </c>
      <c r="R24" s="733">
        <v>9081</v>
      </c>
      <c r="S24" s="756">
        <v>39.153180999999996</v>
      </c>
      <c r="T24" s="756">
        <v>26.896384999999999</v>
      </c>
      <c r="U24" s="734">
        <v>6726</v>
      </c>
      <c r="V24" s="754">
        <v>28.999482</v>
      </c>
      <c r="W24" s="754">
        <v>24.057009999999998</v>
      </c>
      <c r="X24" s="756"/>
      <c r="Y24" s="753" t="s">
        <v>54</v>
      </c>
      <c r="Z24" s="732"/>
      <c r="AA24" s="735">
        <v>4631</v>
      </c>
      <c r="AB24" s="756">
        <v>19.966785999999999</v>
      </c>
      <c r="AC24" s="757">
        <v>12.936488000000001</v>
      </c>
      <c r="AD24" s="733">
        <v>5984</v>
      </c>
      <c r="AE24" s="756">
        <v>25.800312000000002</v>
      </c>
      <c r="AF24" s="757">
        <v>16.228664999999999</v>
      </c>
      <c r="AG24" s="733">
        <v>4368</v>
      </c>
      <c r="AH24" s="756">
        <v>18.832847999999998</v>
      </c>
      <c r="AI24" s="757">
        <v>12.641304</v>
      </c>
      <c r="AJ24" s="733">
        <v>5153</v>
      </c>
      <c r="AK24" s="756">
        <v>22.217414000000002</v>
      </c>
      <c r="AL24" s="754">
        <v>16.534208</v>
      </c>
      <c r="AM24" s="734">
        <v>3507</v>
      </c>
      <c r="AN24" s="756">
        <v>15.120604</v>
      </c>
      <c r="AO24" s="757">
        <v>12.250855</v>
      </c>
      <c r="AP24" s="733">
        <v>734</v>
      </c>
      <c r="AQ24" s="756">
        <v>3.1646770000000002</v>
      </c>
      <c r="AR24" s="757">
        <v>1.8747370000000001</v>
      </c>
      <c r="AS24" s="733">
        <v>1504</v>
      </c>
      <c r="AT24" s="756">
        <v>6.4845699999999997</v>
      </c>
      <c r="AU24" s="756">
        <v>3.8265220000000002</v>
      </c>
      <c r="AV24" s="756"/>
      <c r="AW24" s="753" t="s">
        <v>54</v>
      </c>
      <c r="AX24" s="732"/>
      <c r="AY24" s="733">
        <v>3886</v>
      </c>
      <c r="AZ24" s="754">
        <v>16.754681000000001</v>
      </c>
      <c r="BA24" s="755">
        <v>11.033196999999999</v>
      </c>
      <c r="BB24" s="733">
        <v>1067</v>
      </c>
      <c r="BC24" s="756">
        <v>4.6004230000000002</v>
      </c>
      <c r="BD24" s="757">
        <v>3.157756</v>
      </c>
      <c r="BE24" s="733">
        <v>762</v>
      </c>
      <c r="BF24" s="756">
        <v>3.2854009999999998</v>
      </c>
      <c r="BG24" s="757">
        <v>2.08901</v>
      </c>
      <c r="BH24" s="733">
        <v>1280</v>
      </c>
      <c r="BI24" s="756">
        <v>5.518783</v>
      </c>
      <c r="BJ24" s="754">
        <v>3.8804569999999998</v>
      </c>
      <c r="BK24" s="734">
        <v>655</v>
      </c>
      <c r="BL24" s="756">
        <v>2.824065</v>
      </c>
      <c r="BM24" s="757">
        <v>1.9545399999999999</v>
      </c>
      <c r="BN24" s="734">
        <v>582</v>
      </c>
      <c r="BO24" s="756">
        <v>2.5093217855091998</v>
      </c>
      <c r="BP24" s="757">
        <v>1.6081826823506</v>
      </c>
      <c r="BQ24" s="733">
        <v>570</v>
      </c>
      <c r="BR24" s="756">
        <v>2.4575830000000001</v>
      </c>
      <c r="BS24" s="756">
        <v>1.6150690000000001</v>
      </c>
    </row>
    <row r="25" spans="1:71" ht="20.100000000000001" customHeight="1" x14ac:dyDescent="0.25">
      <c r="A25" s="753" t="s">
        <v>56</v>
      </c>
      <c r="B25" s="732"/>
      <c r="C25" s="733">
        <v>153823</v>
      </c>
      <c r="D25" s="754">
        <v>661.02524300000005</v>
      </c>
      <c r="E25" s="755">
        <v>450.62701600000003</v>
      </c>
      <c r="F25" s="733">
        <v>43665</v>
      </c>
      <c r="G25" s="756">
        <v>187.642077</v>
      </c>
      <c r="H25" s="757">
        <v>131.33077</v>
      </c>
      <c r="I25" s="733">
        <v>17121</v>
      </c>
      <c r="J25" s="756">
        <v>73.574258999999998</v>
      </c>
      <c r="K25" s="757">
        <v>47.900924000000003</v>
      </c>
      <c r="L25" s="733">
        <v>9314</v>
      </c>
      <c r="M25" s="756">
        <v>40.025153000000003</v>
      </c>
      <c r="N25" s="754">
        <v>24.370773</v>
      </c>
      <c r="O25" s="734">
        <v>11061</v>
      </c>
      <c r="P25" s="756">
        <v>47.532555000000002</v>
      </c>
      <c r="Q25" s="757">
        <v>30.811053999999999</v>
      </c>
      <c r="R25" s="733">
        <v>9281</v>
      </c>
      <c r="S25" s="756">
        <v>39.883341999999999</v>
      </c>
      <c r="T25" s="756">
        <v>26.468755999999999</v>
      </c>
      <c r="U25" s="734">
        <v>6873</v>
      </c>
      <c r="V25" s="754">
        <v>29.535416999999999</v>
      </c>
      <c r="W25" s="754">
        <v>23.766446999999999</v>
      </c>
      <c r="X25" s="756"/>
      <c r="Y25" s="753" t="s">
        <v>56</v>
      </c>
      <c r="Z25" s="732"/>
      <c r="AA25" s="735">
        <v>4986</v>
      </c>
      <c r="AB25" s="756">
        <v>21.426392</v>
      </c>
      <c r="AC25" s="757">
        <v>13.297890000000001</v>
      </c>
      <c r="AD25" s="733">
        <v>6326</v>
      </c>
      <c r="AE25" s="756">
        <v>27.184788000000001</v>
      </c>
      <c r="AF25" s="757">
        <v>16.408453999999999</v>
      </c>
      <c r="AG25" s="733">
        <v>4327</v>
      </c>
      <c r="AH25" s="756">
        <v>18.594463999999999</v>
      </c>
      <c r="AI25" s="757">
        <v>12.109615</v>
      </c>
      <c r="AJ25" s="733">
        <v>4975</v>
      </c>
      <c r="AK25" s="756">
        <v>21.379121000000001</v>
      </c>
      <c r="AL25" s="754">
        <v>15.593964</v>
      </c>
      <c r="AM25" s="734">
        <v>3766</v>
      </c>
      <c r="AN25" s="756">
        <v>16.183672999999999</v>
      </c>
      <c r="AO25" s="757">
        <v>13.080183999999999</v>
      </c>
      <c r="AP25" s="733">
        <v>853</v>
      </c>
      <c r="AQ25" s="756">
        <v>3.6656059999999999</v>
      </c>
      <c r="AR25" s="757">
        <v>2.0426829999999998</v>
      </c>
      <c r="AS25" s="733">
        <v>1359</v>
      </c>
      <c r="AT25" s="756">
        <v>5.8400449999999999</v>
      </c>
      <c r="AU25" s="756">
        <v>3.2392820000000002</v>
      </c>
      <c r="AV25" s="756"/>
      <c r="AW25" s="753" t="s">
        <v>56</v>
      </c>
      <c r="AX25" s="732"/>
      <c r="AY25" s="733">
        <v>3671</v>
      </c>
      <c r="AZ25" s="754">
        <v>15.775428</v>
      </c>
      <c r="BA25" s="755">
        <v>10.001035999999999</v>
      </c>
      <c r="BB25" s="733">
        <v>1091</v>
      </c>
      <c r="BC25" s="756">
        <v>4.6883660000000003</v>
      </c>
      <c r="BD25" s="757">
        <v>3.1208079999999998</v>
      </c>
      <c r="BE25" s="733">
        <v>854</v>
      </c>
      <c r="BF25" s="756">
        <v>3.6699030000000001</v>
      </c>
      <c r="BG25" s="757">
        <v>2.2587480000000002</v>
      </c>
      <c r="BH25" s="733">
        <v>1244</v>
      </c>
      <c r="BI25" s="756">
        <v>5.3458550000000002</v>
      </c>
      <c r="BJ25" s="754">
        <v>3.6576469999999999</v>
      </c>
      <c r="BK25" s="734">
        <v>714</v>
      </c>
      <c r="BL25" s="756">
        <v>3.0682800000000001</v>
      </c>
      <c r="BM25" s="757">
        <v>2.0743299999999998</v>
      </c>
      <c r="BN25" s="734">
        <v>583</v>
      </c>
      <c r="BO25" s="756">
        <v>2.5053322107039002</v>
      </c>
      <c r="BP25" s="757">
        <v>1.5153433142385</v>
      </c>
      <c r="BQ25" s="733">
        <v>581</v>
      </c>
      <c r="BR25" s="756">
        <v>2.4967380000000001</v>
      </c>
      <c r="BS25" s="756">
        <v>1.5615479999999999</v>
      </c>
    </row>
    <row r="26" spans="1:71" ht="20.100000000000001" customHeight="1" x14ac:dyDescent="0.25">
      <c r="A26" s="753" t="s">
        <v>62</v>
      </c>
      <c r="B26" s="732"/>
      <c r="C26" s="733">
        <v>154374</v>
      </c>
      <c r="D26" s="754">
        <v>661.28158299999996</v>
      </c>
      <c r="E26" s="755">
        <v>435.27514500000001</v>
      </c>
      <c r="F26" s="733">
        <v>44791</v>
      </c>
      <c r="G26" s="756">
        <v>191.868212</v>
      </c>
      <c r="H26" s="757">
        <v>130.44777500000001</v>
      </c>
      <c r="I26" s="733">
        <v>17694</v>
      </c>
      <c r="J26" s="756">
        <v>75.794605000000004</v>
      </c>
      <c r="K26" s="757">
        <v>47.676063999999997</v>
      </c>
      <c r="L26" s="733">
        <v>9042</v>
      </c>
      <c r="M26" s="756">
        <v>38.732610999999999</v>
      </c>
      <c r="N26" s="754">
        <v>22.459074999999999</v>
      </c>
      <c r="O26" s="734">
        <v>11313</v>
      </c>
      <c r="P26" s="756">
        <v>48.460742000000003</v>
      </c>
      <c r="Q26" s="757">
        <v>30.263224999999998</v>
      </c>
      <c r="R26" s="733">
        <v>9438</v>
      </c>
      <c r="S26" s="756">
        <v>40.428930000000001</v>
      </c>
      <c r="T26" s="756">
        <v>25.814485000000001</v>
      </c>
      <c r="U26" s="734">
        <v>6619</v>
      </c>
      <c r="V26" s="754">
        <v>28.353368</v>
      </c>
      <c r="W26" s="754">
        <v>22.388392</v>
      </c>
      <c r="X26" s="756"/>
      <c r="Y26" s="753" t="s">
        <v>62</v>
      </c>
      <c r="Z26" s="732"/>
      <c r="AA26" s="735">
        <v>5033</v>
      </c>
      <c r="AB26" s="756">
        <v>21.559526000000002</v>
      </c>
      <c r="AC26" s="757">
        <v>12.872636999999999</v>
      </c>
      <c r="AD26" s="733">
        <v>5959</v>
      </c>
      <c r="AE26" s="756">
        <v>25.52617</v>
      </c>
      <c r="AF26" s="757">
        <v>14.855352999999999</v>
      </c>
      <c r="AG26" s="733">
        <v>4489</v>
      </c>
      <c r="AH26" s="756">
        <v>19.229229</v>
      </c>
      <c r="AI26" s="757">
        <v>11.938724000000001</v>
      </c>
      <c r="AJ26" s="733">
        <v>4843</v>
      </c>
      <c r="AK26" s="756">
        <v>20.745635</v>
      </c>
      <c r="AL26" s="754">
        <v>14.768998</v>
      </c>
      <c r="AM26" s="734">
        <v>3565</v>
      </c>
      <c r="AN26" s="756">
        <v>15.271152000000001</v>
      </c>
      <c r="AO26" s="757">
        <v>11.979753000000001</v>
      </c>
      <c r="AP26" s="733">
        <v>966</v>
      </c>
      <c r="AQ26" s="756">
        <v>4.1379900000000003</v>
      </c>
      <c r="AR26" s="757">
        <v>2.2268330000000001</v>
      </c>
      <c r="AS26" s="733">
        <v>1308</v>
      </c>
      <c r="AT26" s="756">
        <v>5.6029920000000004</v>
      </c>
      <c r="AU26" s="756">
        <v>2.9121809999999999</v>
      </c>
      <c r="AV26" s="756"/>
      <c r="AW26" s="753" t="s">
        <v>62</v>
      </c>
      <c r="AX26" s="732"/>
      <c r="AY26" s="733">
        <v>3446</v>
      </c>
      <c r="AZ26" s="754">
        <v>14.7614</v>
      </c>
      <c r="BA26" s="755">
        <v>9.0373819999999991</v>
      </c>
      <c r="BB26" s="733">
        <v>1191</v>
      </c>
      <c r="BC26" s="756">
        <v>5.101807</v>
      </c>
      <c r="BD26" s="757">
        <v>3.2461660000000001</v>
      </c>
      <c r="BE26" s="733">
        <v>936</v>
      </c>
      <c r="BF26" s="756">
        <v>4.0094810000000001</v>
      </c>
      <c r="BG26" s="757">
        <v>2.3778480000000002</v>
      </c>
      <c r="BH26" s="733">
        <v>1266</v>
      </c>
      <c r="BI26" s="756">
        <v>5.4230799999999997</v>
      </c>
      <c r="BJ26" s="754">
        <v>3.5552739999999998</v>
      </c>
      <c r="BK26" s="734">
        <v>742</v>
      </c>
      <c r="BL26" s="756">
        <v>3.1784560000000002</v>
      </c>
      <c r="BM26" s="757">
        <v>2.0714999999999999</v>
      </c>
      <c r="BN26" s="734">
        <v>562</v>
      </c>
      <c r="BO26" s="756">
        <v>2.4074018267852999</v>
      </c>
      <c r="BP26" s="757">
        <v>1.3994751757571999</v>
      </c>
      <c r="BQ26" s="733">
        <v>550</v>
      </c>
      <c r="BR26" s="756">
        <v>2.355998</v>
      </c>
      <c r="BS26" s="756">
        <v>1.4373689999999999</v>
      </c>
    </row>
    <row r="27" spans="1:71" ht="20.100000000000001" customHeight="1" x14ac:dyDescent="0.25">
      <c r="A27" s="753" t="s">
        <v>63</v>
      </c>
      <c r="B27" s="732"/>
      <c r="C27" s="733">
        <v>162886</v>
      </c>
      <c r="D27" s="754">
        <v>695.98590100000001</v>
      </c>
      <c r="E27" s="755">
        <v>443.498718</v>
      </c>
      <c r="F27" s="733">
        <v>46093</v>
      </c>
      <c r="G27" s="756">
        <v>196.948038</v>
      </c>
      <c r="H27" s="757">
        <v>130.15088700000001</v>
      </c>
      <c r="I27" s="733">
        <v>19399</v>
      </c>
      <c r="J27" s="756">
        <v>82.888833000000005</v>
      </c>
      <c r="K27" s="757">
        <v>50.242185999999997</v>
      </c>
      <c r="L27" s="733">
        <v>10353</v>
      </c>
      <c r="M27" s="756">
        <v>44.236718000000003</v>
      </c>
      <c r="N27" s="754">
        <v>24.690193000000001</v>
      </c>
      <c r="O27" s="734">
        <v>11733</v>
      </c>
      <c r="P27" s="756">
        <v>50.133237999999999</v>
      </c>
      <c r="Q27" s="757">
        <v>30.38747</v>
      </c>
      <c r="R27" s="733">
        <v>9846</v>
      </c>
      <c r="S27" s="756">
        <v>42.070388000000001</v>
      </c>
      <c r="T27" s="756">
        <v>26.012055</v>
      </c>
      <c r="U27" s="734">
        <v>7118</v>
      </c>
      <c r="V27" s="754">
        <v>30.414079000000001</v>
      </c>
      <c r="W27" s="754">
        <v>23.688555999999998</v>
      </c>
      <c r="X27" s="756"/>
      <c r="Y27" s="753" t="s">
        <v>63</v>
      </c>
      <c r="Z27" s="732"/>
      <c r="AA27" s="735">
        <v>5459</v>
      </c>
      <c r="AB27" s="756">
        <v>23.325436</v>
      </c>
      <c r="AC27" s="757">
        <v>13.456393</v>
      </c>
      <c r="AD27" s="733">
        <v>6428</v>
      </c>
      <c r="AE27" s="756">
        <v>27.465819</v>
      </c>
      <c r="AF27" s="757">
        <v>15.277747</v>
      </c>
      <c r="AG27" s="733">
        <v>4868</v>
      </c>
      <c r="AH27" s="756">
        <v>20.800187999999999</v>
      </c>
      <c r="AI27" s="757">
        <v>12.518541000000001</v>
      </c>
      <c r="AJ27" s="733">
        <v>4962</v>
      </c>
      <c r="AK27" s="756">
        <v>21.201834999999999</v>
      </c>
      <c r="AL27" s="754">
        <v>14.786212000000001</v>
      </c>
      <c r="AM27" s="734">
        <v>3542</v>
      </c>
      <c r="AN27" s="756">
        <v>15.134401</v>
      </c>
      <c r="AO27" s="757">
        <v>11.757777000000001</v>
      </c>
      <c r="AP27" s="733">
        <v>1142</v>
      </c>
      <c r="AQ27" s="756">
        <v>4.8795840000000004</v>
      </c>
      <c r="AR27" s="757">
        <v>2.4999380000000002</v>
      </c>
      <c r="AS27" s="733">
        <v>1460</v>
      </c>
      <c r="AT27" s="756">
        <v>6.2383470000000001</v>
      </c>
      <c r="AU27" s="756">
        <v>3.0867879999999999</v>
      </c>
      <c r="AV27" s="756"/>
      <c r="AW27" s="753" t="s">
        <v>63</v>
      </c>
      <c r="AX27" s="732"/>
      <c r="AY27" s="733">
        <v>3435</v>
      </c>
      <c r="AZ27" s="754">
        <v>14.677206999999999</v>
      </c>
      <c r="BA27" s="755">
        <v>8.7210590000000003</v>
      </c>
      <c r="BB27" s="733">
        <v>1357</v>
      </c>
      <c r="BC27" s="756">
        <v>5.7982449999999996</v>
      </c>
      <c r="BD27" s="757">
        <v>3.6178050000000002</v>
      </c>
      <c r="BE27" s="733">
        <v>948</v>
      </c>
      <c r="BF27" s="756">
        <v>4.0506529999999996</v>
      </c>
      <c r="BG27" s="757">
        <v>2.319912</v>
      </c>
      <c r="BH27" s="733">
        <v>1606</v>
      </c>
      <c r="BI27" s="756">
        <v>6.8621819999999998</v>
      </c>
      <c r="BJ27" s="754">
        <v>4.2568789999999996</v>
      </c>
      <c r="BK27" s="734">
        <v>804</v>
      </c>
      <c r="BL27" s="756">
        <v>3.4353639999999999</v>
      </c>
      <c r="BM27" s="757">
        <v>2.1764589999999999</v>
      </c>
      <c r="BN27" s="734">
        <v>570</v>
      </c>
      <c r="BO27" s="756">
        <v>2.4355190977811998</v>
      </c>
      <c r="BP27" s="757">
        <v>1.3678219443527999</v>
      </c>
      <c r="BQ27" s="733">
        <v>612</v>
      </c>
      <c r="BR27" s="756">
        <v>2.6149779999999998</v>
      </c>
      <c r="BS27" s="756">
        <v>1.5461579999999999</v>
      </c>
    </row>
    <row r="28" spans="1:71" ht="20.100000000000001" customHeight="1" x14ac:dyDescent="0.25">
      <c r="A28" s="753" t="s">
        <v>102</v>
      </c>
      <c r="B28" s="732"/>
      <c r="C28" s="733">
        <v>163574</v>
      </c>
      <c r="D28" s="754">
        <v>697.15979600000003</v>
      </c>
      <c r="E28" s="755">
        <v>431.45320800000002</v>
      </c>
      <c r="F28" s="733">
        <v>46829</v>
      </c>
      <c r="G28" s="756">
        <v>199.58731900000001</v>
      </c>
      <c r="H28" s="757">
        <v>128.00392199999999</v>
      </c>
      <c r="I28" s="733">
        <v>19202</v>
      </c>
      <c r="J28" s="756">
        <v>81.839793999999998</v>
      </c>
      <c r="K28" s="757">
        <v>48.072276000000002</v>
      </c>
      <c r="L28" s="733">
        <v>10761</v>
      </c>
      <c r="M28" s="756">
        <v>45.863869000000001</v>
      </c>
      <c r="N28" s="754">
        <v>24.630057000000001</v>
      </c>
      <c r="O28" s="734">
        <v>11169</v>
      </c>
      <c r="P28" s="756">
        <v>47.602784</v>
      </c>
      <c r="Q28" s="757">
        <v>27.912877999999999</v>
      </c>
      <c r="R28" s="733">
        <v>9530</v>
      </c>
      <c r="S28" s="756">
        <v>40.617291999999999</v>
      </c>
      <c r="T28" s="756">
        <v>24.306567999999999</v>
      </c>
      <c r="U28" s="734">
        <v>7033</v>
      </c>
      <c r="V28" s="754">
        <v>29.974965000000001</v>
      </c>
      <c r="W28" s="754">
        <v>22.801897</v>
      </c>
      <c r="X28" s="756"/>
      <c r="Y28" s="753" t="s">
        <v>102</v>
      </c>
      <c r="Z28" s="732"/>
      <c r="AA28" s="735">
        <v>5536</v>
      </c>
      <c r="AB28" s="756">
        <v>23.594683</v>
      </c>
      <c r="AC28" s="757">
        <v>13.167698</v>
      </c>
      <c r="AD28" s="733">
        <v>6383</v>
      </c>
      <c r="AE28" s="756">
        <v>27.204635</v>
      </c>
      <c r="AF28" s="757">
        <v>14.567392</v>
      </c>
      <c r="AG28" s="733">
        <v>4762</v>
      </c>
      <c r="AH28" s="756">
        <v>20.295860000000001</v>
      </c>
      <c r="AI28" s="757">
        <v>11.804145</v>
      </c>
      <c r="AJ28" s="733">
        <v>4688</v>
      </c>
      <c r="AK28" s="756">
        <v>19.980467999999998</v>
      </c>
      <c r="AL28" s="754">
        <v>13.629217000000001</v>
      </c>
      <c r="AM28" s="734">
        <v>3675</v>
      </c>
      <c r="AN28" s="756">
        <v>15.663016000000001</v>
      </c>
      <c r="AO28" s="757">
        <v>12.100433000000001</v>
      </c>
      <c r="AP28" s="733">
        <v>1368</v>
      </c>
      <c r="AQ28" s="756">
        <v>5.8304780000000003</v>
      </c>
      <c r="AR28" s="757">
        <v>2.8371770000000001</v>
      </c>
      <c r="AS28" s="733">
        <v>1440</v>
      </c>
      <c r="AT28" s="756">
        <v>6.1373449999999998</v>
      </c>
      <c r="AU28" s="756">
        <v>2.921799</v>
      </c>
      <c r="AV28" s="756"/>
      <c r="AW28" s="753" t="s">
        <v>102</v>
      </c>
      <c r="AX28" s="732"/>
      <c r="AY28" s="733">
        <v>3428</v>
      </c>
      <c r="AZ28" s="754">
        <v>14.610291</v>
      </c>
      <c r="BA28" s="755">
        <v>8.3236410000000003</v>
      </c>
      <c r="BB28" s="733">
        <v>1386</v>
      </c>
      <c r="BC28" s="756">
        <v>5.9071949999999998</v>
      </c>
      <c r="BD28" s="757">
        <v>3.5483060000000002</v>
      </c>
      <c r="BE28" s="733">
        <v>1060</v>
      </c>
      <c r="BF28" s="756">
        <v>4.5177680000000002</v>
      </c>
      <c r="BG28" s="757">
        <v>2.4897109999999998</v>
      </c>
      <c r="BH28" s="733">
        <v>1624</v>
      </c>
      <c r="BI28" s="756">
        <v>6.9215619999999998</v>
      </c>
      <c r="BJ28" s="754">
        <v>4.1724860000000001</v>
      </c>
      <c r="BK28" s="734">
        <v>748</v>
      </c>
      <c r="BL28" s="756">
        <v>3.1880099999999998</v>
      </c>
      <c r="BM28" s="757">
        <v>1.964904</v>
      </c>
      <c r="BN28" s="734">
        <v>589</v>
      </c>
      <c r="BO28" s="756">
        <v>2.5103446765041002</v>
      </c>
      <c r="BP28" s="757">
        <v>1.3587068575211001</v>
      </c>
      <c r="BQ28" s="733">
        <v>586</v>
      </c>
      <c r="BR28" s="756">
        <v>2.4975589999999999</v>
      </c>
      <c r="BS28" s="756">
        <v>1.4175770000000001</v>
      </c>
    </row>
    <row r="29" spans="1:71" ht="20.100000000000001" customHeight="1" x14ac:dyDescent="0.25">
      <c r="A29" s="753" t="s">
        <v>103</v>
      </c>
      <c r="B29" s="732"/>
      <c r="C29" s="733">
        <v>172418</v>
      </c>
      <c r="D29" s="754">
        <v>733.19613600000002</v>
      </c>
      <c r="E29" s="755">
        <v>439.36004600000001</v>
      </c>
      <c r="F29" s="733">
        <v>47760</v>
      </c>
      <c r="G29" s="756">
        <v>203.09623999999999</v>
      </c>
      <c r="H29" s="757">
        <v>126.75703799999999</v>
      </c>
      <c r="I29" s="733">
        <v>20812</v>
      </c>
      <c r="J29" s="756">
        <v>88.501653000000005</v>
      </c>
      <c r="K29" s="757">
        <v>50.340808000000003</v>
      </c>
      <c r="L29" s="733">
        <v>12212</v>
      </c>
      <c r="M29" s="756">
        <v>51.930722000000003</v>
      </c>
      <c r="N29" s="754">
        <v>26.922467999999999</v>
      </c>
      <c r="O29" s="734">
        <v>11846</v>
      </c>
      <c r="P29" s="756">
        <v>50.374330999999998</v>
      </c>
      <c r="Q29" s="757">
        <v>28.592189000000001</v>
      </c>
      <c r="R29" s="733">
        <v>9960</v>
      </c>
      <c r="S29" s="756">
        <v>42.354241000000002</v>
      </c>
      <c r="T29" s="756">
        <v>24.513100000000001</v>
      </c>
      <c r="U29" s="734">
        <v>7206</v>
      </c>
      <c r="V29" s="754">
        <v>30.643038000000001</v>
      </c>
      <c r="W29" s="754">
        <v>23.068712000000001</v>
      </c>
      <c r="X29" s="756"/>
      <c r="Y29" s="753" t="s">
        <v>103</v>
      </c>
      <c r="Z29" s="732"/>
      <c r="AA29" s="735">
        <v>5881</v>
      </c>
      <c r="AB29" s="756">
        <v>25.008562999999999</v>
      </c>
      <c r="AC29" s="757">
        <v>13.476623999999999</v>
      </c>
      <c r="AD29" s="733">
        <v>6787</v>
      </c>
      <c r="AE29" s="756">
        <v>28.861267999999999</v>
      </c>
      <c r="AF29" s="757">
        <v>15.080363999999999</v>
      </c>
      <c r="AG29" s="733">
        <v>5226</v>
      </c>
      <c r="AH29" s="756">
        <v>22.223219</v>
      </c>
      <c r="AI29" s="757">
        <v>12.437101999999999</v>
      </c>
      <c r="AJ29" s="733">
        <v>4738</v>
      </c>
      <c r="AK29" s="756">
        <v>20.148031</v>
      </c>
      <c r="AL29" s="754">
        <v>13.387790000000001</v>
      </c>
      <c r="AM29" s="734">
        <v>3765</v>
      </c>
      <c r="AN29" s="756">
        <v>16.010413</v>
      </c>
      <c r="AO29" s="757">
        <v>12.2921</v>
      </c>
      <c r="AP29" s="733">
        <v>1622</v>
      </c>
      <c r="AQ29" s="756">
        <v>6.8974479999999998</v>
      </c>
      <c r="AR29" s="757">
        <v>3.1756350000000002</v>
      </c>
      <c r="AS29" s="733">
        <v>1549</v>
      </c>
      <c r="AT29" s="756">
        <v>6.5870199999999999</v>
      </c>
      <c r="AU29" s="756">
        <v>2.99173</v>
      </c>
      <c r="AV29" s="756"/>
      <c r="AW29" s="753" t="s">
        <v>103</v>
      </c>
      <c r="AX29" s="732"/>
      <c r="AY29" s="733">
        <v>3787</v>
      </c>
      <c r="AZ29" s="754">
        <v>16.103967000000001</v>
      </c>
      <c r="BA29" s="755">
        <v>8.8718280000000007</v>
      </c>
      <c r="BB29" s="733">
        <v>1388</v>
      </c>
      <c r="BC29" s="756">
        <v>5.9023779999999997</v>
      </c>
      <c r="BD29" s="757">
        <v>3.4039929999999998</v>
      </c>
      <c r="BE29" s="733">
        <v>1167</v>
      </c>
      <c r="BF29" s="756">
        <v>4.9625899999999996</v>
      </c>
      <c r="BG29" s="757">
        <v>2.6247799999999999</v>
      </c>
      <c r="BH29" s="733">
        <v>1715</v>
      </c>
      <c r="BI29" s="756">
        <v>7.2929240000000002</v>
      </c>
      <c r="BJ29" s="754">
        <v>4.2021600000000001</v>
      </c>
      <c r="BK29" s="734">
        <v>836</v>
      </c>
      <c r="BL29" s="756">
        <v>3.5550350000000002</v>
      </c>
      <c r="BM29" s="757">
        <v>2.1724459999999999</v>
      </c>
      <c r="BN29" s="734">
        <v>646</v>
      </c>
      <c r="BO29" s="756">
        <v>2.7470722524653</v>
      </c>
      <c r="BP29" s="757">
        <v>1.4484322587111</v>
      </c>
      <c r="BQ29" s="733">
        <v>631</v>
      </c>
      <c r="BR29" s="756">
        <v>2.6832859999999998</v>
      </c>
      <c r="BS29" s="756">
        <v>1.4712369999999999</v>
      </c>
    </row>
    <row r="30" spans="1:71" ht="20.100000000000001" customHeight="1" x14ac:dyDescent="0.25">
      <c r="A30" s="753" t="s">
        <v>104</v>
      </c>
      <c r="B30" s="732"/>
      <c r="C30" s="733">
        <v>171857</v>
      </c>
      <c r="D30" s="754">
        <v>729.58265900000004</v>
      </c>
      <c r="E30" s="755">
        <v>424.30347</v>
      </c>
      <c r="F30" s="733">
        <v>48037</v>
      </c>
      <c r="G30" s="756">
        <v>203.93095500000001</v>
      </c>
      <c r="H30" s="757">
        <v>123.406583</v>
      </c>
      <c r="I30" s="733">
        <v>20644</v>
      </c>
      <c r="J30" s="756">
        <v>87.639748999999995</v>
      </c>
      <c r="K30" s="757">
        <v>48.455537</v>
      </c>
      <c r="L30" s="733">
        <v>12480</v>
      </c>
      <c r="M30" s="756">
        <v>52.981209</v>
      </c>
      <c r="N30" s="754">
        <v>26.512093</v>
      </c>
      <c r="O30" s="734">
        <v>11755</v>
      </c>
      <c r="P30" s="756">
        <v>49.903373999999999</v>
      </c>
      <c r="Q30" s="757">
        <v>27.474368999999999</v>
      </c>
      <c r="R30" s="733">
        <v>9845</v>
      </c>
      <c r="S30" s="756">
        <v>41.794871999999998</v>
      </c>
      <c r="T30" s="756">
        <v>23.483357999999999</v>
      </c>
      <c r="U30" s="734">
        <v>6965</v>
      </c>
      <c r="V30" s="754">
        <v>29.568439000000001</v>
      </c>
      <c r="W30" s="754">
        <v>21.862396</v>
      </c>
      <c r="X30" s="756"/>
      <c r="Y30" s="753" t="s">
        <v>104</v>
      </c>
      <c r="Z30" s="732"/>
      <c r="AA30" s="735">
        <v>6072</v>
      </c>
      <c r="AB30" s="756">
        <v>25.777396</v>
      </c>
      <c r="AC30" s="757">
        <v>13.338158999999999</v>
      </c>
      <c r="AD30" s="733">
        <v>6260</v>
      </c>
      <c r="AE30" s="756">
        <v>26.575510000000001</v>
      </c>
      <c r="AF30" s="757">
        <v>13.300131</v>
      </c>
      <c r="AG30" s="733">
        <v>5381</v>
      </c>
      <c r="AH30" s="756">
        <v>22.843900999999999</v>
      </c>
      <c r="AI30" s="757">
        <v>12.370414999999999</v>
      </c>
      <c r="AJ30" s="733">
        <v>4554</v>
      </c>
      <c r="AK30" s="756">
        <v>19.333047000000001</v>
      </c>
      <c r="AL30" s="754">
        <v>12.636041000000001</v>
      </c>
      <c r="AM30" s="734">
        <v>3871</v>
      </c>
      <c r="AN30" s="756">
        <v>16.433513999999999</v>
      </c>
      <c r="AO30" s="757">
        <v>12.507307000000001</v>
      </c>
      <c r="AP30" s="733">
        <v>1721</v>
      </c>
      <c r="AQ30" s="756">
        <v>7.3061429999999996</v>
      </c>
      <c r="AR30" s="757">
        <v>3.2826</v>
      </c>
      <c r="AS30" s="733">
        <v>1555</v>
      </c>
      <c r="AT30" s="756">
        <v>6.6014249999999999</v>
      </c>
      <c r="AU30" s="756">
        <v>2.8502969999999999</v>
      </c>
      <c r="AV30" s="756"/>
      <c r="AW30" s="753" t="s">
        <v>104</v>
      </c>
      <c r="AX30" s="732"/>
      <c r="AY30" s="733">
        <v>3752</v>
      </c>
      <c r="AZ30" s="754">
        <v>15.928324999999999</v>
      </c>
      <c r="BA30" s="755">
        <v>8.4913550000000004</v>
      </c>
      <c r="BB30" s="733">
        <v>1507</v>
      </c>
      <c r="BC30" s="756">
        <v>6.3976509999999998</v>
      </c>
      <c r="BD30" s="757">
        <v>3.5873390000000001</v>
      </c>
      <c r="BE30" s="733">
        <v>1172</v>
      </c>
      <c r="BF30" s="756">
        <v>4.975479</v>
      </c>
      <c r="BG30" s="757">
        <v>2.570357</v>
      </c>
      <c r="BH30" s="733">
        <v>1408</v>
      </c>
      <c r="BI30" s="756">
        <v>5.9773670000000001</v>
      </c>
      <c r="BJ30" s="754">
        <v>3.4649079999999999</v>
      </c>
      <c r="BK30" s="734">
        <v>815</v>
      </c>
      <c r="BL30" s="756">
        <v>3.459911</v>
      </c>
      <c r="BM30" s="757">
        <v>2.0093079999999999</v>
      </c>
      <c r="BN30" s="734">
        <v>616</v>
      </c>
      <c r="BO30" s="756">
        <v>2.6150981204131001</v>
      </c>
      <c r="BP30" s="757">
        <v>1.3005798944911999</v>
      </c>
      <c r="BQ30" s="733">
        <v>563</v>
      </c>
      <c r="BR30" s="756">
        <v>2.3900980000000001</v>
      </c>
      <c r="BS30" s="756">
        <v>1.280673</v>
      </c>
    </row>
    <row r="31" spans="1:71" ht="20.100000000000001" customHeight="1" x14ac:dyDescent="0.25">
      <c r="A31" s="721" t="s">
        <v>136</v>
      </c>
      <c r="B31" s="722"/>
      <c r="C31" s="760">
        <v>172859</v>
      </c>
      <c r="D31" s="768">
        <v>733.07216800000003</v>
      </c>
      <c r="E31" s="769">
        <v>415.03532300000001</v>
      </c>
      <c r="F31" s="761">
        <v>48784</v>
      </c>
      <c r="G31" s="771">
        <v>206.886495</v>
      </c>
      <c r="H31" s="772">
        <v>121.760569</v>
      </c>
      <c r="I31" s="761">
        <v>21569</v>
      </c>
      <c r="J31" s="771">
        <v>91.471277999999998</v>
      </c>
      <c r="K31" s="772">
        <v>48.816184999999997</v>
      </c>
      <c r="L31" s="761">
        <v>13421</v>
      </c>
      <c r="M31" s="771">
        <v>56.916687000000003</v>
      </c>
      <c r="N31" s="768">
        <v>27.431536999999999</v>
      </c>
      <c r="O31" s="762">
        <v>11520</v>
      </c>
      <c r="P31" s="771">
        <v>48.854796999999998</v>
      </c>
      <c r="Q31" s="772">
        <v>26.097435000000001</v>
      </c>
      <c r="R31" s="761">
        <v>9374</v>
      </c>
      <c r="S31" s="771">
        <v>39.753895</v>
      </c>
      <c r="T31" s="771">
        <v>21.541637000000001</v>
      </c>
      <c r="U31" s="762">
        <v>6846</v>
      </c>
      <c r="V31" s="768">
        <v>29.032980999999999</v>
      </c>
      <c r="W31" s="768">
        <v>21.059417</v>
      </c>
      <c r="X31" s="756"/>
      <c r="Y31" s="721" t="s">
        <v>136</v>
      </c>
      <c r="Z31" s="722"/>
      <c r="AA31" s="760">
        <v>5991</v>
      </c>
      <c r="AB31" s="771">
        <v>25.407039000000001</v>
      </c>
      <c r="AC31" s="772">
        <v>12.762643000000001</v>
      </c>
      <c r="AD31" s="761">
        <v>6146</v>
      </c>
      <c r="AE31" s="771">
        <v>26.064374000000001</v>
      </c>
      <c r="AF31" s="772">
        <v>12.745625</v>
      </c>
      <c r="AG31" s="761">
        <v>5523</v>
      </c>
      <c r="AH31" s="771">
        <v>23.422312999999999</v>
      </c>
      <c r="AI31" s="772">
        <v>12.273994999999999</v>
      </c>
      <c r="AJ31" s="761">
        <v>4315</v>
      </c>
      <c r="AK31" s="771">
        <v>18.299344999999999</v>
      </c>
      <c r="AL31" s="768">
        <v>11.622296</v>
      </c>
      <c r="AM31" s="762">
        <v>3865</v>
      </c>
      <c r="AN31" s="771">
        <v>16.390954000000001</v>
      </c>
      <c r="AO31" s="772">
        <v>12.450763999999999</v>
      </c>
      <c r="AP31" s="761">
        <v>1521</v>
      </c>
      <c r="AQ31" s="771">
        <v>6.4503599999999999</v>
      </c>
      <c r="AR31" s="772">
        <v>2.8358979999999998</v>
      </c>
      <c r="AS31" s="761">
        <v>1487</v>
      </c>
      <c r="AT31" s="771">
        <v>6.3061699999999998</v>
      </c>
      <c r="AU31" s="771">
        <v>2.6420940000000002</v>
      </c>
      <c r="AV31" s="756"/>
      <c r="AW31" s="721" t="s">
        <v>136</v>
      </c>
      <c r="AX31" s="722"/>
      <c r="AY31" s="760">
        <v>3773</v>
      </c>
      <c r="AZ31" s="768">
        <v>16.000793999999999</v>
      </c>
      <c r="BA31" s="769">
        <v>8.4177949999999999</v>
      </c>
      <c r="BB31" s="761">
        <v>1432</v>
      </c>
      <c r="BC31" s="771">
        <v>6.0729230000000003</v>
      </c>
      <c r="BD31" s="772">
        <v>3.3125079999999998</v>
      </c>
      <c r="BE31" s="761">
        <v>1178</v>
      </c>
      <c r="BF31" s="771">
        <v>4.9957419999999999</v>
      </c>
      <c r="BG31" s="772">
        <v>2.5005199999999999</v>
      </c>
      <c r="BH31" s="761">
        <v>1161</v>
      </c>
      <c r="BI31" s="771">
        <v>4.923648</v>
      </c>
      <c r="BJ31" s="768">
        <v>2.8975789999999999</v>
      </c>
      <c r="BK31" s="762">
        <v>888</v>
      </c>
      <c r="BL31" s="771">
        <v>3.7658909999999999</v>
      </c>
      <c r="BM31" s="772">
        <v>2.1481439999999998</v>
      </c>
      <c r="BN31" s="762">
        <v>645</v>
      </c>
      <c r="BO31" s="771">
        <v>2.7353597344742</v>
      </c>
      <c r="BP31" s="772">
        <v>1.3318392428076</v>
      </c>
      <c r="BQ31" s="761">
        <v>569</v>
      </c>
      <c r="BR31" s="771">
        <v>2.4130539999999998</v>
      </c>
      <c r="BS31" s="771">
        <v>1.2246809999999999</v>
      </c>
    </row>
    <row r="32" spans="1:71" s="927" customFormat="1" ht="14.45" customHeight="1" x14ac:dyDescent="0.25">
      <c r="A32" s="926" t="s">
        <v>718</v>
      </c>
      <c r="W32" s="928"/>
      <c r="X32" s="928"/>
      <c r="Y32" s="926" t="s">
        <v>718</v>
      </c>
      <c r="AU32" s="928"/>
      <c r="AV32" s="928"/>
      <c r="AW32" s="926" t="s">
        <v>718</v>
      </c>
      <c r="BS32" s="928"/>
    </row>
    <row r="33" spans="1:71" s="932" customFormat="1" ht="14.25" customHeight="1" x14ac:dyDescent="0.25">
      <c r="A33" s="929" t="s">
        <v>766</v>
      </c>
      <c r="B33" s="930"/>
      <c r="C33" s="930"/>
      <c r="D33" s="930"/>
      <c r="E33" s="930"/>
      <c r="F33" s="930"/>
      <c r="G33" s="930"/>
      <c r="H33" s="930"/>
      <c r="I33" s="930"/>
      <c r="J33" s="930"/>
      <c r="K33" s="930"/>
      <c r="L33" s="930"/>
      <c r="M33" s="930"/>
      <c r="N33" s="930"/>
      <c r="O33" s="930"/>
      <c r="P33" s="930"/>
      <c r="Q33" s="930"/>
      <c r="R33" s="930"/>
      <c r="S33" s="930"/>
      <c r="T33" s="930"/>
      <c r="U33" s="930"/>
      <c r="V33" s="930"/>
      <c r="W33" s="931"/>
      <c r="X33" s="931"/>
      <c r="Y33" s="929" t="s">
        <v>766</v>
      </c>
      <c r="Z33" s="930"/>
      <c r="AA33" s="930"/>
      <c r="AB33" s="930"/>
      <c r="AC33" s="930"/>
      <c r="AD33" s="930"/>
      <c r="AE33" s="930"/>
      <c r="AF33" s="930"/>
      <c r="AG33" s="930"/>
      <c r="AH33" s="930"/>
      <c r="AI33" s="930"/>
      <c r="AJ33" s="930"/>
      <c r="AK33" s="930"/>
      <c r="AL33" s="930"/>
      <c r="AM33" s="930"/>
      <c r="AN33" s="930"/>
      <c r="AO33" s="930"/>
      <c r="AP33" s="930"/>
      <c r="AQ33" s="930"/>
      <c r="AR33" s="930"/>
      <c r="AS33" s="930"/>
      <c r="AT33" s="930"/>
      <c r="AU33" s="931"/>
      <c r="AV33" s="931"/>
      <c r="AW33" s="929" t="s">
        <v>766</v>
      </c>
      <c r="AX33" s="930"/>
      <c r="AY33" s="930"/>
      <c r="AZ33" s="930"/>
      <c r="BA33" s="930"/>
      <c r="BB33" s="930"/>
      <c r="BC33" s="930"/>
      <c r="BD33" s="930"/>
      <c r="BE33" s="930"/>
      <c r="BF33" s="930"/>
      <c r="BG33" s="930"/>
      <c r="BH33" s="930"/>
      <c r="BI33" s="930"/>
      <c r="BJ33" s="930"/>
      <c r="BK33" s="930"/>
      <c r="BL33" s="930"/>
      <c r="BM33" s="930"/>
      <c r="BN33" s="930"/>
      <c r="BO33" s="930"/>
      <c r="BP33" s="930"/>
      <c r="BQ33" s="930"/>
      <c r="BR33" s="930"/>
      <c r="BS33" s="931"/>
    </row>
    <row r="34" spans="1:71" s="932" customFormat="1" ht="14.45" customHeight="1" x14ac:dyDescent="0.25">
      <c r="A34" s="929" t="s">
        <v>616</v>
      </c>
      <c r="B34" s="930"/>
      <c r="C34" s="930"/>
      <c r="D34" s="930"/>
      <c r="E34" s="930"/>
      <c r="F34" s="930"/>
      <c r="G34" s="930"/>
      <c r="H34" s="930"/>
      <c r="I34" s="930"/>
      <c r="J34" s="930"/>
      <c r="K34" s="930"/>
      <c r="L34" s="930"/>
      <c r="M34" s="930"/>
      <c r="N34" s="930"/>
      <c r="O34" s="930"/>
      <c r="P34" s="930"/>
      <c r="Q34" s="930"/>
      <c r="R34" s="930"/>
      <c r="S34" s="930"/>
      <c r="T34" s="930"/>
      <c r="U34" s="930"/>
      <c r="V34" s="930"/>
      <c r="W34" s="931"/>
      <c r="X34" s="931"/>
      <c r="Y34" s="929" t="s">
        <v>616</v>
      </c>
      <c r="Z34" s="930"/>
      <c r="AA34" s="930"/>
      <c r="AB34" s="930"/>
      <c r="AC34" s="930"/>
      <c r="AD34" s="930"/>
      <c r="AE34" s="930"/>
      <c r="AF34" s="930"/>
      <c r="AG34" s="930"/>
      <c r="AH34" s="930"/>
      <c r="AI34" s="930"/>
      <c r="AJ34" s="930"/>
      <c r="AK34" s="930"/>
      <c r="AL34" s="930"/>
      <c r="AM34" s="930"/>
      <c r="AN34" s="930"/>
      <c r="AO34" s="930"/>
      <c r="AP34" s="930"/>
      <c r="AQ34" s="930"/>
      <c r="AR34" s="930"/>
      <c r="AS34" s="930"/>
      <c r="AT34" s="930"/>
      <c r="AU34" s="931"/>
      <c r="AV34" s="931"/>
      <c r="AW34" s="929" t="s">
        <v>616</v>
      </c>
      <c r="AX34" s="930"/>
      <c r="AY34" s="930"/>
      <c r="AZ34" s="930"/>
      <c r="BA34" s="930"/>
      <c r="BB34" s="930"/>
      <c r="BC34" s="930"/>
      <c r="BD34" s="930"/>
      <c r="BE34" s="930"/>
      <c r="BF34" s="930"/>
      <c r="BG34" s="930"/>
      <c r="BH34" s="930"/>
      <c r="BI34" s="930"/>
      <c r="BJ34" s="930"/>
      <c r="BK34" s="930"/>
      <c r="BL34" s="930"/>
      <c r="BM34" s="930"/>
      <c r="BN34" s="930"/>
      <c r="BO34" s="930"/>
      <c r="BP34" s="930"/>
      <c r="BQ34" s="930"/>
      <c r="BR34" s="930"/>
      <c r="BS34" s="931"/>
    </row>
    <row r="35" spans="1:71" x14ac:dyDescent="0.25">
      <c r="C35" s="870"/>
      <c r="F35" s="870"/>
      <c r="G35" s="717"/>
      <c r="H35" s="717"/>
      <c r="I35" s="870"/>
      <c r="J35" s="717"/>
      <c r="K35" s="717"/>
      <c r="L35" s="870"/>
      <c r="M35" s="717"/>
      <c r="N35" s="717"/>
      <c r="O35" s="870"/>
      <c r="Q35" s="763"/>
      <c r="R35" s="870"/>
      <c r="S35" s="763"/>
      <c r="T35" s="763"/>
      <c r="U35" s="870"/>
      <c r="V35" s="763"/>
      <c r="AA35" s="870"/>
      <c r="AD35" s="870"/>
      <c r="AG35" s="870"/>
      <c r="AJ35" s="870"/>
      <c r="AM35" s="870"/>
      <c r="AP35" s="870"/>
      <c r="AS35" s="870"/>
      <c r="AY35" s="870"/>
      <c r="BB35" s="870"/>
      <c r="BE35" s="870"/>
      <c r="BH35" s="870"/>
      <c r="BK35" s="870"/>
      <c r="BN35" s="870"/>
      <c r="BQ35" s="870"/>
    </row>
  </sheetData>
  <mergeCells count="30">
    <mergeCell ref="A1:W1"/>
    <mergeCell ref="Y1:AU1"/>
    <mergeCell ref="AW1:BS1"/>
    <mergeCell ref="A3:A4"/>
    <mergeCell ref="B3:B4"/>
    <mergeCell ref="C3:E3"/>
    <mergeCell ref="F3:H3"/>
    <mergeCell ref="I3:K3"/>
    <mergeCell ref="L3:N3"/>
    <mergeCell ref="O3:Q3"/>
    <mergeCell ref="R3:T3"/>
    <mergeCell ref="U3:W3"/>
    <mergeCell ref="Y3:Y4"/>
    <mergeCell ref="Z3:Z4"/>
    <mergeCell ref="AA3:AC3"/>
    <mergeCell ref="AD3:AF3"/>
    <mergeCell ref="AG3:AI3"/>
    <mergeCell ref="AJ3:AL3"/>
    <mergeCell ref="AM3:AO3"/>
    <mergeCell ref="AP3:AR3"/>
    <mergeCell ref="AS3:AU3"/>
    <mergeCell ref="AW3:AW4"/>
    <mergeCell ref="BN3:BP3"/>
    <mergeCell ref="BQ3:BS3"/>
    <mergeCell ref="AX3:AX4"/>
    <mergeCell ref="AY3:BA3"/>
    <mergeCell ref="BB3:BD3"/>
    <mergeCell ref="BE3:BG3"/>
    <mergeCell ref="BH3:BJ3"/>
    <mergeCell ref="BK3:BM3"/>
  </mergeCells>
  <phoneticPr fontId="2" type="noConversion"/>
  <printOptions horizontalCentered="1"/>
  <pageMargins left="0.31496062992125984" right="0.31496062992125984" top="0.55118110236220474" bottom="0.35433070866141736" header="0.31496062992125984" footer="0.11811023622047245"/>
  <pageSetup paperSize="9" scale="67" fitToWidth="3" fitToHeight="0" orientation="landscape" r:id="rId1"/>
  <headerFooter alignWithMargins="0"/>
  <colBreaks count="2" manualBreakCount="2">
    <brk id="24" max="33" man="1"/>
    <brk id="48" max="33"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8D17E-FA54-48E1-BC53-8ABC0A18050F}">
  <sheetPr>
    <pageSetUpPr fitToPage="1"/>
  </sheetPr>
  <dimension ref="A1:BS35"/>
  <sheetViews>
    <sheetView showGridLines="0" view="pageBreakPreview" zoomScale="90" zoomScaleNormal="90" zoomScaleSheetLayoutView="90" workbookViewId="0">
      <selection activeCell="H18" sqref="H18"/>
    </sheetView>
  </sheetViews>
  <sheetFormatPr defaultRowHeight="15.75" x14ac:dyDescent="0.25"/>
  <cols>
    <col min="1" max="1" width="18.75" style="713" customWidth="1"/>
    <col min="2" max="2" width="3.25" style="714" customWidth="1"/>
    <col min="3" max="3" width="9.75" style="717" customWidth="1"/>
    <col min="4" max="5" width="8.125" style="717" customWidth="1"/>
    <col min="6" max="6" width="9.75" style="764" customWidth="1"/>
    <col min="7" max="8" width="8.125" style="764" customWidth="1"/>
    <col min="9" max="9" width="9.75" style="764" customWidth="1"/>
    <col min="10" max="11" width="8.125" style="764" customWidth="1"/>
    <col min="12" max="12" width="9.75" style="764" customWidth="1"/>
    <col min="13" max="14" width="8.125" style="764" customWidth="1"/>
    <col min="15" max="15" width="9.75" style="717" customWidth="1"/>
    <col min="16" max="17" width="8.125" style="717" customWidth="1"/>
    <col min="18" max="18" width="9.75" style="717" customWidth="1"/>
    <col min="19" max="20" width="8.125" style="717" customWidth="1"/>
    <col min="21" max="21" width="9.75" style="717" customWidth="1"/>
    <col min="22" max="22" width="8.125" style="717" customWidth="1"/>
    <col min="23" max="23" width="8.125" style="753" customWidth="1"/>
    <col min="24" max="24" width="4.25" style="753" customWidth="1"/>
    <col min="25" max="25" width="18.75" style="713" customWidth="1"/>
    <col min="26" max="26" width="3.25" style="713" customWidth="1"/>
    <col min="27" max="27" width="9.75" style="713" customWidth="1"/>
    <col min="28" max="29" width="8.125" style="713" customWidth="1"/>
    <col min="30" max="30" width="9.75" style="713" customWidth="1"/>
    <col min="31" max="32" width="8.125" style="713" customWidth="1"/>
    <col min="33" max="33" width="9.75" style="713" customWidth="1"/>
    <col min="34" max="35" width="8.125" style="713" customWidth="1"/>
    <col min="36" max="36" width="9.75" style="713" customWidth="1"/>
    <col min="37" max="38" width="8.125" style="713" customWidth="1"/>
    <col min="39" max="39" width="9.75" style="713" customWidth="1"/>
    <col min="40" max="41" width="8.125" style="713" customWidth="1"/>
    <col min="42" max="42" width="9.75" style="713" customWidth="1"/>
    <col min="43" max="44" width="8.125" style="713" customWidth="1"/>
    <col min="45" max="45" width="9.75" style="713" customWidth="1"/>
    <col min="46" max="46" width="8.125" style="713" customWidth="1"/>
    <col min="47" max="47" width="8.125" style="720" customWidth="1"/>
    <col min="48" max="48" width="3.875" style="720" customWidth="1"/>
    <col min="49" max="49" width="18.75" style="713" customWidth="1"/>
    <col min="50" max="50" width="3.25" style="713" customWidth="1"/>
    <col min="51" max="51" width="9.75" style="713" customWidth="1"/>
    <col min="52" max="53" width="8.125" style="713" customWidth="1"/>
    <col min="54" max="54" width="9.75" style="713" customWidth="1"/>
    <col min="55" max="56" width="8.125" style="713" customWidth="1"/>
    <col min="57" max="57" width="9.75" style="713" customWidth="1"/>
    <col min="58" max="59" width="8.125" style="713" customWidth="1"/>
    <col min="60" max="60" width="9.75" style="713" customWidth="1"/>
    <col min="61" max="62" width="8.125" style="713" customWidth="1"/>
    <col min="63" max="63" width="9.75" style="713" customWidth="1"/>
    <col min="64" max="65" width="8.125" style="713" customWidth="1"/>
    <col min="66" max="66" width="9.75" style="713" customWidth="1"/>
    <col min="67" max="68" width="8.125" style="713" customWidth="1"/>
    <col min="69" max="69" width="9.75" style="713" customWidth="1"/>
    <col min="70" max="70" width="8.125" style="713" customWidth="1"/>
    <col min="71" max="71" width="8.125" style="720" customWidth="1"/>
    <col min="72" max="16384" width="9" style="713"/>
  </cols>
  <sheetData>
    <row r="1" spans="1:71" ht="25.5" customHeight="1" x14ac:dyDescent="0.25">
      <c r="A1" s="1064" t="s">
        <v>355</v>
      </c>
      <c r="B1" s="1064"/>
      <c r="C1" s="1064"/>
      <c r="D1" s="1064"/>
      <c r="E1" s="1064"/>
      <c r="F1" s="1064"/>
      <c r="G1" s="1064"/>
      <c r="H1" s="1064"/>
      <c r="I1" s="1064"/>
      <c r="J1" s="1064"/>
      <c r="K1" s="1064"/>
      <c r="L1" s="1064"/>
      <c r="M1" s="1064"/>
      <c r="N1" s="1064"/>
      <c r="O1" s="1064"/>
      <c r="P1" s="1064"/>
      <c r="Q1" s="1064"/>
      <c r="R1" s="1064"/>
      <c r="S1" s="1064"/>
      <c r="T1" s="1064"/>
      <c r="U1" s="1064"/>
      <c r="V1" s="1064"/>
      <c r="W1" s="1064"/>
      <c r="X1" s="712"/>
      <c r="Y1" s="1064" t="s">
        <v>462</v>
      </c>
      <c r="Z1" s="1064"/>
      <c r="AA1" s="1064"/>
      <c r="AB1" s="1064"/>
      <c r="AC1" s="1064"/>
      <c r="AD1" s="1064"/>
      <c r="AE1" s="1064"/>
      <c r="AF1" s="1064"/>
      <c r="AG1" s="1064"/>
      <c r="AH1" s="1064"/>
      <c r="AI1" s="1064"/>
      <c r="AJ1" s="1064"/>
      <c r="AK1" s="1064"/>
      <c r="AL1" s="1064"/>
      <c r="AM1" s="1064"/>
      <c r="AN1" s="1064"/>
      <c r="AO1" s="1064"/>
      <c r="AP1" s="1064"/>
      <c r="AQ1" s="1064"/>
      <c r="AR1" s="1064"/>
      <c r="AS1" s="1064"/>
      <c r="AT1" s="1064"/>
      <c r="AU1" s="1064"/>
      <c r="AV1" s="712"/>
      <c r="AW1" s="1064" t="s">
        <v>463</v>
      </c>
      <c r="AX1" s="1064"/>
      <c r="AY1" s="1064"/>
      <c r="AZ1" s="1064"/>
      <c r="BA1" s="1064"/>
      <c r="BB1" s="1064"/>
      <c r="BC1" s="1064"/>
      <c r="BD1" s="1064"/>
      <c r="BE1" s="1064"/>
      <c r="BF1" s="1064"/>
      <c r="BG1" s="1064"/>
      <c r="BH1" s="1064"/>
      <c r="BI1" s="1064"/>
      <c r="BJ1" s="1064"/>
      <c r="BK1" s="1064"/>
      <c r="BL1" s="1064"/>
      <c r="BM1" s="1064"/>
      <c r="BN1" s="1064"/>
      <c r="BO1" s="1064"/>
      <c r="BP1" s="1064"/>
      <c r="BQ1" s="1064"/>
      <c r="BR1" s="1064"/>
      <c r="BS1" s="1064"/>
    </row>
    <row r="2" spans="1:71" ht="14.25" customHeight="1" x14ac:dyDescent="0.25">
      <c r="C2" s="715"/>
      <c r="D2" s="715"/>
      <c r="E2" s="715"/>
      <c r="F2" s="713"/>
      <c r="G2" s="713"/>
      <c r="H2" s="714"/>
      <c r="I2" s="714"/>
      <c r="J2" s="714"/>
      <c r="K2" s="714"/>
      <c r="L2" s="714"/>
      <c r="M2" s="714"/>
      <c r="N2" s="714"/>
      <c r="O2" s="716"/>
      <c r="P2" s="716"/>
      <c r="Q2" s="716"/>
      <c r="R2" s="716"/>
      <c r="S2" s="716"/>
      <c r="T2" s="716"/>
      <c r="W2" s="718" t="s">
        <v>364</v>
      </c>
      <c r="X2" s="718"/>
      <c r="Z2" s="714"/>
      <c r="AA2" s="715"/>
      <c r="AB2" s="715"/>
      <c r="AC2" s="715"/>
      <c r="AF2" s="714"/>
      <c r="AG2" s="714"/>
      <c r="AH2" s="714"/>
      <c r="AI2" s="714"/>
      <c r="AJ2" s="714"/>
      <c r="AK2" s="714"/>
      <c r="AL2" s="714"/>
      <c r="AM2" s="716"/>
      <c r="AN2" s="716"/>
      <c r="AO2" s="716"/>
      <c r="AP2" s="716"/>
      <c r="AQ2" s="716"/>
      <c r="AR2" s="716"/>
      <c r="AS2" s="717"/>
      <c r="AT2" s="717"/>
      <c r="AU2" s="718" t="s">
        <v>364</v>
      </c>
      <c r="AV2" s="718"/>
      <c r="AX2" s="714"/>
      <c r="AY2" s="715"/>
      <c r="AZ2" s="715"/>
      <c r="BA2" s="715"/>
      <c r="BD2" s="714"/>
      <c r="BE2" s="714"/>
      <c r="BF2" s="714"/>
      <c r="BG2" s="714"/>
      <c r="BH2" s="714"/>
      <c r="BI2" s="714"/>
      <c r="BJ2" s="714"/>
      <c r="BK2" s="716"/>
      <c r="BL2" s="716"/>
      <c r="BM2" s="716"/>
      <c r="BN2" s="716"/>
      <c r="BO2" s="716"/>
      <c r="BP2" s="716"/>
      <c r="BQ2" s="717"/>
      <c r="BR2" s="717"/>
      <c r="BS2" s="718" t="s">
        <v>364</v>
      </c>
    </row>
    <row r="3" spans="1:71" s="720" customFormat="1" ht="33" customHeight="1" x14ac:dyDescent="0.25">
      <c r="A3" s="1059" t="s">
        <v>46</v>
      </c>
      <c r="B3" s="1051"/>
      <c r="C3" s="1057" t="s">
        <v>295</v>
      </c>
      <c r="D3" s="1058"/>
      <c r="E3" s="1063"/>
      <c r="F3" s="1061" t="s">
        <v>464</v>
      </c>
      <c r="G3" s="1062"/>
      <c r="H3" s="1065"/>
      <c r="I3" s="1046" t="s">
        <v>796</v>
      </c>
      <c r="J3" s="1047"/>
      <c r="K3" s="1048"/>
      <c r="L3" s="1049" t="s">
        <v>465</v>
      </c>
      <c r="M3" s="1050"/>
      <c r="N3" s="1053"/>
      <c r="O3" s="1049" t="s">
        <v>296</v>
      </c>
      <c r="P3" s="1050"/>
      <c r="Q3" s="1053"/>
      <c r="R3" s="1049" t="s">
        <v>448</v>
      </c>
      <c r="S3" s="1050"/>
      <c r="T3" s="1053"/>
      <c r="U3" s="1049" t="s">
        <v>466</v>
      </c>
      <c r="V3" s="1050"/>
      <c r="W3" s="1050"/>
      <c r="X3" s="787"/>
      <c r="Y3" s="1059" t="s">
        <v>46</v>
      </c>
      <c r="Z3" s="1051"/>
      <c r="AA3" s="1057" t="s">
        <v>797</v>
      </c>
      <c r="AB3" s="1058"/>
      <c r="AC3" s="1063"/>
      <c r="AD3" s="1061" t="s">
        <v>798</v>
      </c>
      <c r="AE3" s="1062"/>
      <c r="AF3" s="1065"/>
      <c r="AG3" s="1046" t="s">
        <v>624</v>
      </c>
      <c r="AH3" s="1047"/>
      <c r="AI3" s="1048"/>
      <c r="AJ3" s="1046" t="s">
        <v>450</v>
      </c>
      <c r="AK3" s="1047"/>
      <c r="AL3" s="1048"/>
      <c r="AM3" s="1049" t="s">
        <v>628</v>
      </c>
      <c r="AN3" s="1050"/>
      <c r="AO3" s="1053"/>
      <c r="AP3" s="1049" t="s">
        <v>791</v>
      </c>
      <c r="AQ3" s="1050"/>
      <c r="AR3" s="1053"/>
      <c r="AS3" s="1049" t="s">
        <v>452</v>
      </c>
      <c r="AT3" s="1050"/>
      <c r="AU3" s="1050"/>
      <c r="AV3" s="787"/>
      <c r="AW3" s="1059" t="s">
        <v>46</v>
      </c>
      <c r="AX3" s="1051"/>
      <c r="AY3" s="1057" t="s">
        <v>454</v>
      </c>
      <c r="AZ3" s="1058"/>
      <c r="BA3" s="1063"/>
      <c r="BB3" s="1054" t="s">
        <v>799</v>
      </c>
      <c r="BC3" s="1055"/>
      <c r="BD3" s="1056"/>
      <c r="BE3" s="1046" t="s">
        <v>457</v>
      </c>
      <c r="BF3" s="1047"/>
      <c r="BG3" s="1048"/>
      <c r="BH3" s="1046" t="s">
        <v>800</v>
      </c>
      <c r="BI3" s="1047"/>
      <c r="BJ3" s="1048"/>
      <c r="BK3" s="1046" t="s">
        <v>801</v>
      </c>
      <c r="BL3" s="1047"/>
      <c r="BM3" s="1048"/>
      <c r="BN3" s="1046" t="s">
        <v>470</v>
      </c>
      <c r="BO3" s="1047"/>
      <c r="BP3" s="1048"/>
      <c r="BQ3" s="1049" t="s">
        <v>802</v>
      </c>
      <c r="BR3" s="1050"/>
      <c r="BS3" s="1050"/>
    </row>
    <row r="4" spans="1:71" ht="38.1" customHeight="1" x14ac:dyDescent="0.25">
      <c r="A4" s="1060"/>
      <c r="B4" s="1052"/>
      <c r="C4" s="850" t="s">
        <v>429</v>
      </c>
      <c r="D4" s="851" t="s">
        <v>290</v>
      </c>
      <c r="E4" s="852" t="s">
        <v>289</v>
      </c>
      <c r="F4" s="850" t="s">
        <v>614</v>
      </c>
      <c r="G4" s="851" t="s">
        <v>290</v>
      </c>
      <c r="H4" s="852" t="s">
        <v>289</v>
      </c>
      <c r="I4" s="850" t="s">
        <v>429</v>
      </c>
      <c r="J4" s="851" t="s">
        <v>290</v>
      </c>
      <c r="K4" s="852" t="s">
        <v>615</v>
      </c>
      <c r="L4" s="850" t="s">
        <v>614</v>
      </c>
      <c r="M4" s="851" t="s">
        <v>290</v>
      </c>
      <c r="N4" s="852" t="s">
        <v>615</v>
      </c>
      <c r="O4" s="850" t="s">
        <v>429</v>
      </c>
      <c r="P4" s="851" t="s">
        <v>290</v>
      </c>
      <c r="Q4" s="852" t="s">
        <v>615</v>
      </c>
      <c r="R4" s="850" t="s">
        <v>614</v>
      </c>
      <c r="S4" s="851" t="s">
        <v>290</v>
      </c>
      <c r="T4" s="852" t="s">
        <v>615</v>
      </c>
      <c r="U4" s="850" t="s">
        <v>429</v>
      </c>
      <c r="V4" s="851" t="s">
        <v>290</v>
      </c>
      <c r="W4" s="853" t="s">
        <v>289</v>
      </c>
      <c r="X4" s="854"/>
      <c r="Y4" s="1060"/>
      <c r="Z4" s="1052"/>
      <c r="AA4" s="850" t="s">
        <v>614</v>
      </c>
      <c r="AB4" s="851" t="s">
        <v>290</v>
      </c>
      <c r="AC4" s="852" t="s">
        <v>289</v>
      </c>
      <c r="AD4" s="850" t="s">
        <v>614</v>
      </c>
      <c r="AE4" s="851" t="s">
        <v>290</v>
      </c>
      <c r="AF4" s="852" t="s">
        <v>615</v>
      </c>
      <c r="AG4" s="850" t="s">
        <v>614</v>
      </c>
      <c r="AH4" s="851" t="s">
        <v>290</v>
      </c>
      <c r="AI4" s="852" t="s">
        <v>615</v>
      </c>
      <c r="AJ4" s="850" t="s">
        <v>429</v>
      </c>
      <c r="AK4" s="851" t="s">
        <v>290</v>
      </c>
      <c r="AL4" s="852" t="s">
        <v>615</v>
      </c>
      <c r="AM4" s="850" t="s">
        <v>614</v>
      </c>
      <c r="AN4" s="851" t="s">
        <v>290</v>
      </c>
      <c r="AO4" s="852" t="s">
        <v>615</v>
      </c>
      <c r="AP4" s="850" t="s">
        <v>614</v>
      </c>
      <c r="AQ4" s="851" t="s">
        <v>290</v>
      </c>
      <c r="AR4" s="852" t="s">
        <v>615</v>
      </c>
      <c r="AS4" s="850" t="s">
        <v>460</v>
      </c>
      <c r="AT4" s="851" t="s">
        <v>290</v>
      </c>
      <c r="AU4" s="853" t="s">
        <v>461</v>
      </c>
      <c r="AV4" s="854"/>
      <c r="AW4" s="1060"/>
      <c r="AX4" s="1052"/>
      <c r="AY4" s="850" t="s">
        <v>614</v>
      </c>
      <c r="AZ4" s="851" t="s">
        <v>290</v>
      </c>
      <c r="BA4" s="852" t="s">
        <v>625</v>
      </c>
      <c r="BB4" s="850" t="s">
        <v>429</v>
      </c>
      <c r="BC4" s="851" t="s">
        <v>290</v>
      </c>
      <c r="BD4" s="852" t="s">
        <v>615</v>
      </c>
      <c r="BE4" s="850" t="s">
        <v>614</v>
      </c>
      <c r="BF4" s="851" t="s">
        <v>290</v>
      </c>
      <c r="BG4" s="852" t="s">
        <v>615</v>
      </c>
      <c r="BH4" s="850" t="s">
        <v>614</v>
      </c>
      <c r="BI4" s="851" t="s">
        <v>290</v>
      </c>
      <c r="BJ4" s="852" t="s">
        <v>615</v>
      </c>
      <c r="BK4" s="850" t="s">
        <v>614</v>
      </c>
      <c r="BL4" s="851" t="s">
        <v>290</v>
      </c>
      <c r="BM4" s="852" t="s">
        <v>615</v>
      </c>
      <c r="BN4" s="850" t="s">
        <v>614</v>
      </c>
      <c r="BO4" s="851" t="s">
        <v>290</v>
      </c>
      <c r="BP4" s="852" t="s">
        <v>615</v>
      </c>
      <c r="BQ4" s="850" t="s">
        <v>614</v>
      </c>
      <c r="BR4" s="851" t="s">
        <v>290</v>
      </c>
      <c r="BS4" s="855" t="s">
        <v>615</v>
      </c>
    </row>
    <row r="5" spans="1:71" s="765" customFormat="1" ht="20.100000000000001" customHeight="1" x14ac:dyDescent="0.25">
      <c r="A5" s="714" t="s">
        <v>431</v>
      </c>
      <c r="B5" s="723"/>
      <c r="C5" s="724"/>
      <c r="D5" s="725"/>
      <c r="E5" s="726"/>
      <c r="F5" s="727"/>
      <c r="G5" s="727"/>
      <c r="H5" s="726"/>
      <c r="I5" s="727"/>
      <c r="J5" s="727"/>
      <c r="K5" s="727"/>
      <c r="L5" s="728"/>
      <c r="M5" s="725"/>
      <c r="N5" s="727"/>
      <c r="O5" s="728"/>
      <c r="P5" s="725"/>
      <c r="Q5" s="726"/>
      <c r="R5" s="728"/>
      <c r="S5" s="725"/>
      <c r="T5" s="726"/>
      <c r="U5" s="728"/>
      <c r="V5" s="725"/>
      <c r="W5" s="725"/>
      <c r="X5" s="725"/>
      <c r="Y5" s="714" t="s">
        <v>431</v>
      </c>
      <c r="Z5" s="723"/>
      <c r="AA5" s="724"/>
      <c r="AB5" s="725"/>
      <c r="AC5" s="726"/>
      <c r="AD5" s="727"/>
      <c r="AE5" s="727"/>
      <c r="AF5" s="726"/>
      <c r="AG5" s="727"/>
      <c r="AH5" s="727"/>
      <c r="AI5" s="727"/>
      <c r="AJ5" s="728"/>
      <c r="AK5" s="725"/>
      <c r="AL5" s="727"/>
      <c r="AM5" s="728"/>
      <c r="AN5" s="725"/>
      <c r="AO5" s="726"/>
      <c r="AP5" s="728"/>
      <c r="AQ5" s="725"/>
      <c r="AR5" s="726"/>
      <c r="AS5" s="728"/>
      <c r="AT5" s="725"/>
      <c r="AU5" s="725"/>
      <c r="AV5" s="725"/>
      <c r="AW5" s="714" t="s">
        <v>431</v>
      </c>
      <c r="AX5" s="723"/>
      <c r="AY5" s="724"/>
      <c r="AZ5" s="725"/>
      <c r="BA5" s="726"/>
      <c r="BB5" s="727"/>
      <c r="BC5" s="727"/>
      <c r="BD5" s="726"/>
      <c r="BE5" s="727"/>
      <c r="BF5" s="727"/>
      <c r="BG5" s="727"/>
      <c r="BH5" s="728"/>
      <c r="BI5" s="725"/>
      <c r="BJ5" s="727"/>
      <c r="BK5" s="728"/>
      <c r="BL5" s="725"/>
      <c r="BM5" s="726"/>
      <c r="BN5" s="728"/>
      <c r="BO5" s="725"/>
      <c r="BP5" s="726"/>
      <c r="BQ5" s="728"/>
      <c r="BR5" s="725"/>
      <c r="BS5" s="725"/>
    </row>
    <row r="6" spans="1:71" ht="20.100000000000001" customHeight="1" x14ac:dyDescent="0.25">
      <c r="A6" s="717" t="s">
        <v>105</v>
      </c>
      <c r="B6" s="732"/>
      <c r="C6" s="766">
        <v>87682</v>
      </c>
      <c r="D6" s="727">
        <v>754.73685999999998</v>
      </c>
      <c r="E6" s="726">
        <v>608.64546700000005</v>
      </c>
      <c r="F6" s="736">
        <v>25240</v>
      </c>
      <c r="G6" s="725">
        <v>217.2578845388874</v>
      </c>
      <c r="H6" s="726">
        <v>176.18297692019831</v>
      </c>
      <c r="I6" s="736">
        <v>8555</v>
      </c>
      <c r="J6" s="725">
        <v>73.635606127168558</v>
      </c>
      <c r="K6" s="726">
        <v>58.18235255238065</v>
      </c>
      <c r="L6" s="736">
        <v>5794</v>
      </c>
      <c r="M6" s="725">
        <v>49.876243988998624</v>
      </c>
      <c r="N6" s="726">
        <v>37.575500407751065</v>
      </c>
      <c r="O6" s="736">
        <v>6676</v>
      </c>
      <c r="P6" s="725">
        <v>57.460933843796262</v>
      </c>
      <c r="Q6" s="726">
        <v>45.113804632378688</v>
      </c>
      <c r="R6" s="736">
        <v>4138</v>
      </c>
      <c r="S6" s="725">
        <v>35.615063612157535</v>
      </c>
      <c r="T6" s="726">
        <v>28.619971292980303</v>
      </c>
      <c r="U6" s="736">
        <v>5239</v>
      </c>
      <c r="V6" s="725">
        <v>45.095531999999999</v>
      </c>
      <c r="W6" s="725">
        <v>39.944727</v>
      </c>
      <c r="X6" s="725"/>
      <c r="Y6" s="717" t="s">
        <v>105</v>
      </c>
      <c r="Z6" s="732"/>
      <c r="AA6" s="766">
        <v>4329</v>
      </c>
      <c r="AB6" s="727">
        <v>37.25939620125223</v>
      </c>
      <c r="AC6" s="726">
        <v>27.705766773769433</v>
      </c>
      <c r="AD6" s="736">
        <v>1827</v>
      </c>
      <c r="AE6" s="725">
        <v>15.726744510638296</v>
      </c>
      <c r="AF6" s="726">
        <v>12.222495780070641</v>
      </c>
      <c r="AG6" s="736">
        <v>3704</v>
      </c>
      <c r="AH6" s="725">
        <v>31.886776549967337</v>
      </c>
      <c r="AI6" s="726">
        <v>26.018154580386966</v>
      </c>
      <c r="AJ6" s="736">
        <v>1759</v>
      </c>
      <c r="AK6" s="725">
        <v>15.139309871638577</v>
      </c>
      <c r="AL6" s="726">
        <v>11.922652820741053</v>
      </c>
      <c r="AM6" s="736">
        <v>2820</v>
      </c>
      <c r="AN6" s="725">
        <v>24.273602</v>
      </c>
      <c r="AO6" s="726">
        <v>20.752825999999999</v>
      </c>
      <c r="AP6" s="736">
        <v>318</v>
      </c>
      <c r="AQ6" s="725">
        <v>2.7380917602339183</v>
      </c>
      <c r="AR6" s="726">
        <v>1.9822913561196791</v>
      </c>
      <c r="AS6" s="736">
        <v>1218</v>
      </c>
      <c r="AT6" s="725">
        <v>10.483885783018868</v>
      </c>
      <c r="AU6" s="725">
        <v>7.8519347919370315</v>
      </c>
      <c r="AV6" s="725"/>
      <c r="AW6" s="717" t="s">
        <v>105</v>
      </c>
      <c r="AX6" s="732"/>
      <c r="AY6" s="766">
        <v>1494</v>
      </c>
      <c r="AZ6" s="727">
        <v>12.855935515151517</v>
      </c>
      <c r="BA6" s="726">
        <v>9.9073899746896181</v>
      </c>
      <c r="BB6" s="736">
        <v>825</v>
      </c>
      <c r="BC6" s="725">
        <v>7.100864524038462</v>
      </c>
      <c r="BD6" s="726">
        <v>5.6436268231765769</v>
      </c>
      <c r="BE6" s="736">
        <v>346</v>
      </c>
      <c r="BF6" s="725">
        <v>2.9785611261261264</v>
      </c>
      <c r="BG6" s="726">
        <v>2.2106185853072802</v>
      </c>
      <c r="BH6" s="736">
        <v>693</v>
      </c>
      <c r="BI6" s="725">
        <v>5.9663209386281597</v>
      </c>
      <c r="BJ6" s="726">
        <v>4.7192251775619312</v>
      </c>
      <c r="BK6" s="736">
        <v>479</v>
      </c>
      <c r="BL6" s="725">
        <v>4.1216594827586208</v>
      </c>
      <c r="BM6" s="726">
        <v>3.2220145109709799</v>
      </c>
      <c r="BN6" s="736">
        <v>245</v>
      </c>
      <c r="BO6" s="725">
        <v>2.1108737214073998</v>
      </c>
      <c r="BP6" s="726">
        <v>1.596679687355</v>
      </c>
      <c r="BQ6" s="736">
        <v>636</v>
      </c>
      <c r="BR6" s="725">
        <v>5.4753153505154648</v>
      </c>
      <c r="BS6" s="725">
        <v>4.1539124978362505</v>
      </c>
    </row>
    <row r="7" spans="1:71" s="720" customFormat="1" ht="20.100000000000001" customHeight="1" x14ac:dyDescent="0.25">
      <c r="A7" s="717" t="s">
        <v>52</v>
      </c>
      <c r="B7" s="732"/>
      <c r="C7" s="766">
        <v>87074</v>
      </c>
      <c r="D7" s="727">
        <v>748.60234600000001</v>
      </c>
      <c r="E7" s="726">
        <v>586.63565100000005</v>
      </c>
      <c r="F7" s="736">
        <v>25555</v>
      </c>
      <c r="G7" s="725">
        <v>219.70785149385634</v>
      </c>
      <c r="H7" s="726">
        <v>173.29368896998315</v>
      </c>
      <c r="I7" s="736">
        <v>8196</v>
      </c>
      <c r="J7" s="725">
        <v>70.45976560480662</v>
      </c>
      <c r="K7" s="726">
        <v>54.212168157514895</v>
      </c>
      <c r="L7" s="736">
        <v>5494</v>
      </c>
      <c r="M7" s="725">
        <v>47.229477083385419</v>
      </c>
      <c r="N7" s="726">
        <v>34.20972566318089</v>
      </c>
      <c r="O7" s="736">
        <v>6611</v>
      </c>
      <c r="P7" s="725">
        <v>56.838056410571511</v>
      </c>
      <c r="Q7" s="726">
        <v>43.229785765570576</v>
      </c>
      <c r="R7" s="736">
        <v>4235</v>
      </c>
      <c r="S7" s="725">
        <v>36.408078023116438</v>
      </c>
      <c r="T7" s="726">
        <v>28.43294717326264</v>
      </c>
      <c r="U7" s="736">
        <v>5354</v>
      </c>
      <c r="V7" s="725">
        <v>46.030008000000002</v>
      </c>
      <c r="W7" s="725">
        <v>40.310174000000004</v>
      </c>
      <c r="X7" s="725"/>
      <c r="Y7" s="717" t="s">
        <v>52</v>
      </c>
      <c r="Z7" s="732"/>
      <c r="AA7" s="766">
        <v>4032</v>
      </c>
      <c r="AB7" s="727">
        <v>34.665915309481214</v>
      </c>
      <c r="AC7" s="726">
        <v>24.759282319493156</v>
      </c>
      <c r="AD7" s="736">
        <v>1994</v>
      </c>
      <c r="AE7" s="725">
        <v>17.139015829787233</v>
      </c>
      <c r="AF7" s="726">
        <v>12.856812332372051</v>
      </c>
      <c r="AG7" s="736">
        <v>3602</v>
      </c>
      <c r="AH7" s="725">
        <v>30.966731838014368</v>
      </c>
      <c r="AI7" s="726">
        <v>24.846442205590222</v>
      </c>
      <c r="AJ7" s="736">
        <v>1831</v>
      </c>
      <c r="AK7" s="725">
        <v>15.74334577267838</v>
      </c>
      <c r="AL7" s="726">
        <v>11.799331648597324</v>
      </c>
      <c r="AM7" s="736">
        <v>2798</v>
      </c>
      <c r="AN7" s="725">
        <v>24.055278999999999</v>
      </c>
      <c r="AO7" s="726">
        <v>20.279406999999999</v>
      </c>
      <c r="AP7" s="736">
        <v>360</v>
      </c>
      <c r="AQ7" s="725">
        <v>3.0909601812865501</v>
      </c>
      <c r="AR7" s="726">
        <v>2.1447504993526207</v>
      </c>
      <c r="AS7" s="736">
        <v>1026</v>
      </c>
      <c r="AT7" s="725">
        <v>8.8208414150943391</v>
      </c>
      <c r="AU7" s="725">
        <v>6.2879425775906945</v>
      </c>
      <c r="AV7" s="725"/>
      <c r="AW7" s="717" t="s">
        <v>52</v>
      </c>
      <c r="AX7" s="732"/>
      <c r="AY7" s="766">
        <v>1525</v>
      </c>
      <c r="AZ7" s="727">
        <v>13.113257223880598</v>
      </c>
      <c r="BA7" s="726">
        <v>9.8418380711812912</v>
      </c>
      <c r="BB7" s="736">
        <v>650</v>
      </c>
      <c r="BC7" s="725">
        <v>5.5907228473557691</v>
      </c>
      <c r="BD7" s="726">
        <v>4.2963316641162432</v>
      </c>
      <c r="BE7" s="736">
        <v>361</v>
      </c>
      <c r="BF7" s="725">
        <v>3.0996799549549556</v>
      </c>
      <c r="BG7" s="726">
        <v>2.2185068042710827</v>
      </c>
      <c r="BH7" s="736">
        <v>655</v>
      </c>
      <c r="BI7" s="725">
        <v>5.6332570397111921</v>
      </c>
      <c r="BJ7" s="726">
        <v>4.2664520993560267</v>
      </c>
      <c r="BK7" s="736">
        <v>410</v>
      </c>
      <c r="BL7" s="725">
        <v>3.5286034913793105</v>
      </c>
      <c r="BM7" s="726">
        <v>2.7223566929013971</v>
      </c>
      <c r="BN7" s="736">
        <v>224</v>
      </c>
      <c r="BO7" s="725">
        <v>1.9281363585268001</v>
      </c>
      <c r="BP7" s="726">
        <v>1.3851270748029001</v>
      </c>
      <c r="BQ7" s="736">
        <v>623</v>
      </c>
      <c r="BR7" s="725">
        <v>5.3551951881443305</v>
      </c>
      <c r="BS7" s="725">
        <v>3.9018205020498096</v>
      </c>
    </row>
    <row r="8" spans="1:71" s="720" customFormat="1" ht="20.100000000000001" customHeight="1" x14ac:dyDescent="0.25">
      <c r="A8" s="717" t="s">
        <v>53</v>
      </c>
      <c r="B8" s="732"/>
      <c r="C8" s="766">
        <v>88374</v>
      </c>
      <c r="D8" s="727">
        <v>759.48913500000003</v>
      </c>
      <c r="E8" s="726">
        <v>576.15591300000006</v>
      </c>
      <c r="F8" s="736">
        <v>26301</v>
      </c>
      <c r="G8" s="725">
        <v>226.03455243012425</v>
      </c>
      <c r="H8" s="726">
        <v>173.04719705004308</v>
      </c>
      <c r="I8" s="736">
        <v>8557</v>
      </c>
      <c r="J8" s="725">
        <v>73.542534780041379</v>
      </c>
      <c r="K8" s="726">
        <v>54.606427885580324</v>
      </c>
      <c r="L8" s="736">
        <v>5834</v>
      </c>
      <c r="M8" s="725">
        <v>50.139660211026374</v>
      </c>
      <c r="N8" s="726">
        <v>34.818333541111507</v>
      </c>
      <c r="O8" s="736">
        <v>6402</v>
      </c>
      <c r="P8" s="725">
        <v>55.017228749333725</v>
      </c>
      <c r="Q8" s="726">
        <v>40.358821795971402</v>
      </c>
      <c r="R8" s="736">
        <v>4246</v>
      </c>
      <c r="S8" s="725">
        <v>36.493019062500004</v>
      </c>
      <c r="T8" s="726">
        <v>27.332801295743941</v>
      </c>
      <c r="U8" s="736">
        <v>4835</v>
      </c>
      <c r="V8" s="725">
        <v>41.552152999999997</v>
      </c>
      <c r="W8" s="725">
        <v>35.801482</v>
      </c>
      <c r="X8" s="725"/>
      <c r="Y8" s="717" t="s">
        <v>53</v>
      </c>
      <c r="Z8" s="732"/>
      <c r="AA8" s="766">
        <v>4182</v>
      </c>
      <c r="AB8" s="727">
        <v>35.940656523255811</v>
      </c>
      <c r="AC8" s="726">
        <v>24.58419954966952</v>
      </c>
      <c r="AD8" s="736">
        <v>2173</v>
      </c>
      <c r="AE8" s="725">
        <v>18.677212595744681</v>
      </c>
      <c r="AF8" s="726">
        <v>13.557254221973828</v>
      </c>
      <c r="AG8" s="736">
        <v>3634</v>
      </c>
      <c r="AH8" s="725">
        <v>31.230909092096667</v>
      </c>
      <c r="AI8" s="726">
        <v>24.570136079583563</v>
      </c>
      <c r="AJ8" s="736">
        <v>1821</v>
      </c>
      <c r="AK8" s="725">
        <v>15.647414752240945</v>
      </c>
      <c r="AL8" s="726">
        <v>11.4574401179469</v>
      </c>
      <c r="AM8" s="736">
        <v>2639</v>
      </c>
      <c r="AN8" s="725">
        <v>22.679655</v>
      </c>
      <c r="AO8" s="726">
        <v>18.830805999999999</v>
      </c>
      <c r="AP8" s="736">
        <v>404</v>
      </c>
      <c r="AQ8" s="725">
        <v>3.4712354561403509</v>
      </c>
      <c r="AR8" s="726">
        <v>2.2990691662517939</v>
      </c>
      <c r="AS8" s="736">
        <v>1129</v>
      </c>
      <c r="AT8" s="725">
        <v>9.7047726792452842</v>
      </c>
      <c r="AU8" s="725">
        <v>6.5321782257703624</v>
      </c>
      <c r="AV8" s="725"/>
      <c r="AW8" s="717" t="s">
        <v>53</v>
      </c>
      <c r="AX8" s="732"/>
      <c r="AY8" s="766">
        <v>1575</v>
      </c>
      <c r="AZ8" s="727">
        <v>13.533893147444596</v>
      </c>
      <c r="BA8" s="726">
        <v>9.6981559426178201</v>
      </c>
      <c r="BB8" s="736">
        <v>561</v>
      </c>
      <c r="BC8" s="725">
        <v>4.8253534915865384</v>
      </c>
      <c r="BD8" s="726">
        <v>3.5243332504139735</v>
      </c>
      <c r="BE8" s="736">
        <v>376</v>
      </c>
      <c r="BF8" s="725">
        <v>3.2320532432432434</v>
      </c>
      <c r="BG8" s="726">
        <v>2.1923036953651178</v>
      </c>
      <c r="BH8" s="736">
        <v>777</v>
      </c>
      <c r="BI8" s="725">
        <v>6.6735617328519856</v>
      </c>
      <c r="BJ8" s="726">
        <v>4.8663526840647551</v>
      </c>
      <c r="BK8" s="736">
        <v>477</v>
      </c>
      <c r="BL8" s="725">
        <v>4.0980943965517245</v>
      </c>
      <c r="BM8" s="726">
        <v>3.0898779961587466</v>
      </c>
      <c r="BN8" s="736">
        <v>233</v>
      </c>
      <c r="BO8" s="725">
        <v>1.9994535053967999</v>
      </c>
      <c r="BP8" s="726">
        <v>1.3825077546729001</v>
      </c>
      <c r="BQ8" s="736">
        <v>524</v>
      </c>
      <c r="BR8" s="725">
        <v>4.5019446391752584</v>
      </c>
      <c r="BS8" s="725">
        <v>3.1740750027868692</v>
      </c>
    </row>
    <row r="9" spans="1:71" s="720" customFormat="1" ht="20.100000000000001" customHeight="1" x14ac:dyDescent="0.25">
      <c r="A9" s="717" t="s">
        <v>54</v>
      </c>
      <c r="B9" s="732"/>
      <c r="C9" s="766">
        <v>93155</v>
      </c>
      <c r="D9" s="727">
        <v>800.26974900000005</v>
      </c>
      <c r="E9" s="726">
        <v>590.62817399999994</v>
      </c>
      <c r="F9" s="736">
        <v>27335</v>
      </c>
      <c r="G9" s="725">
        <v>234.83040305218742</v>
      </c>
      <c r="H9" s="726">
        <v>175.47919652114442</v>
      </c>
      <c r="I9" s="736">
        <v>9028</v>
      </c>
      <c r="J9" s="725">
        <v>77.554484405220435</v>
      </c>
      <c r="K9" s="726">
        <v>55.652854952130866</v>
      </c>
      <c r="L9" s="736">
        <v>5943</v>
      </c>
      <c r="M9" s="725">
        <v>51.057064917614696</v>
      </c>
      <c r="N9" s="726">
        <v>34.064865590897838</v>
      </c>
      <c r="O9" s="736">
        <v>6866</v>
      </c>
      <c r="P9" s="725">
        <v>58.980388730974234</v>
      </c>
      <c r="Q9" s="726">
        <v>42.000181717081958</v>
      </c>
      <c r="R9" s="736">
        <v>4687</v>
      </c>
      <c r="S9" s="725">
        <v>40.268797438356167</v>
      </c>
      <c r="T9" s="726">
        <v>29.414328579598244</v>
      </c>
      <c r="U9" s="736">
        <v>4875</v>
      </c>
      <c r="V9" s="725">
        <v>41.879823999999999</v>
      </c>
      <c r="W9" s="725">
        <v>35.491401000000003</v>
      </c>
      <c r="X9" s="725"/>
      <c r="Y9" s="717" t="s">
        <v>54</v>
      </c>
      <c r="Z9" s="732"/>
      <c r="AA9" s="766">
        <v>4820</v>
      </c>
      <c r="AB9" s="727">
        <v>41.405627647584964</v>
      </c>
      <c r="AC9" s="726">
        <v>27.154535005299088</v>
      </c>
      <c r="AD9" s="736">
        <v>2500</v>
      </c>
      <c r="AE9" s="725">
        <v>21.477564255319145</v>
      </c>
      <c r="AF9" s="726">
        <v>14.972652992182793</v>
      </c>
      <c r="AG9" s="736">
        <v>3862</v>
      </c>
      <c r="AH9" s="725">
        <v>33.176771559764852</v>
      </c>
      <c r="AI9" s="726">
        <v>25.599394423246771</v>
      </c>
      <c r="AJ9" s="736">
        <v>1910</v>
      </c>
      <c r="AK9" s="725">
        <v>16.405497666547149</v>
      </c>
      <c r="AL9" s="726">
        <v>11.604606485922725</v>
      </c>
      <c r="AM9" s="736">
        <v>2392</v>
      </c>
      <c r="AN9" s="725">
        <v>20.549033999999999</v>
      </c>
      <c r="AO9" s="726">
        <v>16.887568999999999</v>
      </c>
      <c r="AP9" s="736">
        <v>470</v>
      </c>
      <c r="AQ9" s="725">
        <v>4.0418643801169596</v>
      </c>
      <c r="AR9" s="726">
        <v>2.5346649143867488</v>
      </c>
      <c r="AS9" s="736">
        <v>1123</v>
      </c>
      <c r="AT9" s="725">
        <v>9.6456099056603772</v>
      </c>
      <c r="AU9" s="725">
        <v>6.2503697727410925</v>
      </c>
      <c r="AV9" s="725"/>
      <c r="AW9" s="717" t="s">
        <v>54</v>
      </c>
      <c r="AX9" s="732"/>
      <c r="AY9" s="766">
        <v>1775</v>
      </c>
      <c r="AZ9" s="727">
        <v>15.250529155133425</v>
      </c>
      <c r="BA9" s="726">
        <v>10.456634117104981</v>
      </c>
      <c r="BB9" s="736">
        <v>580</v>
      </c>
      <c r="BC9" s="725">
        <v>4.9845663112980771</v>
      </c>
      <c r="BD9" s="726">
        <v>3.5666135345980048</v>
      </c>
      <c r="BE9" s="736">
        <v>461</v>
      </c>
      <c r="BF9" s="725">
        <v>3.9606372972972976</v>
      </c>
      <c r="BG9" s="726">
        <v>2.6136825954949074</v>
      </c>
      <c r="BH9" s="736">
        <v>689</v>
      </c>
      <c r="BI9" s="725">
        <v>5.9173711191335743</v>
      </c>
      <c r="BJ9" s="726">
        <v>4.3393736259149973</v>
      </c>
      <c r="BK9" s="736">
        <v>454</v>
      </c>
      <c r="BL9" s="725">
        <v>3.9006374137931039</v>
      </c>
      <c r="BM9" s="726">
        <v>2.8109667125265445</v>
      </c>
      <c r="BN9" s="736">
        <v>258</v>
      </c>
      <c r="BO9" s="725">
        <v>2.2147597386698998</v>
      </c>
      <c r="BP9" s="726">
        <v>1.4825355210668001</v>
      </c>
      <c r="BQ9" s="736">
        <v>538</v>
      </c>
      <c r="BR9" s="725">
        <v>4.6231212963917532</v>
      </c>
      <c r="BS9" s="725">
        <v>3.0449177903065769</v>
      </c>
    </row>
    <row r="10" spans="1:71" s="720" customFormat="1" ht="20.100000000000001" customHeight="1" x14ac:dyDescent="0.25">
      <c r="A10" s="717" t="s">
        <v>56</v>
      </c>
      <c r="B10" s="732"/>
      <c r="C10" s="766">
        <v>93197</v>
      </c>
      <c r="D10" s="727">
        <v>799.32268099999999</v>
      </c>
      <c r="E10" s="726">
        <v>573.111312</v>
      </c>
      <c r="F10" s="736">
        <v>27563</v>
      </c>
      <c r="G10" s="725">
        <v>236.39726597157713</v>
      </c>
      <c r="H10" s="726">
        <v>172.1242325910853</v>
      </c>
      <c r="I10" s="736">
        <v>9344</v>
      </c>
      <c r="J10" s="725">
        <v>80.140307673484003</v>
      </c>
      <c r="K10" s="726">
        <v>56.057226960262696</v>
      </c>
      <c r="L10" s="736">
        <v>6043</v>
      </c>
      <c r="M10" s="725">
        <v>51.82786716364545</v>
      </c>
      <c r="N10" s="726">
        <v>33.265783171077643</v>
      </c>
      <c r="O10" s="736">
        <v>6899</v>
      </c>
      <c r="P10" s="725">
        <v>59.169482657980453</v>
      </c>
      <c r="Q10" s="726">
        <v>41.075068026692065</v>
      </c>
      <c r="R10" s="736">
        <v>4808</v>
      </c>
      <c r="S10" s="725">
        <v>41.234092022260278</v>
      </c>
      <c r="T10" s="726">
        <v>29.31920306235024</v>
      </c>
      <c r="U10" s="736">
        <v>4950</v>
      </c>
      <c r="V10" s="725">
        <v>42.454662999999996</v>
      </c>
      <c r="W10" s="725">
        <v>34.931080000000001</v>
      </c>
      <c r="X10" s="725"/>
      <c r="Y10" s="717" t="s">
        <v>56</v>
      </c>
      <c r="Z10" s="732"/>
      <c r="AA10" s="766">
        <v>5125</v>
      </c>
      <c r="AB10" s="727">
        <v>43.955624216457956</v>
      </c>
      <c r="AC10" s="726">
        <v>27.835126483809542</v>
      </c>
      <c r="AD10" s="736">
        <v>2569</v>
      </c>
      <c r="AE10" s="725">
        <v>22.029344680851061</v>
      </c>
      <c r="AF10" s="726">
        <v>14.771068153684494</v>
      </c>
      <c r="AG10" s="736">
        <v>3700</v>
      </c>
      <c r="AH10" s="725">
        <v>31.736544745917701</v>
      </c>
      <c r="AI10" s="726">
        <v>24.094409848169612</v>
      </c>
      <c r="AJ10" s="736">
        <v>1953</v>
      </c>
      <c r="AK10" s="725">
        <v>16.752640596629615</v>
      </c>
      <c r="AL10" s="726">
        <v>11.506609450341584</v>
      </c>
      <c r="AM10" s="736">
        <v>2430</v>
      </c>
      <c r="AN10" s="725">
        <v>20.841380000000001</v>
      </c>
      <c r="AO10" s="726">
        <v>17.022447</v>
      </c>
      <c r="AP10" s="736">
        <v>556</v>
      </c>
      <c r="AQ10" s="725">
        <v>4.7712530233918127</v>
      </c>
      <c r="AR10" s="726">
        <v>2.830994287432417</v>
      </c>
      <c r="AS10" s="736">
        <v>976</v>
      </c>
      <c r="AT10" s="725">
        <v>8.370777481132075</v>
      </c>
      <c r="AU10" s="725">
        <v>5.0775933173718544</v>
      </c>
      <c r="AV10" s="725"/>
      <c r="AW10" s="717" t="s">
        <v>56</v>
      </c>
      <c r="AX10" s="732"/>
      <c r="AY10" s="766">
        <v>1650</v>
      </c>
      <c r="AZ10" s="727">
        <v>14.150398717322478</v>
      </c>
      <c r="BA10" s="726">
        <v>9.405758818239546</v>
      </c>
      <c r="BB10" s="736">
        <v>604</v>
      </c>
      <c r="BC10" s="725">
        <v>5.1795429567307689</v>
      </c>
      <c r="BD10" s="726">
        <v>3.6428151106611009</v>
      </c>
      <c r="BE10" s="736">
        <v>508</v>
      </c>
      <c r="BF10" s="725">
        <v>4.3540274324324324</v>
      </c>
      <c r="BG10" s="726">
        <v>2.7899293033231993</v>
      </c>
      <c r="BH10" s="736">
        <v>657</v>
      </c>
      <c r="BI10" s="725">
        <v>5.6383288808664265</v>
      </c>
      <c r="BJ10" s="726">
        <v>3.9911965643379657</v>
      </c>
      <c r="BK10" s="736">
        <v>480</v>
      </c>
      <c r="BL10" s="725">
        <v>4.1153374568965519</v>
      </c>
      <c r="BM10" s="726">
        <v>2.9128104903083569</v>
      </c>
      <c r="BN10" s="736">
        <v>247</v>
      </c>
      <c r="BO10" s="725">
        <v>2.1152657263830998</v>
      </c>
      <c r="BP10" s="726">
        <v>1.3507535388578999</v>
      </c>
      <c r="BQ10" s="736">
        <v>527</v>
      </c>
      <c r="BR10" s="725">
        <v>4.5211805489690731</v>
      </c>
      <c r="BS10" s="725">
        <v>2.9390829375167633</v>
      </c>
    </row>
    <row r="11" spans="1:71" s="720" customFormat="1" ht="20.100000000000001" customHeight="1" x14ac:dyDescent="0.25">
      <c r="A11" s="717" t="s">
        <v>62</v>
      </c>
      <c r="B11" s="732"/>
      <c r="C11" s="766">
        <v>93340</v>
      </c>
      <c r="D11" s="727">
        <v>799.21250099999997</v>
      </c>
      <c r="E11" s="726">
        <v>556.63504399999999</v>
      </c>
      <c r="F11" s="736">
        <v>28182</v>
      </c>
      <c r="G11" s="725">
        <v>241.30764279077775</v>
      </c>
      <c r="H11" s="726">
        <v>171.06600554207719</v>
      </c>
      <c r="I11" s="736">
        <v>9624</v>
      </c>
      <c r="J11" s="725">
        <v>82.402325302005394</v>
      </c>
      <c r="K11" s="726">
        <v>56.075646181792663</v>
      </c>
      <c r="L11" s="736">
        <v>5955</v>
      </c>
      <c r="M11" s="725">
        <v>50.987294110513815</v>
      </c>
      <c r="N11" s="726">
        <v>31.518653082526239</v>
      </c>
      <c r="O11" s="736">
        <v>7085</v>
      </c>
      <c r="P11" s="725">
        <v>60.660983512289008</v>
      </c>
      <c r="Q11" s="726">
        <v>40.740885241871737</v>
      </c>
      <c r="R11" s="736">
        <v>4864</v>
      </c>
      <c r="S11" s="725">
        <v>41.648594342465756</v>
      </c>
      <c r="T11" s="726">
        <v>28.709494919623459</v>
      </c>
      <c r="U11" s="736">
        <v>4733</v>
      </c>
      <c r="V11" s="725">
        <v>40.525742000000001</v>
      </c>
      <c r="W11" s="725">
        <v>32.845602999999997</v>
      </c>
      <c r="X11" s="725"/>
      <c r="Y11" s="717" t="s">
        <v>62</v>
      </c>
      <c r="Z11" s="732"/>
      <c r="AA11" s="766">
        <v>4822</v>
      </c>
      <c r="AB11" s="727">
        <v>41.287702224508045</v>
      </c>
      <c r="AC11" s="726">
        <v>25.349877399324932</v>
      </c>
      <c r="AD11" s="736">
        <v>2589</v>
      </c>
      <c r="AE11" s="725">
        <v>22.16745395744681</v>
      </c>
      <c r="AF11" s="726">
        <v>14.519757845182918</v>
      </c>
      <c r="AG11" s="736">
        <v>3639</v>
      </c>
      <c r="AH11" s="725">
        <v>31.160226945787066</v>
      </c>
      <c r="AI11" s="726">
        <v>23.172621842072157</v>
      </c>
      <c r="AJ11" s="736">
        <v>1968</v>
      </c>
      <c r="AK11" s="725">
        <v>16.851597447113658</v>
      </c>
      <c r="AL11" s="726">
        <v>11.119803265343783</v>
      </c>
      <c r="AM11" s="736">
        <v>2388</v>
      </c>
      <c r="AN11" s="725">
        <v>20.446961999999999</v>
      </c>
      <c r="AO11" s="726">
        <v>16.305962999999998</v>
      </c>
      <c r="AP11" s="736">
        <v>624</v>
      </c>
      <c r="AQ11" s="725">
        <v>5.3460290760233917</v>
      </c>
      <c r="AR11" s="726">
        <v>3.0917998273141127</v>
      </c>
      <c r="AS11" s="736">
        <v>921</v>
      </c>
      <c r="AT11" s="725">
        <v>7.8871636698113203</v>
      </c>
      <c r="AU11" s="725">
        <v>4.5136585448876199</v>
      </c>
      <c r="AV11" s="725"/>
      <c r="AW11" s="717" t="s">
        <v>62</v>
      </c>
      <c r="AX11" s="732"/>
      <c r="AY11" s="766">
        <v>1610</v>
      </c>
      <c r="AZ11" s="727">
        <v>13.788842981456353</v>
      </c>
      <c r="BA11" s="726">
        <v>8.8912293046607935</v>
      </c>
      <c r="BB11" s="736">
        <v>700</v>
      </c>
      <c r="BC11" s="725">
        <v>5.9904649843749995</v>
      </c>
      <c r="BD11" s="726">
        <v>4.0415796844485792</v>
      </c>
      <c r="BE11" s="736">
        <v>541</v>
      </c>
      <c r="BF11" s="725">
        <v>4.6306272972972975</v>
      </c>
      <c r="BG11" s="726">
        <v>2.890612620136733</v>
      </c>
      <c r="BH11" s="736">
        <v>678</v>
      </c>
      <c r="BI11" s="725">
        <v>5.8051083032490984</v>
      </c>
      <c r="BJ11" s="726">
        <v>3.9889862613050928</v>
      </c>
      <c r="BK11" s="736">
        <v>505</v>
      </c>
      <c r="BL11" s="725">
        <v>4.3206798706896556</v>
      </c>
      <c r="BM11" s="726">
        <v>2.9932550206554893</v>
      </c>
      <c r="BN11" s="736">
        <v>239</v>
      </c>
      <c r="BO11" s="725">
        <v>2.0459292029071001</v>
      </c>
      <c r="BP11" s="726">
        <v>1.2720407025925999</v>
      </c>
      <c r="BQ11" s="736">
        <v>506</v>
      </c>
      <c r="BR11" s="725">
        <v>4.3345947551546393</v>
      </c>
      <c r="BS11" s="725">
        <v>2.6739842831720373</v>
      </c>
    </row>
    <row r="12" spans="1:71" s="720" customFormat="1" ht="20.100000000000001" customHeight="1" x14ac:dyDescent="0.25">
      <c r="A12" s="717" t="s">
        <v>63</v>
      </c>
      <c r="B12" s="732"/>
      <c r="C12" s="766">
        <v>97979</v>
      </c>
      <c r="D12" s="727">
        <v>838.048903</v>
      </c>
      <c r="E12" s="726">
        <v>569.10583899999995</v>
      </c>
      <c r="F12" s="736">
        <v>28782</v>
      </c>
      <c r="G12" s="725">
        <v>246.1798209195247</v>
      </c>
      <c r="H12" s="726">
        <v>170.53785359039287</v>
      </c>
      <c r="I12" s="736">
        <v>10467</v>
      </c>
      <c r="J12" s="725">
        <v>89.526529698710803</v>
      </c>
      <c r="K12" s="726">
        <v>59.147476117017298</v>
      </c>
      <c r="L12" s="736">
        <v>6610</v>
      </c>
      <c r="M12" s="725">
        <v>56.53802200225028</v>
      </c>
      <c r="N12" s="726">
        <v>33.953202902067858</v>
      </c>
      <c r="O12" s="736">
        <v>7494</v>
      </c>
      <c r="P12" s="725">
        <v>64.095661111785603</v>
      </c>
      <c r="Q12" s="726">
        <v>42.003268888188103</v>
      </c>
      <c r="R12" s="736">
        <v>5105</v>
      </c>
      <c r="S12" s="725">
        <v>43.661223629280826</v>
      </c>
      <c r="T12" s="726">
        <v>29.332748369022688</v>
      </c>
      <c r="U12" s="736">
        <v>5108</v>
      </c>
      <c r="V12" s="725">
        <v>43.690522999999999</v>
      </c>
      <c r="W12" s="725">
        <v>34.952610999999997</v>
      </c>
      <c r="X12" s="725"/>
      <c r="Y12" s="717" t="s">
        <v>63</v>
      </c>
      <c r="Z12" s="732"/>
      <c r="AA12" s="766">
        <v>5139</v>
      </c>
      <c r="AB12" s="727">
        <v>43.957605301431123</v>
      </c>
      <c r="AC12" s="726">
        <v>26.115216324790751</v>
      </c>
      <c r="AD12" s="736">
        <v>2885</v>
      </c>
      <c r="AE12" s="725">
        <v>24.677331063829783</v>
      </c>
      <c r="AF12" s="726">
        <v>15.668898248027942</v>
      </c>
      <c r="AG12" s="736">
        <v>3686</v>
      </c>
      <c r="AH12" s="725">
        <v>31.526102953625077</v>
      </c>
      <c r="AI12" s="726">
        <v>23.089011933194083</v>
      </c>
      <c r="AJ12" s="736">
        <v>2216</v>
      </c>
      <c r="AK12" s="725">
        <v>18.952044953746864</v>
      </c>
      <c r="AL12" s="726">
        <v>12.172449134682997</v>
      </c>
      <c r="AM12" s="736">
        <v>2362</v>
      </c>
      <c r="AN12" s="725">
        <v>20.203018</v>
      </c>
      <c r="AO12" s="726">
        <v>15.926244000000001</v>
      </c>
      <c r="AP12" s="736">
        <v>734</v>
      </c>
      <c r="AQ12" s="725">
        <v>6.2768604619883046</v>
      </c>
      <c r="AR12" s="726">
        <v>3.5388341668401342</v>
      </c>
      <c r="AS12" s="736">
        <v>1000</v>
      </c>
      <c r="AT12" s="725">
        <v>8.5549654528301886</v>
      </c>
      <c r="AU12" s="725">
        <v>4.7117274058438463</v>
      </c>
      <c r="AV12" s="725"/>
      <c r="AW12" s="717" t="s">
        <v>63</v>
      </c>
      <c r="AX12" s="732"/>
      <c r="AY12" s="766">
        <v>1545</v>
      </c>
      <c r="AZ12" s="727">
        <v>13.218303028041611</v>
      </c>
      <c r="BA12" s="726">
        <v>8.3903459236568061</v>
      </c>
      <c r="BB12" s="736">
        <v>754</v>
      </c>
      <c r="BC12" s="725">
        <v>6.4483639194711531</v>
      </c>
      <c r="BD12" s="726">
        <v>4.2422832918748297</v>
      </c>
      <c r="BE12" s="736">
        <v>562</v>
      </c>
      <c r="BF12" s="725">
        <v>4.8029770720720721</v>
      </c>
      <c r="BG12" s="726">
        <v>2.9414178354362237</v>
      </c>
      <c r="BH12" s="736">
        <v>843</v>
      </c>
      <c r="BI12" s="725">
        <v>7.2070483754512642</v>
      </c>
      <c r="BJ12" s="726">
        <v>4.7148100048861377</v>
      </c>
      <c r="BK12" s="736">
        <v>526</v>
      </c>
      <c r="BL12" s="725">
        <v>4.5026762931034483</v>
      </c>
      <c r="BM12" s="726">
        <v>3.0332801809811274</v>
      </c>
      <c r="BN12" s="736">
        <v>242</v>
      </c>
      <c r="BO12" s="725">
        <v>2.0736519186203002</v>
      </c>
      <c r="BP12" s="726">
        <v>1.2303872118260999</v>
      </c>
      <c r="BQ12" s="736">
        <v>473</v>
      </c>
      <c r="BR12" s="725">
        <v>4.0476309458762891</v>
      </c>
      <c r="BS12" s="725">
        <v>2.5018668425712902</v>
      </c>
    </row>
    <row r="13" spans="1:71" s="720" customFormat="1" ht="20.100000000000001" customHeight="1" x14ac:dyDescent="0.25">
      <c r="A13" s="717" t="s">
        <v>102</v>
      </c>
      <c r="B13" s="732"/>
      <c r="C13" s="766">
        <v>98230</v>
      </c>
      <c r="D13" s="727">
        <v>839.21336599999995</v>
      </c>
      <c r="E13" s="726">
        <v>557.17969000000005</v>
      </c>
      <c r="F13" s="736">
        <v>29085</v>
      </c>
      <c r="G13" s="725">
        <v>248.48248443343235</v>
      </c>
      <c r="H13" s="726">
        <v>167.99365311602722</v>
      </c>
      <c r="I13" s="736">
        <v>10248</v>
      </c>
      <c r="J13" s="725">
        <v>87.553051839407914</v>
      </c>
      <c r="K13" s="726">
        <v>56.596817821178377</v>
      </c>
      <c r="L13" s="736">
        <v>6897</v>
      </c>
      <c r="M13" s="725">
        <v>58.926045320165017</v>
      </c>
      <c r="N13" s="726">
        <v>34.291991476377106</v>
      </c>
      <c r="O13" s="736">
        <v>7074</v>
      </c>
      <c r="P13" s="725">
        <v>60.434454714243408</v>
      </c>
      <c r="Q13" s="726">
        <v>38.71962514804472</v>
      </c>
      <c r="R13" s="736">
        <v>5073</v>
      </c>
      <c r="S13" s="725">
        <v>43.342240515410957</v>
      </c>
      <c r="T13" s="726">
        <v>28.427983975540709</v>
      </c>
      <c r="U13" s="736">
        <v>5096</v>
      </c>
      <c r="V13" s="725">
        <v>43.536917000000003</v>
      </c>
      <c r="W13" s="725">
        <v>34.327010000000001</v>
      </c>
      <c r="X13" s="725"/>
      <c r="Y13" s="717" t="s">
        <v>102</v>
      </c>
      <c r="Z13" s="732"/>
      <c r="AA13" s="766">
        <v>5178</v>
      </c>
      <c r="AB13" s="727">
        <v>44.233306475849723</v>
      </c>
      <c r="AC13" s="726">
        <v>25.598307736991458</v>
      </c>
      <c r="AD13" s="736">
        <v>2914</v>
      </c>
      <c r="AE13" s="725">
        <v>24.892779574468083</v>
      </c>
      <c r="AF13" s="726">
        <v>15.582962118500042</v>
      </c>
      <c r="AG13" s="736">
        <v>3474</v>
      </c>
      <c r="AH13" s="725">
        <v>29.683786292619203</v>
      </c>
      <c r="AI13" s="726">
        <v>21.348075956447591</v>
      </c>
      <c r="AJ13" s="736">
        <v>2104</v>
      </c>
      <c r="AK13" s="725">
        <v>17.976313299390462</v>
      </c>
      <c r="AL13" s="726">
        <v>11.274824490599482</v>
      </c>
      <c r="AM13" s="736">
        <v>2426</v>
      </c>
      <c r="AN13" s="725">
        <v>20.726168999999999</v>
      </c>
      <c r="AO13" s="726">
        <v>16.268415999999998</v>
      </c>
      <c r="AP13" s="736">
        <v>907</v>
      </c>
      <c r="AQ13" s="725">
        <v>7.7484194269005853</v>
      </c>
      <c r="AR13" s="726">
        <v>4.092828990866181</v>
      </c>
      <c r="AS13" s="736">
        <v>1068</v>
      </c>
      <c r="AT13" s="725">
        <v>9.1238146981132076</v>
      </c>
      <c r="AU13" s="725">
        <v>4.8809333331253439</v>
      </c>
      <c r="AV13" s="725"/>
      <c r="AW13" s="717" t="s">
        <v>102</v>
      </c>
      <c r="AX13" s="732"/>
      <c r="AY13" s="766">
        <v>1609</v>
      </c>
      <c r="AZ13" s="727">
        <v>13.74497684170059</v>
      </c>
      <c r="BA13" s="726">
        <v>8.349710636555713</v>
      </c>
      <c r="BB13" s="736">
        <v>819</v>
      </c>
      <c r="BC13" s="725">
        <v>6.997230049278846</v>
      </c>
      <c r="BD13" s="726">
        <v>4.4986194751820712</v>
      </c>
      <c r="BE13" s="736">
        <v>629</v>
      </c>
      <c r="BF13" s="725">
        <v>5.3726901801801805</v>
      </c>
      <c r="BG13" s="726">
        <v>3.1805460099231597</v>
      </c>
      <c r="BH13" s="736">
        <v>810</v>
      </c>
      <c r="BI13" s="725">
        <v>6.9210400722021665</v>
      </c>
      <c r="BJ13" s="726">
        <v>4.4513068923363761</v>
      </c>
      <c r="BK13" s="736">
        <v>486</v>
      </c>
      <c r="BL13" s="725">
        <v>4.1501537068965515</v>
      </c>
      <c r="BM13" s="726">
        <v>2.7407161675808336</v>
      </c>
      <c r="BN13" s="736">
        <v>239</v>
      </c>
      <c r="BO13" s="725">
        <v>2.0413824542980001</v>
      </c>
      <c r="BP13" s="726">
        <v>1.2116683993916</v>
      </c>
      <c r="BQ13" s="736">
        <v>464</v>
      </c>
      <c r="BR13" s="725">
        <v>3.9676817989690729</v>
      </c>
      <c r="BS13" s="725">
        <v>2.3894619877147667</v>
      </c>
    </row>
    <row r="14" spans="1:71" ht="20.100000000000001" customHeight="1" x14ac:dyDescent="0.25">
      <c r="A14" s="717" t="s">
        <v>103</v>
      </c>
      <c r="B14" s="732"/>
      <c r="C14" s="766">
        <v>102985</v>
      </c>
      <c r="D14" s="727">
        <v>879.03723000000002</v>
      </c>
      <c r="E14" s="726">
        <v>569.11181799999997</v>
      </c>
      <c r="F14" s="736">
        <v>29529</v>
      </c>
      <c r="G14" s="725">
        <v>252.04395919376182</v>
      </c>
      <c r="H14" s="726">
        <v>166.29835983261188</v>
      </c>
      <c r="I14" s="736">
        <v>11151</v>
      </c>
      <c r="J14" s="725">
        <v>95.183019294286169</v>
      </c>
      <c r="K14" s="726">
        <v>60.054335564408525</v>
      </c>
      <c r="L14" s="736">
        <v>7822</v>
      </c>
      <c r="M14" s="725">
        <v>66.765098637329658</v>
      </c>
      <c r="N14" s="726">
        <v>37.872972331902346</v>
      </c>
      <c r="O14" s="736">
        <v>7425</v>
      </c>
      <c r="P14" s="725">
        <v>63.376043915605564</v>
      </c>
      <c r="Q14" s="726">
        <v>39.601031277261377</v>
      </c>
      <c r="R14" s="736">
        <v>5246</v>
      </c>
      <c r="S14" s="725">
        <v>44.775121648972608</v>
      </c>
      <c r="T14" s="726">
        <v>28.525569139848464</v>
      </c>
      <c r="U14" s="736">
        <v>5224</v>
      </c>
      <c r="V14" s="725">
        <v>44.589897000000001</v>
      </c>
      <c r="W14" s="725">
        <v>34.949927000000002</v>
      </c>
      <c r="X14" s="725"/>
      <c r="Y14" s="717" t="s">
        <v>103</v>
      </c>
      <c r="Z14" s="732"/>
      <c r="AA14" s="766">
        <v>5394</v>
      </c>
      <c r="AB14" s="727">
        <v>46.041869686940963</v>
      </c>
      <c r="AC14" s="726">
        <v>26.265782849364729</v>
      </c>
      <c r="AD14" s="736">
        <v>3127</v>
      </c>
      <c r="AE14" s="725">
        <v>26.692046297872338</v>
      </c>
      <c r="AF14" s="726">
        <v>16.164452641165209</v>
      </c>
      <c r="AG14" s="736">
        <v>3526</v>
      </c>
      <c r="AH14" s="725">
        <v>30.098915318092747</v>
      </c>
      <c r="AI14" s="726">
        <v>21.217610148861962</v>
      </c>
      <c r="AJ14" s="736">
        <v>2281</v>
      </c>
      <c r="AK14" s="725">
        <v>19.470903302975973</v>
      </c>
      <c r="AL14" s="726">
        <v>11.842252303892625</v>
      </c>
      <c r="AM14" s="736">
        <v>2559</v>
      </c>
      <c r="AN14" s="725">
        <v>21.842562000000001</v>
      </c>
      <c r="AO14" s="726">
        <v>17.048759</v>
      </c>
      <c r="AP14" s="736">
        <v>1086</v>
      </c>
      <c r="AQ14" s="725">
        <v>9.2694450701754398</v>
      </c>
      <c r="AR14" s="726">
        <v>4.7014910552872067</v>
      </c>
      <c r="AS14" s="736">
        <v>1145</v>
      </c>
      <c r="AT14" s="725">
        <v>9.7764652358490576</v>
      </c>
      <c r="AU14" s="725">
        <v>5.0637429500939612</v>
      </c>
      <c r="AV14" s="725"/>
      <c r="AW14" s="717" t="s">
        <v>103</v>
      </c>
      <c r="AX14" s="732"/>
      <c r="AY14" s="766">
        <v>1697</v>
      </c>
      <c r="AZ14" s="727">
        <v>14.485490057892356</v>
      </c>
      <c r="BA14" s="726">
        <v>8.664829517930027</v>
      </c>
      <c r="BB14" s="736">
        <v>790</v>
      </c>
      <c r="BC14" s="725">
        <v>6.7466109182692309</v>
      </c>
      <c r="BD14" s="726">
        <v>4.2072789018660908</v>
      </c>
      <c r="BE14" s="736">
        <v>697</v>
      </c>
      <c r="BF14" s="725">
        <v>5.9514561711711718</v>
      </c>
      <c r="BG14" s="726">
        <v>3.4233185581085204</v>
      </c>
      <c r="BH14" s="736">
        <v>871</v>
      </c>
      <c r="BI14" s="725">
        <v>7.432429602888087</v>
      </c>
      <c r="BJ14" s="726">
        <v>4.6743518966182442</v>
      </c>
      <c r="BK14" s="736">
        <v>587</v>
      </c>
      <c r="BL14" s="725">
        <v>5.0095050862068966</v>
      </c>
      <c r="BM14" s="726">
        <v>3.3038972133743565</v>
      </c>
      <c r="BN14" s="736">
        <v>268</v>
      </c>
      <c r="BO14" s="725">
        <v>2.2840315235659001</v>
      </c>
      <c r="BP14" s="726">
        <v>1.3087294986568001</v>
      </c>
      <c r="BQ14" s="736">
        <v>457</v>
      </c>
      <c r="BR14" s="725">
        <v>3.8983207113402063</v>
      </c>
      <c r="BS14" s="725">
        <v>2.2737464464067259</v>
      </c>
    </row>
    <row r="15" spans="1:71" ht="20.100000000000001" customHeight="1" x14ac:dyDescent="0.25">
      <c r="A15" s="717" t="s">
        <v>104</v>
      </c>
      <c r="B15" s="732"/>
      <c r="C15" s="766">
        <v>101686</v>
      </c>
      <c r="D15" s="727">
        <v>867.67055600000003</v>
      </c>
      <c r="E15" s="726">
        <v>548.48368400000004</v>
      </c>
      <c r="F15" s="736">
        <v>29661</v>
      </c>
      <c r="G15" s="725">
        <v>253.09275698534972</v>
      </c>
      <c r="H15" s="726">
        <v>162.43610866697904</v>
      </c>
      <c r="I15" s="736">
        <v>10976</v>
      </c>
      <c r="J15" s="725">
        <v>93.659230729110291</v>
      </c>
      <c r="K15" s="726">
        <v>57.907009533697064</v>
      </c>
      <c r="L15" s="736">
        <v>7923</v>
      </c>
      <c r="M15" s="725">
        <v>67.602425902737849</v>
      </c>
      <c r="N15" s="726">
        <v>37.445193244197597</v>
      </c>
      <c r="O15" s="736">
        <v>7387</v>
      </c>
      <c r="P15" s="725">
        <v>63.035050449363339</v>
      </c>
      <c r="Q15" s="726">
        <v>38.358318823408617</v>
      </c>
      <c r="R15" s="736">
        <v>5158</v>
      </c>
      <c r="S15" s="725">
        <v>44.011448871575347</v>
      </c>
      <c r="T15" s="726">
        <v>27.47184400462875</v>
      </c>
      <c r="U15" s="736">
        <v>4923</v>
      </c>
      <c r="V15" s="725">
        <v>42.007179999999998</v>
      </c>
      <c r="W15" s="725">
        <v>32.378385000000002</v>
      </c>
      <c r="X15" s="725"/>
      <c r="Y15" s="717" t="s">
        <v>104</v>
      </c>
      <c r="Z15" s="732"/>
      <c r="AA15" s="766">
        <v>4907</v>
      </c>
      <c r="AB15" s="727">
        <v>41.873342009838993</v>
      </c>
      <c r="AC15" s="726">
        <v>23.17616633660873</v>
      </c>
      <c r="AD15" s="736">
        <v>3156</v>
      </c>
      <c r="AE15" s="725">
        <v>26.927469957446807</v>
      </c>
      <c r="AF15" s="726">
        <v>15.878158698733696</v>
      </c>
      <c r="AG15" s="736">
        <v>3311</v>
      </c>
      <c r="AH15" s="725">
        <v>28.250651416067925</v>
      </c>
      <c r="AI15" s="726">
        <v>19.710715413565126</v>
      </c>
      <c r="AJ15" s="736">
        <v>2306</v>
      </c>
      <c r="AK15" s="725">
        <v>19.672982534241662</v>
      </c>
      <c r="AL15" s="726">
        <v>11.696628496372298</v>
      </c>
      <c r="AM15" s="736">
        <v>2574</v>
      </c>
      <c r="AN15" s="725">
        <v>21.963535</v>
      </c>
      <c r="AO15" s="726">
        <v>16.890226999999999</v>
      </c>
      <c r="AP15" s="736">
        <v>1142</v>
      </c>
      <c r="AQ15" s="725">
        <v>9.7462021169590649</v>
      </c>
      <c r="AR15" s="726">
        <v>4.9057660868915827</v>
      </c>
      <c r="AS15" s="736">
        <v>1070</v>
      </c>
      <c r="AT15" s="725">
        <v>9.1263571132075469</v>
      </c>
      <c r="AU15" s="725">
        <v>4.5383859039197265</v>
      </c>
      <c r="AV15" s="725"/>
      <c r="AW15" s="717" t="s">
        <v>104</v>
      </c>
      <c r="AX15" s="732"/>
      <c r="AY15" s="766">
        <v>1702</v>
      </c>
      <c r="AZ15" s="727">
        <v>14.527057065581188</v>
      </c>
      <c r="BA15" s="726">
        <v>8.4808221367353926</v>
      </c>
      <c r="BB15" s="736">
        <v>876</v>
      </c>
      <c r="BC15" s="725">
        <v>7.4769851490384616</v>
      </c>
      <c r="BD15" s="726">
        <v>4.5491364345781005</v>
      </c>
      <c r="BE15" s="736">
        <v>661</v>
      </c>
      <c r="BF15" s="725">
        <v>5.6401314864864869</v>
      </c>
      <c r="BG15" s="726">
        <v>3.2148306156946869</v>
      </c>
      <c r="BH15" s="736">
        <v>728</v>
      </c>
      <c r="BI15" s="725">
        <v>6.2101841155234663</v>
      </c>
      <c r="BJ15" s="726">
        <v>3.9008892766074448</v>
      </c>
      <c r="BK15" s="736">
        <v>561</v>
      </c>
      <c r="BL15" s="725">
        <v>4.7879536206896551</v>
      </c>
      <c r="BM15" s="726">
        <v>3.0102496185487659</v>
      </c>
      <c r="BN15" s="736">
        <v>243</v>
      </c>
      <c r="BO15" s="725">
        <v>2.0746410340098</v>
      </c>
      <c r="BP15" s="726">
        <v>1.1563111529579</v>
      </c>
      <c r="BQ15" s="736">
        <v>437</v>
      </c>
      <c r="BR15" s="725">
        <v>3.728037953608248</v>
      </c>
      <c r="BS15" s="725">
        <v>2.1313410231377796</v>
      </c>
    </row>
    <row r="16" spans="1:71" ht="20.100000000000001" customHeight="1" x14ac:dyDescent="0.25">
      <c r="A16" s="717" t="s">
        <v>136</v>
      </c>
      <c r="B16" s="732"/>
      <c r="C16" s="766">
        <v>101949</v>
      </c>
      <c r="D16" s="727">
        <v>870.15069200000005</v>
      </c>
      <c r="E16" s="726">
        <v>538.384905</v>
      </c>
      <c r="F16" s="733">
        <v>29942</v>
      </c>
      <c r="G16" s="727">
        <v>255.559662</v>
      </c>
      <c r="H16" s="726">
        <v>160.090475</v>
      </c>
      <c r="I16" s="733">
        <v>11453</v>
      </c>
      <c r="J16" s="727">
        <v>97.753150000000005</v>
      </c>
      <c r="K16" s="727">
        <v>58.561149999999998</v>
      </c>
      <c r="L16" s="734">
        <v>8386</v>
      </c>
      <c r="M16" s="725">
        <v>71.575823999999997</v>
      </c>
      <c r="N16" s="725">
        <v>38.611567000000001</v>
      </c>
      <c r="O16" s="734">
        <v>7251</v>
      </c>
      <c r="P16" s="725">
        <v>61.888421000000001</v>
      </c>
      <c r="Q16" s="726">
        <v>36.787599</v>
      </c>
      <c r="R16" s="734">
        <v>4884</v>
      </c>
      <c r="S16" s="725">
        <v>41.685704999999999</v>
      </c>
      <c r="T16" s="726">
        <v>25.277912000000001</v>
      </c>
      <c r="U16" s="734">
        <v>4803</v>
      </c>
      <c r="V16" s="725">
        <v>40.994357999999998</v>
      </c>
      <c r="W16" s="725">
        <v>31.066647</v>
      </c>
      <c r="X16" s="725"/>
      <c r="Y16" s="717" t="s">
        <v>136</v>
      </c>
      <c r="Z16" s="732"/>
      <c r="AA16" s="766">
        <v>4892</v>
      </c>
      <c r="AB16" s="727">
        <v>41.753987000000002</v>
      </c>
      <c r="AC16" s="726">
        <v>22.713701</v>
      </c>
      <c r="AD16" s="733">
        <v>3072</v>
      </c>
      <c r="AE16" s="727">
        <v>26.220001</v>
      </c>
      <c r="AF16" s="726">
        <v>15.100009999999999</v>
      </c>
      <c r="AG16" s="733">
        <v>3172</v>
      </c>
      <c r="AH16" s="727">
        <v>27.073516999999999</v>
      </c>
      <c r="AI16" s="727">
        <v>18.441068999999999</v>
      </c>
      <c r="AJ16" s="734">
        <v>2432</v>
      </c>
      <c r="AK16" s="725">
        <v>20.757501000000001</v>
      </c>
      <c r="AL16" s="725">
        <v>12.060427000000001</v>
      </c>
      <c r="AM16" s="734">
        <v>2551</v>
      </c>
      <c r="AN16" s="725">
        <v>21.773185000000002</v>
      </c>
      <c r="AO16" s="726">
        <v>16.605398000000001</v>
      </c>
      <c r="AP16" s="734">
        <v>1012</v>
      </c>
      <c r="AQ16" s="725">
        <v>8.6375790000000006</v>
      </c>
      <c r="AR16" s="726">
        <v>4.3378940000000004</v>
      </c>
      <c r="AS16" s="734">
        <v>1026</v>
      </c>
      <c r="AT16" s="725">
        <v>8.7570709999999998</v>
      </c>
      <c r="AU16" s="725">
        <v>4.2797369999999999</v>
      </c>
      <c r="AV16" s="725"/>
      <c r="AW16" s="717" t="s">
        <v>136</v>
      </c>
      <c r="AX16" s="732"/>
      <c r="AY16" s="766">
        <v>1711</v>
      </c>
      <c r="AZ16" s="727">
        <v>14.603653</v>
      </c>
      <c r="BA16" s="726">
        <v>8.4539930000000005</v>
      </c>
      <c r="BB16" s="733">
        <v>821</v>
      </c>
      <c r="BC16" s="727">
        <v>7.0073639999999999</v>
      </c>
      <c r="BD16" s="726">
        <v>4.19259</v>
      </c>
      <c r="BE16" s="733">
        <v>690</v>
      </c>
      <c r="BF16" s="727">
        <v>5.8892579999999999</v>
      </c>
      <c r="BG16" s="727">
        <v>3.2984599999999999</v>
      </c>
      <c r="BH16" s="734">
        <v>600</v>
      </c>
      <c r="BI16" s="725">
        <v>5.1210940000000003</v>
      </c>
      <c r="BJ16" s="725">
        <v>3.177654</v>
      </c>
      <c r="BK16" s="734">
        <v>575</v>
      </c>
      <c r="BL16" s="725">
        <v>4.9077149999999996</v>
      </c>
      <c r="BM16" s="726">
        <v>3.0550359999999999</v>
      </c>
      <c r="BN16" s="734">
        <v>262</v>
      </c>
      <c r="BO16" s="725">
        <v>2.2362110595744</v>
      </c>
      <c r="BP16" s="726">
        <v>1.2171071840300001</v>
      </c>
      <c r="BQ16" s="734">
        <v>427</v>
      </c>
      <c r="BR16" s="725">
        <v>3.6445120000000002</v>
      </c>
      <c r="BS16" s="725">
        <v>2.0049009999999998</v>
      </c>
    </row>
    <row r="17" spans="1:71" ht="20.100000000000001" customHeight="1" x14ac:dyDescent="0.25">
      <c r="A17" s="717" t="s">
        <v>137</v>
      </c>
      <c r="B17" s="732"/>
      <c r="C17" s="766">
        <v>103004</v>
      </c>
      <c r="D17" s="727">
        <v>879.69565799999998</v>
      </c>
      <c r="E17" s="726">
        <v>531.68308300000001</v>
      </c>
      <c r="F17" s="733">
        <v>30543</v>
      </c>
      <c r="G17" s="727">
        <v>260.84952500000003</v>
      </c>
      <c r="H17" s="726">
        <v>158.80192099999999</v>
      </c>
      <c r="I17" s="733">
        <v>11375</v>
      </c>
      <c r="J17" s="727">
        <v>97.147082999999995</v>
      </c>
      <c r="K17" s="727">
        <v>56.925221999999998</v>
      </c>
      <c r="L17" s="734">
        <v>8935</v>
      </c>
      <c r="M17" s="725">
        <v>76.308499999999995</v>
      </c>
      <c r="N17" s="725">
        <v>40.383696</v>
      </c>
      <c r="O17" s="736">
        <v>7009</v>
      </c>
      <c r="P17" s="725">
        <v>59.859684000000001</v>
      </c>
      <c r="Q17" s="725">
        <v>34.738149</v>
      </c>
      <c r="R17" s="734">
        <v>5044</v>
      </c>
      <c r="S17" s="725">
        <v>43.077792000000002</v>
      </c>
      <c r="T17" s="726">
        <v>25.380054000000001</v>
      </c>
      <c r="U17" s="734">
        <v>4701</v>
      </c>
      <c r="V17" s="725">
        <v>40.148434000000002</v>
      </c>
      <c r="W17" s="725">
        <v>30.035527999999999</v>
      </c>
      <c r="X17" s="725"/>
      <c r="Y17" s="717" t="s">
        <v>137</v>
      </c>
      <c r="Z17" s="732"/>
      <c r="AA17" s="766">
        <v>4546</v>
      </c>
      <c r="AB17" s="727">
        <v>38.824671000000002</v>
      </c>
      <c r="AC17" s="726">
        <v>20.600529000000002</v>
      </c>
      <c r="AD17" s="733">
        <v>3104</v>
      </c>
      <c r="AE17" s="727">
        <v>26.509411</v>
      </c>
      <c r="AF17" s="726">
        <v>14.876459000000001</v>
      </c>
      <c r="AG17" s="733">
        <v>3011</v>
      </c>
      <c r="AH17" s="727">
        <v>25.715153000000001</v>
      </c>
      <c r="AI17" s="727">
        <v>17.308094000000001</v>
      </c>
      <c r="AJ17" s="734">
        <v>2583</v>
      </c>
      <c r="AK17" s="725">
        <v>22.059861000000001</v>
      </c>
      <c r="AL17" s="725">
        <v>12.405554</v>
      </c>
      <c r="AM17" s="736">
        <v>2554</v>
      </c>
      <c r="AN17" s="725">
        <v>21.812189</v>
      </c>
      <c r="AO17" s="725">
        <v>16.919582999999999</v>
      </c>
      <c r="AP17" s="734">
        <v>1178</v>
      </c>
      <c r="AQ17" s="725">
        <v>10.060594999999999</v>
      </c>
      <c r="AR17" s="726">
        <v>4.9107050000000001</v>
      </c>
      <c r="AS17" s="734">
        <v>1015</v>
      </c>
      <c r="AT17" s="725">
        <v>8.6685090000000002</v>
      </c>
      <c r="AU17" s="725">
        <v>4.1803749999999997</v>
      </c>
      <c r="AV17" s="725"/>
      <c r="AW17" s="717" t="s">
        <v>137</v>
      </c>
      <c r="AX17" s="732"/>
      <c r="AY17" s="766">
        <v>1642</v>
      </c>
      <c r="AZ17" s="727">
        <v>14.023342</v>
      </c>
      <c r="BA17" s="726">
        <v>7.827248</v>
      </c>
      <c r="BB17" s="733">
        <v>814</v>
      </c>
      <c r="BC17" s="727">
        <v>6.9518880000000003</v>
      </c>
      <c r="BD17" s="726">
        <v>4.020524</v>
      </c>
      <c r="BE17" s="733">
        <v>773</v>
      </c>
      <c r="BF17" s="727">
        <v>6.601731</v>
      </c>
      <c r="BG17" s="727">
        <v>3.5770400000000002</v>
      </c>
      <c r="BH17" s="734">
        <v>627</v>
      </c>
      <c r="BI17" s="725">
        <v>5.3548330000000002</v>
      </c>
      <c r="BJ17" s="725">
        <v>3.3132929999999998</v>
      </c>
      <c r="BK17" s="736">
        <v>624</v>
      </c>
      <c r="BL17" s="725">
        <v>5.3292109999999999</v>
      </c>
      <c r="BM17" s="725">
        <v>3.225098</v>
      </c>
      <c r="BN17" s="734">
        <v>287</v>
      </c>
      <c r="BO17" s="725">
        <v>2.4510956247986</v>
      </c>
      <c r="BP17" s="726">
        <v>1.2993851546696999</v>
      </c>
      <c r="BQ17" s="734">
        <v>418</v>
      </c>
      <c r="BR17" s="725">
        <v>3.5698880000000002</v>
      </c>
      <c r="BS17" s="725">
        <v>1.969781</v>
      </c>
    </row>
    <row r="18" spans="1:71" ht="20.100000000000001" customHeight="1" x14ac:dyDescent="0.25">
      <c r="A18" s="721" t="s">
        <v>362</v>
      </c>
      <c r="B18" s="722"/>
      <c r="C18" s="767">
        <v>101385</v>
      </c>
      <c r="D18" s="768">
        <v>867.31864060111104</v>
      </c>
      <c r="E18" s="769">
        <v>510.96229202292699</v>
      </c>
      <c r="F18" s="770">
        <v>30250</v>
      </c>
      <c r="G18" s="771">
        <v>258.77978870822699</v>
      </c>
      <c r="H18" s="772">
        <v>152.59231043901599</v>
      </c>
      <c r="I18" s="770">
        <v>11809</v>
      </c>
      <c r="J18" s="771">
        <v>101.022496689436</v>
      </c>
      <c r="K18" s="771">
        <v>57.863680231024702</v>
      </c>
      <c r="L18" s="773">
        <v>8220</v>
      </c>
      <c r="M18" s="771">
        <v>70.319664898566302</v>
      </c>
      <c r="N18" s="769">
        <v>36.5486940955603</v>
      </c>
      <c r="O18" s="770">
        <v>6933</v>
      </c>
      <c r="P18" s="771">
        <v>59.309761160797997</v>
      </c>
      <c r="Q18" s="771">
        <v>33.658483491206802</v>
      </c>
      <c r="R18" s="773">
        <v>5260</v>
      </c>
      <c r="S18" s="771">
        <v>44.997741772075202</v>
      </c>
      <c r="T18" s="772">
        <v>25.609854836240199</v>
      </c>
      <c r="U18" s="773">
        <v>4743</v>
      </c>
      <c r="V18" s="771">
        <v>40.574959928698298</v>
      </c>
      <c r="W18" s="771">
        <v>29.943557601629099</v>
      </c>
      <c r="X18" s="756"/>
      <c r="Y18" s="721" t="s">
        <v>362</v>
      </c>
      <c r="Z18" s="722"/>
      <c r="AA18" s="767">
        <v>4097</v>
      </c>
      <c r="AB18" s="768">
        <v>35.048621300416798</v>
      </c>
      <c r="AC18" s="769">
        <v>18.205450406612901</v>
      </c>
      <c r="AD18" s="770">
        <v>3410</v>
      </c>
      <c r="AE18" s="771">
        <v>29.171539818018399</v>
      </c>
      <c r="AF18" s="772">
        <v>16.014895358705399</v>
      </c>
      <c r="AG18" s="770">
        <v>2872</v>
      </c>
      <c r="AH18" s="771">
        <v>24.569109195703401</v>
      </c>
      <c r="AI18" s="771">
        <v>16.280081855275299</v>
      </c>
      <c r="AJ18" s="773">
        <v>2549</v>
      </c>
      <c r="AK18" s="771">
        <v>21.805939881562701</v>
      </c>
      <c r="AL18" s="769">
        <v>11.953894682479399</v>
      </c>
      <c r="AM18" s="770">
        <v>2404</v>
      </c>
      <c r="AN18" s="771">
        <v>20.565507836515</v>
      </c>
      <c r="AO18" s="771">
        <v>15.5671258389402</v>
      </c>
      <c r="AP18" s="773">
        <v>1267</v>
      </c>
      <c r="AQ18" s="771">
        <v>10.838809662589201</v>
      </c>
      <c r="AR18" s="772">
        <v>5.1599378684249997</v>
      </c>
      <c r="AS18" s="773">
        <v>1061</v>
      </c>
      <c r="AT18" s="771">
        <v>9.0765406882456006</v>
      </c>
      <c r="AU18" s="771">
        <v>4.2475577066934003</v>
      </c>
      <c r="AV18" s="756"/>
      <c r="AW18" s="721" t="s">
        <v>362</v>
      </c>
      <c r="AX18" s="722"/>
      <c r="AY18" s="767">
        <v>1016</v>
      </c>
      <c r="AZ18" s="768">
        <v>8.6915790190929005</v>
      </c>
      <c r="BA18" s="769">
        <v>4.8247561787831001</v>
      </c>
      <c r="BB18" s="770">
        <v>860</v>
      </c>
      <c r="BC18" s="771">
        <v>7.3570452326967004</v>
      </c>
      <c r="BD18" s="772">
        <v>4.0644929530075</v>
      </c>
      <c r="BE18" s="770">
        <v>723</v>
      </c>
      <c r="BF18" s="771">
        <v>6.1850508177206001</v>
      </c>
      <c r="BG18" s="771">
        <v>3.2922112446408001</v>
      </c>
      <c r="BH18" s="773">
        <v>636</v>
      </c>
      <c r="BI18" s="771">
        <v>5.4407915906920001</v>
      </c>
      <c r="BJ18" s="769">
        <v>3.3289427946114998</v>
      </c>
      <c r="BK18" s="770">
        <v>584</v>
      </c>
      <c r="BL18" s="771">
        <v>4.9959469952265998</v>
      </c>
      <c r="BM18" s="771">
        <v>2.9855368317901001</v>
      </c>
      <c r="BN18" s="773">
        <v>400</v>
      </c>
      <c r="BO18" s="771">
        <v>3.4218815035799</v>
      </c>
      <c r="BP18" s="772">
        <v>1.7937908978779</v>
      </c>
      <c r="BQ18" s="773">
        <v>358</v>
      </c>
      <c r="BR18" s="771">
        <v>3.0625839457040001</v>
      </c>
      <c r="BS18" s="771">
        <v>1.6239342893402</v>
      </c>
    </row>
    <row r="19" spans="1:71" ht="20.100000000000001" customHeight="1" x14ac:dyDescent="0.25">
      <c r="A19" s="714" t="s">
        <v>432</v>
      </c>
      <c r="B19" s="732"/>
      <c r="C19" s="737">
        <v>1</v>
      </c>
      <c r="D19" s="742">
        <v>1</v>
      </c>
      <c r="E19" s="738">
        <v>1</v>
      </c>
      <c r="F19" s="741">
        <v>1.0107345395625169</v>
      </c>
      <c r="G19" s="739">
        <v>1.0107345395625169</v>
      </c>
      <c r="H19" s="740">
        <v>1.0100554829168256</v>
      </c>
      <c r="I19" s="741">
        <v>0.91142766194493074</v>
      </c>
      <c r="J19" s="739">
        <v>0.91142766194493074</v>
      </c>
      <c r="K19" s="740">
        <v>0.91688095624296617</v>
      </c>
      <c r="L19" s="741">
        <v>1.0483810476309539</v>
      </c>
      <c r="M19" s="739">
        <v>1.0483810476309539</v>
      </c>
      <c r="N19" s="742">
        <v>1.0469718510494743</v>
      </c>
      <c r="O19" s="743">
        <v>1.0735860230974237</v>
      </c>
      <c r="P19" s="739">
        <v>1.0735860230974237</v>
      </c>
      <c r="Q19" s="740">
        <v>1.0730521745367496</v>
      </c>
      <c r="R19" s="743">
        <v>1.0453767123287672</v>
      </c>
      <c r="S19" s="739">
        <v>1.0453767123287672</v>
      </c>
      <c r="T19" s="740">
        <v>1.045323867298241</v>
      </c>
      <c r="U19" s="741">
        <v>1</v>
      </c>
      <c r="V19" s="739">
        <v>1</v>
      </c>
      <c r="W19" s="739">
        <v>1</v>
      </c>
      <c r="X19" s="745"/>
      <c r="Y19" s="714" t="s">
        <v>432</v>
      </c>
      <c r="Z19" s="732"/>
      <c r="AA19" s="737">
        <v>1.0939177101967799</v>
      </c>
      <c r="AB19" s="742">
        <v>1.0939177101967799</v>
      </c>
      <c r="AC19" s="738">
        <v>1.0933038373910311</v>
      </c>
      <c r="AD19" s="741">
        <v>1.0212765957446808</v>
      </c>
      <c r="AE19" s="739">
        <v>1.0212765957446808</v>
      </c>
      <c r="AF19" s="740">
        <v>1.0311139451171869</v>
      </c>
      <c r="AG19" s="741">
        <v>1.0359242325277596</v>
      </c>
      <c r="AH19" s="739">
        <v>1.0359242325277596</v>
      </c>
      <c r="AI19" s="740">
        <v>1.0358786440775078</v>
      </c>
      <c r="AJ19" s="741">
        <v>0.87199713158838288</v>
      </c>
      <c r="AK19" s="739">
        <v>0.87199713158838288</v>
      </c>
      <c r="AL19" s="742">
        <v>0.87150308220071449</v>
      </c>
      <c r="AM19" s="743">
        <v>1</v>
      </c>
      <c r="AN19" s="739">
        <v>1</v>
      </c>
      <c r="AO19" s="740">
        <v>1</v>
      </c>
      <c r="AP19" s="743">
        <v>1.4795321637426901</v>
      </c>
      <c r="AQ19" s="739">
        <v>1.4795321637426901</v>
      </c>
      <c r="AR19" s="740">
        <v>1.4846756034593993</v>
      </c>
      <c r="AS19" s="741">
        <v>1.6132075471698113</v>
      </c>
      <c r="AT19" s="739">
        <v>1.6132075471698113</v>
      </c>
      <c r="AU19" s="739">
        <v>1.6555543004891919</v>
      </c>
      <c r="AV19" s="863"/>
      <c r="AW19" s="714" t="s">
        <v>432</v>
      </c>
      <c r="AX19" s="732"/>
      <c r="AY19" s="737">
        <v>0.77385798281320672</v>
      </c>
      <c r="AZ19" s="742">
        <v>0.77385798281320672</v>
      </c>
      <c r="BA19" s="738">
        <v>0.76931630255759209</v>
      </c>
      <c r="BB19" s="741">
        <v>0.98677884615384615</v>
      </c>
      <c r="BC19" s="739">
        <v>0.98677884615384615</v>
      </c>
      <c r="BD19" s="740">
        <v>0.9864281691015685</v>
      </c>
      <c r="BE19" s="741">
        <v>1.0360360360360361</v>
      </c>
      <c r="BF19" s="739">
        <v>1.0360360360360361</v>
      </c>
      <c r="BG19" s="740">
        <v>1.0335716671648927</v>
      </c>
      <c r="BH19" s="741">
        <v>1.0830324909747293</v>
      </c>
      <c r="BI19" s="739">
        <v>1.0830324909747293</v>
      </c>
      <c r="BJ19" s="742">
        <v>1.0866779905963735</v>
      </c>
      <c r="BK19" s="743">
        <v>0.99137931034482762</v>
      </c>
      <c r="BL19" s="739">
        <v>0.99137931034482762</v>
      </c>
      <c r="BM19" s="740">
        <v>0.99047662275767479</v>
      </c>
      <c r="BN19" s="743">
        <v>0.69866666666669996</v>
      </c>
      <c r="BO19" s="739">
        <v>0.69866666666669996</v>
      </c>
      <c r="BP19" s="740">
        <v>0.70104068120789997</v>
      </c>
      <c r="BQ19" s="741">
        <v>1.1005154639175259</v>
      </c>
      <c r="BR19" s="739">
        <v>1.1005154639175259</v>
      </c>
      <c r="BS19" s="739">
        <v>1.0929965175029819</v>
      </c>
    </row>
    <row r="20" spans="1:71" s="765" customFormat="1" ht="20.100000000000001" customHeight="1" x14ac:dyDescent="0.25">
      <c r="A20" s="859" t="s">
        <v>433</v>
      </c>
      <c r="B20" s="719"/>
      <c r="C20" s="864"/>
      <c r="D20" s="861"/>
      <c r="E20" s="861"/>
      <c r="F20" s="774"/>
      <c r="G20" s="730"/>
      <c r="H20" s="749"/>
      <c r="I20" s="775"/>
      <c r="J20" s="749"/>
      <c r="K20" s="749"/>
      <c r="L20" s="775"/>
      <c r="M20" s="749"/>
      <c r="N20" s="749"/>
      <c r="O20" s="775"/>
      <c r="P20" s="749"/>
      <c r="Q20" s="749"/>
      <c r="R20" s="775"/>
      <c r="S20" s="749"/>
      <c r="T20" s="749"/>
      <c r="U20" s="775"/>
      <c r="V20" s="749"/>
      <c r="W20" s="862"/>
      <c r="X20" s="787"/>
      <c r="Y20" s="859" t="s">
        <v>433</v>
      </c>
      <c r="Z20" s="719"/>
      <c r="AA20" s="864"/>
      <c r="AB20" s="861"/>
      <c r="AC20" s="861"/>
      <c r="AD20" s="774"/>
      <c r="AE20" s="730"/>
      <c r="AF20" s="749"/>
      <c r="AG20" s="775"/>
      <c r="AH20" s="749"/>
      <c r="AI20" s="749"/>
      <c r="AJ20" s="775"/>
      <c r="AK20" s="749"/>
      <c r="AL20" s="749"/>
      <c r="AM20" s="775"/>
      <c r="AN20" s="749"/>
      <c r="AO20" s="749"/>
      <c r="AP20" s="775"/>
      <c r="AQ20" s="749"/>
      <c r="AR20" s="749"/>
      <c r="AS20" s="775"/>
      <c r="AT20" s="749"/>
      <c r="AU20" s="862"/>
      <c r="AV20" s="787"/>
      <c r="AW20" s="859" t="s">
        <v>433</v>
      </c>
      <c r="AX20" s="719"/>
      <c r="AY20" s="864"/>
      <c r="AZ20" s="861"/>
      <c r="BA20" s="861"/>
      <c r="BB20" s="774"/>
      <c r="BC20" s="730"/>
      <c r="BD20" s="749"/>
      <c r="BE20" s="775"/>
      <c r="BF20" s="749"/>
      <c r="BG20" s="749"/>
      <c r="BH20" s="775"/>
      <c r="BI20" s="749"/>
      <c r="BJ20" s="749"/>
      <c r="BK20" s="775"/>
      <c r="BL20" s="749"/>
      <c r="BM20" s="749"/>
      <c r="BN20" s="775"/>
      <c r="BO20" s="749"/>
      <c r="BP20" s="749"/>
      <c r="BQ20" s="775"/>
      <c r="BR20" s="749"/>
      <c r="BS20" s="862"/>
    </row>
    <row r="21" spans="1:71" ht="20.100000000000001" customHeight="1" x14ac:dyDescent="0.25">
      <c r="A21" s="753" t="s">
        <v>105</v>
      </c>
      <c r="B21" s="732"/>
      <c r="C21" s="776">
        <v>87682</v>
      </c>
      <c r="D21" s="758">
        <v>754.73685999999998</v>
      </c>
      <c r="E21" s="755">
        <v>608.64546700000005</v>
      </c>
      <c r="F21" s="777">
        <v>24972</v>
      </c>
      <c r="G21" s="759">
        <v>214.95049</v>
      </c>
      <c r="H21" s="757">
        <v>174.42900900000001</v>
      </c>
      <c r="I21" s="777">
        <v>9386</v>
      </c>
      <c r="J21" s="759">
        <v>80.791498000000004</v>
      </c>
      <c r="K21" s="759">
        <v>63.456823</v>
      </c>
      <c r="L21" s="778">
        <v>5527</v>
      </c>
      <c r="M21" s="756">
        <v>47.574537999999997</v>
      </c>
      <c r="N21" s="755">
        <v>35.889695000000003</v>
      </c>
      <c r="O21" s="777">
        <v>6218</v>
      </c>
      <c r="P21" s="759">
        <v>53.522430999999997</v>
      </c>
      <c r="Q21" s="759">
        <v>42.042507999999998</v>
      </c>
      <c r="R21" s="778">
        <v>3958</v>
      </c>
      <c r="S21" s="756">
        <v>34.069119000000001</v>
      </c>
      <c r="T21" s="757">
        <v>27.379047</v>
      </c>
      <c r="U21" s="778">
        <v>5239</v>
      </c>
      <c r="V21" s="756">
        <v>45.095531999999999</v>
      </c>
      <c r="W21" s="756">
        <v>39.944727</v>
      </c>
      <c r="X21" s="756"/>
      <c r="Y21" s="753" t="s">
        <v>105</v>
      </c>
      <c r="Z21" s="732"/>
      <c r="AA21" s="776">
        <v>3957</v>
      </c>
      <c r="AB21" s="758">
        <v>34.060510999999998</v>
      </c>
      <c r="AC21" s="755">
        <v>25.341324</v>
      </c>
      <c r="AD21" s="777">
        <v>1789</v>
      </c>
      <c r="AE21" s="759">
        <v>15.399103999999999</v>
      </c>
      <c r="AF21" s="757">
        <v>11.853681</v>
      </c>
      <c r="AG21" s="777">
        <v>3576</v>
      </c>
      <c r="AH21" s="759">
        <v>30.780992999999999</v>
      </c>
      <c r="AI21" s="759">
        <v>25.116990999999999</v>
      </c>
      <c r="AJ21" s="778">
        <v>2017</v>
      </c>
      <c r="AK21" s="756">
        <v>17.361650999999998</v>
      </c>
      <c r="AL21" s="755">
        <v>13.680562999999999</v>
      </c>
      <c r="AM21" s="777">
        <v>2820</v>
      </c>
      <c r="AN21" s="759">
        <v>24.273602</v>
      </c>
      <c r="AO21" s="759">
        <v>20.752825999999999</v>
      </c>
      <c r="AP21" s="778">
        <v>215</v>
      </c>
      <c r="AQ21" s="756">
        <v>1.8506469999999999</v>
      </c>
      <c r="AR21" s="757">
        <v>1.3351679999999999</v>
      </c>
      <c r="AS21" s="778">
        <v>755</v>
      </c>
      <c r="AT21" s="756">
        <v>6.4987830000000004</v>
      </c>
      <c r="AU21" s="756">
        <v>4.7427830000000002</v>
      </c>
      <c r="AV21" s="756"/>
      <c r="AW21" s="753" t="s">
        <v>105</v>
      </c>
      <c r="AX21" s="732"/>
      <c r="AY21" s="776">
        <v>1930</v>
      </c>
      <c r="AZ21" s="758">
        <v>16.612784000000001</v>
      </c>
      <c r="BA21" s="755">
        <v>12.878175000000001</v>
      </c>
      <c r="BB21" s="777">
        <v>836</v>
      </c>
      <c r="BC21" s="759">
        <v>7.1960040000000003</v>
      </c>
      <c r="BD21" s="757">
        <v>5.7212750000000003</v>
      </c>
      <c r="BE21" s="777">
        <v>334</v>
      </c>
      <c r="BF21" s="759">
        <v>2.874959</v>
      </c>
      <c r="BG21" s="759">
        <v>2.1388150000000001</v>
      </c>
      <c r="BH21" s="778">
        <v>640</v>
      </c>
      <c r="BI21" s="756">
        <v>5.5089030000000001</v>
      </c>
      <c r="BJ21" s="755">
        <v>4.3428000000000004</v>
      </c>
      <c r="BK21" s="777">
        <v>483</v>
      </c>
      <c r="BL21" s="759">
        <v>4.1574999999999998</v>
      </c>
      <c r="BM21" s="759">
        <v>3.2529940000000002</v>
      </c>
      <c r="BN21" s="778">
        <v>351</v>
      </c>
      <c r="BO21" s="756">
        <v>3.0212887233885</v>
      </c>
      <c r="BP21" s="757">
        <v>2.2775849250343998</v>
      </c>
      <c r="BQ21" s="778">
        <v>578</v>
      </c>
      <c r="BR21" s="756">
        <v>4.9752280000000004</v>
      </c>
      <c r="BS21" s="756">
        <v>3.800481</v>
      </c>
    </row>
    <row r="22" spans="1:71" ht="20.100000000000001" customHeight="1" x14ac:dyDescent="0.25">
      <c r="A22" s="753" t="s">
        <v>52</v>
      </c>
      <c r="B22" s="732"/>
      <c r="C22" s="776">
        <v>87074</v>
      </c>
      <c r="D22" s="758">
        <v>748.60234600000001</v>
      </c>
      <c r="E22" s="755">
        <v>586.63565100000005</v>
      </c>
      <c r="F22" s="777">
        <v>25284</v>
      </c>
      <c r="G22" s="759">
        <v>217.374437</v>
      </c>
      <c r="H22" s="757">
        <v>171.56848500000001</v>
      </c>
      <c r="I22" s="777">
        <v>8992</v>
      </c>
      <c r="J22" s="759">
        <v>77.307029999999997</v>
      </c>
      <c r="K22" s="759">
        <v>59.126725</v>
      </c>
      <c r="L22" s="778">
        <v>5240</v>
      </c>
      <c r="M22" s="756">
        <v>45.049914999999999</v>
      </c>
      <c r="N22" s="755">
        <v>32.674923999999997</v>
      </c>
      <c r="O22" s="777">
        <v>6158</v>
      </c>
      <c r="P22" s="759">
        <v>52.942247000000002</v>
      </c>
      <c r="Q22" s="759">
        <v>40.286751000000002</v>
      </c>
      <c r="R22" s="778">
        <v>4051</v>
      </c>
      <c r="S22" s="756">
        <v>34.827711000000001</v>
      </c>
      <c r="T22" s="757">
        <v>27.200132</v>
      </c>
      <c r="U22" s="778">
        <v>5354</v>
      </c>
      <c r="V22" s="756">
        <v>46.030008000000002</v>
      </c>
      <c r="W22" s="756">
        <v>40.310174000000004</v>
      </c>
      <c r="X22" s="756"/>
      <c r="Y22" s="753" t="s">
        <v>52</v>
      </c>
      <c r="Z22" s="732"/>
      <c r="AA22" s="776">
        <v>3686</v>
      </c>
      <c r="AB22" s="758">
        <v>31.689692000000001</v>
      </c>
      <c r="AC22" s="755">
        <v>22.646296</v>
      </c>
      <c r="AD22" s="777">
        <v>1952</v>
      </c>
      <c r="AE22" s="759">
        <v>16.781953000000001</v>
      </c>
      <c r="AF22" s="757">
        <v>12.468857</v>
      </c>
      <c r="AG22" s="777">
        <v>3477</v>
      </c>
      <c r="AH22" s="759">
        <v>29.892854</v>
      </c>
      <c r="AI22" s="759">
        <v>23.985862000000001</v>
      </c>
      <c r="AJ22" s="778">
        <v>2100</v>
      </c>
      <c r="AK22" s="756">
        <v>18.054355000000001</v>
      </c>
      <c r="AL22" s="755">
        <v>13.539059</v>
      </c>
      <c r="AM22" s="777">
        <v>2798</v>
      </c>
      <c r="AN22" s="759">
        <v>24.055278999999999</v>
      </c>
      <c r="AO22" s="759">
        <v>20.279406999999999</v>
      </c>
      <c r="AP22" s="778">
        <v>243</v>
      </c>
      <c r="AQ22" s="756">
        <v>2.0891470000000001</v>
      </c>
      <c r="AR22" s="757">
        <v>1.4445920000000001</v>
      </c>
      <c r="AS22" s="778">
        <v>636</v>
      </c>
      <c r="AT22" s="756">
        <v>5.4678899999999997</v>
      </c>
      <c r="AU22" s="756">
        <v>3.798089</v>
      </c>
      <c r="AV22" s="756"/>
      <c r="AW22" s="753" t="s">
        <v>52</v>
      </c>
      <c r="AX22" s="732"/>
      <c r="AY22" s="776">
        <v>1971</v>
      </c>
      <c r="AZ22" s="758">
        <v>16.945302000000002</v>
      </c>
      <c r="BA22" s="755">
        <v>12.792967000000001</v>
      </c>
      <c r="BB22" s="777">
        <v>659</v>
      </c>
      <c r="BC22" s="759">
        <v>5.665629</v>
      </c>
      <c r="BD22" s="757">
        <v>4.3554430000000002</v>
      </c>
      <c r="BE22" s="777">
        <v>348</v>
      </c>
      <c r="BF22" s="759">
        <v>2.9918650000000002</v>
      </c>
      <c r="BG22" s="759">
        <v>2.1464470000000002</v>
      </c>
      <c r="BH22" s="778">
        <v>605</v>
      </c>
      <c r="BI22" s="756">
        <v>5.2013740000000004</v>
      </c>
      <c r="BJ22" s="755">
        <v>3.926142</v>
      </c>
      <c r="BK22" s="777">
        <v>414</v>
      </c>
      <c r="BL22" s="759">
        <v>3.5592869999999999</v>
      </c>
      <c r="BM22" s="759">
        <v>2.748532</v>
      </c>
      <c r="BN22" s="778">
        <v>321</v>
      </c>
      <c r="BO22" s="756">
        <v>2.7597371543799998</v>
      </c>
      <c r="BP22" s="757">
        <v>1.9758155438516001</v>
      </c>
      <c r="BQ22" s="778">
        <v>566</v>
      </c>
      <c r="BR22" s="756">
        <v>4.866079</v>
      </c>
      <c r="BS22" s="756">
        <v>3.5698379999999998</v>
      </c>
    </row>
    <row r="23" spans="1:71" ht="20.100000000000001" customHeight="1" x14ac:dyDescent="0.25">
      <c r="A23" s="753" t="s">
        <v>53</v>
      </c>
      <c r="B23" s="732"/>
      <c r="C23" s="776">
        <v>88374</v>
      </c>
      <c r="D23" s="758">
        <v>759.48913500000003</v>
      </c>
      <c r="E23" s="755">
        <v>576.15591300000006</v>
      </c>
      <c r="F23" s="777">
        <v>26022</v>
      </c>
      <c r="G23" s="759">
        <v>223.63394500000001</v>
      </c>
      <c r="H23" s="757">
        <v>171.32444699999999</v>
      </c>
      <c r="I23" s="777">
        <v>9389</v>
      </c>
      <c r="J23" s="759">
        <v>80.689381999999995</v>
      </c>
      <c r="K23" s="759">
        <v>59.556725999999998</v>
      </c>
      <c r="L23" s="778">
        <v>5565</v>
      </c>
      <c r="M23" s="756">
        <v>47.825797999999999</v>
      </c>
      <c r="N23" s="755">
        <v>33.256227000000003</v>
      </c>
      <c r="O23" s="777">
        <v>5963</v>
      </c>
      <c r="P23" s="759">
        <v>51.246223000000001</v>
      </c>
      <c r="Q23" s="759">
        <v>37.611238999999998</v>
      </c>
      <c r="R23" s="778">
        <v>4062</v>
      </c>
      <c r="S23" s="756">
        <v>34.908965000000002</v>
      </c>
      <c r="T23" s="757">
        <v>26.147687000000001</v>
      </c>
      <c r="U23" s="778">
        <v>4835</v>
      </c>
      <c r="V23" s="756">
        <v>41.552152999999997</v>
      </c>
      <c r="W23" s="756">
        <v>35.801482</v>
      </c>
      <c r="X23" s="756"/>
      <c r="Y23" s="753" t="s">
        <v>53</v>
      </c>
      <c r="Z23" s="732"/>
      <c r="AA23" s="776">
        <v>3823</v>
      </c>
      <c r="AB23" s="758">
        <v>32.854990999999998</v>
      </c>
      <c r="AC23" s="755">
        <v>22.486155</v>
      </c>
      <c r="AD23" s="777">
        <v>2128</v>
      </c>
      <c r="AE23" s="759">
        <v>18.288104000000001</v>
      </c>
      <c r="AF23" s="757">
        <v>13.148163</v>
      </c>
      <c r="AG23" s="777">
        <v>3508</v>
      </c>
      <c r="AH23" s="759">
        <v>30.147870000000001</v>
      </c>
      <c r="AI23" s="759">
        <v>23.719125999999999</v>
      </c>
      <c r="AJ23" s="778">
        <v>2088</v>
      </c>
      <c r="AK23" s="756">
        <v>17.944341999999999</v>
      </c>
      <c r="AL23" s="755">
        <v>13.146758</v>
      </c>
      <c r="AM23" s="777">
        <v>2639</v>
      </c>
      <c r="AN23" s="759">
        <v>22.679655</v>
      </c>
      <c r="AO23" s="759">
        <v>18.830805999999999</v>
      </c>
      <c r="AP23" s="778">
        <v>273</v>
      </c>
      <c r="AQ23" s="756">
        <v>2.346171</v>
      </c>
      <c r="AR23" s="757">
        <v>1.5485329999999999</v>
      </c>
      <c r="AS23" s="778">
        <v>700</v>
      </c>
      <c r="AT23" s="756">
        <v>6.0158240000000003</v>
      </c>
      <c r="AU23" s="756">
        <v>3.945614</v>
      </c>
      <c r="AV23" s="756"/>
      <c r="AW23" s="753" t="s">
        <v>53</v>
      </c>
      <c r="AX23" s="732"/>
      <c r="AY23" s="776">
        <v>2035</v>
      </c>
      <c r="AZ23" s="758">
        <v>17.488859000000001</v>
      </c>
      <c r="BA23" s="755">
        <v>12.606201</v>
      </c>
      <c r="BB23" s="777">
        <v>569</v>
      </c>
      <c r="BC23" s="759">
        <v>4.8900050000000004</v>
      </c>
      <c r="BD23" s="757">
        <v>3.5728230000000001</v>
      </c>
      <c r="BE23" s="777">
        <v>363</v>
      </c>
      <c r="BF23" s="759">
        <v>3.119634</v>
      </c>
      <c r="BG23" s="759">
        <v>2.121095</v>
      </c>
      <c r="BH23" s="778">
        <v>717</v>
      </c>
      <c r="BI23" s="756">
        <v>6.1619219999999997</v>
      </c>
      <c r="BJ23" s="755">
        <v>4.478192</v>
      </c>
      <c r="BK23" s="777">
        <v>481</v>
      </c>
      <c r="BL23" s="759">
        <v>4.1337299999999999</v>
      </c>
      <c r="BM23" s="759">
        <v>3.1195870000000001</v>
      </c>
      <c r="BN23" s="778">
        <v>333</v>
      </c>
      <c r="BO23" s="756">
        <v>2.8618132233732001</v>
      </c>
      <c r="BP23" s="757">
        <v>1.9720792127080999</v>
      </c>
      <c r="BQ23" s="778">
        <v>476</v>
      </c>
      <c r="BR23" s="756">
        <v>4.0907600000000004</v>
      </c>
      <c r="BS23" s="756">
        <v>2.9040119999999998</v>
      </c>
    </row>
    <row r="24" spans="1:71" ht="20.100000000000001" customHeight="1" x14ac:dyDescent="0.25">
      <c r="A24" s="753" t="s">
        <v>54</v>
      </c>
      <c r="B24" s="732"/>
      <c r="C24" s="779">
        <v>93155</v>
      </c>
      <c r="D24" s="754">
        <v>800.26974900000005</v>
      </c>
      <c r="E24" s="755">
        <v>590.62817399999994</v>
      </c>
      <c r="F24" s="780">
        <v>27045</v>
      </c>
      <c r="G24" s="756">
        <v>232.33637899999999</v>
      </c>
      <c r="H24" s="757">
        <v>173.732235</v>
      </c>
      <c r="I24" s="780">
        <v>9905</v>
      </c>
      <c r="J24" s="756">
        <v>85.091211999999999</v>
      </c>
      <c r="K24" s="756">
        <v>60.698016000000003</v>
      </c>
      <c r="L24" s="778">
        <v>5669</v>
      </c>
      <c r="M24" s="756">
        <v>48.700865999999998</v>
      </c>
      <c r="N24" s="755">
        <v>32.536563000000001</v>
      </c>
      <c r="O24" s="780">
        <v>6395</v>
      </c>
      <c r="P24" s="756">
        <v>54.937739000000001</v>
      </c>
      <c r="Q24" s="756">
        <v>39.140856999999997</v>
      </c>
      <c r="R24" s="778">
        <v>4484</v>
      </c>
      <c r="S24" s="756">
        <v>38.520848000000001</v>
      </c>
      <c r="T24" s="757">
        <v>28.138961999999999</v>
      </c>
      <c r="U24" s="778">
        <v>4875</v>
      </c>
      <c r="V24" s="756">
        <v>41.879823999999999</v>
      </c>
      <c r="W24" s="756">
        <v>35.491401000000003</v>
      </c>
      <c r="X24" s="756"/>
      <c r="Y24" s="753" t="s">
        <v>54</v>
      </c>
      <c r="Z24" s="732"/>
      <c r="AA24" s="779">
        <v>4406</v>
      </c>
      <c r="AB24" s="754">
        <v>37.850769999999997</v>
      </c>
      <c r="AC24" s="755">
        <v>24.837135</v>
      </c>
      <c r="AD24" s="780">
        <v>2448</v>
      </c>
      <c r="AE24" s="756">
        <v>21.030114999999999</v>
      </c>
      <c r="AF24" s="757">
        <v>14.520852</v>
      </c>
      <c r="AG24" s="780">
        <v>3728</v>
      </c>
      <c r="AH24" s="756">
        <v>32.026252999999997</v>
      </c>
      <c r="AI24" s="756">
        <v>24.712734999999999</v>
      </c>
      <c r="AJ24" s="778">
        <v>2190</v>
      </c>
      <c r="AK24" s="756">
        <v>18.813706</v>
      </c>
      <c r="AL24" s="755">
        <v>13.315623</v>
      </c>
      <c r="AM24" s="780">
        <v>2392</v>
      </c>
      <c r="AN24" s="756">
        <v>20.549033999999999</v>
      </c>
      <c r="AO24" s="756">
        <v>16.887568999999999</v>
      </c>
      <c r="AP24" s="778">
        <v>318</v>
      </c>
      <c r="AQ24" s="756">
        <v>2.7318530000000001</v>
      </c>
      <c r="AR24" s="757">
        <v>1.7072179999999999</v>
      </c>
      <c r="AS24" s="778">
        <v>696</v>
      </c>
      <c r="AT24" s="756">
        <v>5.9791499999999997</v>
      </c>
      <c r="AU24" s="756">
        <v>3.7753939999999999</v>
      </c>
      <c r="AV24" s="756"/>
      <c r="AW24" s="753" t="s">
        <v>54</v>
      </c>
      <c r="AX24" s="732"/>
      <c r="AY24" s="779">
        <v>2294</v>
      </c>
      <c r="AZ24" s="754">
        <v>19.707142000000001</v>
      </c>
      <c r="BA24" s="755">
        <v>13.592112999999999</v>
      </c>
      <c r="BB24" s="780">
        <v>588</v>
      </c>
      <c r="BC24" s="756">
        <v>5.0513510000000004</v>
      </c>
      <c r="BD24" s="757">
        <v>3.615685</v>
      </c>
      <c r="BE24" s="780">
        <v>445</v>
      </c>
      <c r="BF24" s="756">
        <v>3.8228759999999999</v>
      </c>
      <c r="BG24" s="756">
        <v>2.5287869999999999</v>
      </c>
      <c r="BH24" s="778">
        <v>636</v>
      </c>
      <c r="BI24" s="756">
        <v>5.4637060000000002</v>
      </c>
      <c r="BJ24" s="755">
        <v>3.9932470000000002</v>
      </c>
      <c r="BK24" s="780">
        <v>458</v>
      </c>
      <c r="BL24" s="756">
        <v>3.9345560000000002</v>
      </c>
      <c r="BM24" s="756">
        <v>2.8379940000000001</v>
      </c>
      <c r="BN24" s="778">
        <v>369</v>
      </c>
      <c r="BO24" s="756">
        <v>3.1699805419893998</v>
      </c>
      <c r="BP24" s="757">
        <v>2.1147638943182998</v>
      </c>
      <c r="BQ24" s="778">
        <v>489</v>
      </c>
      <c r="BR24" s="756">
        <v>4.200869</v>
      </c>
      <c r="BS24" s="756">
        <v>2.785844</v>
      </c>
    </row>
    <row r="25" spans="1:71" ht="20.100000000000001" customHeight="1" x14ac:dyDescent="0.25">
      <c r="A25" s="753" t="s">
        <v>56</v>
      </c>
      <c r="B25" s="732"/>
      <c r="C25" s="779">
        <v>93197</v>
      </c>
      <c r="D25" s="754">
        <v>799.32268099999999</v>
      </c>
      <c r="E25" s="755">
        <v>573.111312</v>
      </c>
      <c r="F25" s="780">
        <v>27270</v>
      </c>
      <c r="G25" s="756">
        <v>233.88660100000001</v>
      </c>
      <c r="H25" s="757">
        <v>170.41067100000001</v>
      </c>
      <c r="I25" s="780">
        <v>10252</v>
      </c>
      <c r="J25" s="756">
        <v>87.928325000000001</v>
      </c>
      <c r="K25" s="756">
        <v>61.139046</v>
      </c>
      <c r="L25" s="778">
        <v>5764</v>
      </c>
      <c r="M25" s="756">
        <v>49.436096999999997</v>
      </c>
      <c r="N25" s="755">
        <v>31.773330999999999</v>
      </c>
      <c r="O25" s="780">
        <v>6426</v>
      </c>
      <c r="P25" s="756">
        <v>55.113872000000001</v>
      </c>
      <c r="Q25" s="756">
        <v>38.278723999999997</v>
      </c>
      <c r="R25" s="778">
        <v>4599</v>
      </c>
      <c r="S25" s="756">
        <v>39.444242000000003</v>
      </c>
      <c r="T25" s="757">
        <v>28.047961000000001</v>
      </c>
      <c r="U25" s="778">
        <v>4950</v>
      </c>
      <c r="V25" s="756">
        <v>42.454662999999996</v>
      </c>
      <c r="W25" s="756">
        <v>34.931080000000001</v>
      </c>
      <c r="X25" s="756"/>
      <c r="Y25" s="753" t="s">
        <v>56</v>
      </c>
      <c r="Z25" s="732"/>
      <c r="AA25" s="779">
        <v>4685</v>
      </c>
      <c r="AB25" s="754">
        <v>40.181837999999999</v>
      </c>
      <c r="AC25" s="755">
        <v>25.459644000000001</v>
      </c>
      <c r="AD25" s="780">
        <v>2515</v>
      </c>
      <c r="AE25" s="756">
        <v>21.570399999999999</v>
      </c>
      <c r="AF25" s="757">
        <v>14.32535</v>
      </c>
      <c r="AG25" s="780">
        <v>3572</v>
      </c>
      <c r="AH25" s="756">
        <v>30.635971000000001</v>
      </c>
      <c r="AI25" s="756">
        <v>23.259876999999999</v>
      </c>
      <c r="AJ25" s="778">
        <v>2240</v>
      </c>
      <c r="AK25" s="756">
        <v>19.211807</v>
      </c>
      <c r="AL25" s="755">
        <v>13.203177</v>
      </c>
      <c r="AM25" s="780">
        <v>2430</v>
      </c>
      <c r="AN25" s="756">
        <v>20.841380000000001</v>
      </c>
      <c r="AO25" s="756">
        <v>17.022447</v>
      </c>
      <c r="AP25" s="778">
        <v>376</v>
      </c>
      <c r="AQ25" s="756">
        <v>3.2248389999999998</v>
      </c>
      <c r="AR25" s="757">
        <v>1.9068099999999999</v>
      </c>
      <c r="AS25" s="778">
        <v>605</v>
      </c>
      <c r="AT25" s="756">
        <v>5.1889029999999998</v>
      </c>
      <c r="AU25" s="756">
        <v>3.067005</v>
      </c>
      <c r="AV25" s="756"/>
      <c r="AW25" s="753" t="s">
        <v>56</v>
      </c>
      <c r="AX25" s="732"/>
      <c r="AY25" s="779">
        <v>2132</v>
      </c>
      <c r="AZ25" s="754">
        <v>18.285523999999999</v>
      </c>
      <c r="BA25" s="755">
        <v>12.226127</v>
      </c>
      <c r="BB25" s="780">
        <v>612</v>
      </c>
      <c r="BC25" s="756">
        <v>5.2489400000000002</v>
      </c>
      <c r="BD25" s="757">
        <v>3.6929349999999999</v>
      </c>
      <c r="BE25" s="780">
        <v>490</v>
      </c>
      <c r="BF25" s="756">
        <v>4.2025829999999997</v>
      </c>
      <c r="BG25" s="756">
        <v>2.699309</v>
      </c>
      <c r="BH25" s="778">
        <v>607</v>
      </c>
      <c r="BI25" s="756">
        <v>5.2060570000000004</v>
      </c>
      <c r="BJ25" s="755">
        <v>3.6728420000000002</v>
      </c>
      <c r="BK25" s="780">
        <v>484</v>
      </c>
      <c r="BL25" s="756">
        <v>4.1511230000000001</v>
      </c>
      <c r="BM25" s="756">
        <v>2.940817</v>
      </c>
      <c r="BN25" s="778">
        <v>353</v>
      </c>
      <c r="BO25" s="756">
        <v>3.0275749900520998</v>
      </c>
      <c r="BP25" s="757">
        <v>1.9267833879917999</v>
      </c>
      <c r="BQ25" s="778">
        <v>479</v>
      </c>
      <c r="BR25" s="756">
        <v>4.1082390000000002</v>
      </c>
      <c r="BS25" s="756">
        <v>2.6890139999999998</v>
      </c>
    </row>
    <row r="26" spans="1:71" ht="20.100000000000001" customHeight="1" x14ac:dyDescent="0.25">
      <c r="A26" s="753" t="s">
        <v>62</v>
      </c>
      <c r="B26" s="732"/>
      <c r="C26" s="779">
        <v>93340</v>
      </c>
      <c r="D26" s="754">
        <v>799.21250099999997</v>
      </c>
      <c r="E26" s="755">
        <v>556.63504399999999</v>
      </c>
      <c r="F26" s="780">
        <v>27883</v>
      </c>
      <c r="G26" s="756">
        <v>238.74482699999999</v>
      </c>
      <c r="H26" s="757">
        <v>169.362979</v>
      </c>
      <c r="I26" s="780">
        <v>10559</v>
      </c>
      <c r="J26" s="756">
        <v>90.410165000000006</v>
      </c>
      <c r="K26" s="756">
        <v>61.159134999999999</v>
      </c>
      <c r="L26" s="778">
        <v>5680</v>
      </c>
      <c r="M26" s="756">
        <v>48.634315000000001</v>
      </c>
      <c r="N26" s="755">
        <v>30.104585</v>
      </c>
      <c r="O26" s="780">
        <v>6599</v>
      </c>
      <c r="P26" s="756">
        <v>56.503141999999997</v>
      </c>
      <c r="Q26" s="756">
        <v>37.967292</v>
      </c>
      <c r="R26" s="778">
        <v>4653</v>
      </c>
      <c r="S26" s="756">
        <v>39.840752000000002</v>
      </c>
      <c r="T26" s="757">
        <v>27.464689</v>
      </c>
      <c r="U26" s="778">
        <v>4733</v>
      </c>
      <c r="V26" s="756">
        <v>40.525742000000001</v>
      </c>
      <c r="W26" s="756">
        <v>32.845602999999997</v>
      </c>
      <c r="X26" s="756"/>
      <c r="Y26" s="753" t="s">
        <v>62</v>
      </c>
      <c r="Z26" s="732"/>
      <c r="AA26" s="779">
        <v>4408</v>
      </c>
      <c r="AB26" s="754">
        <v>37.742969000000002</v>
      </c>
      <c r="AC26" s="755">
        <v>23.186489000000002</v>
      </c>
      <c r="AD26" s="780">
        <v>2535</v>
      </c>
      <c r="AE26" s="756">
        <v>21.705632000000001</v>
      </c>
      <c r="AF26" s="757">
        <v>14.081623</v>
      </c>
      <c r="AG26" s="780">
        <v>3513</v>
      </c>
      <c r="AH26" s="756">
        <v>30.079639</v>
      </c>
      <c r="AI26" s="756">
        <v>22.370016</v>
      </c>
      <c r="AJ26" s="778">
        <v>2257</v>
      </c>
      <c r="AK26" s="756">
        <v>19.325289999999999</v>
      </c>
      <c r="AL26" s="755">
        <v>12.759339000000001</v>
      </c>
      <c r="AM26" s="780">
        <v>2388</v>
      </c>
      <c r="AN26" s="756">
        <v>20.446961999999999</v>
      </c>
      <c r="AO26" s="756">
        <v>16.305962999999998</v>
      </c>
      <c r="AP26" s="778">
        <v>422</v>
      </c>
      <c r="AQ26" s="756">
        <v>3.613324</v>
      </c>
      <c r="AR26" s="757">
        <v>2.0824750000000001</v>
      </c>
      <c r="AS26" s="778">
        <v>571</v>
      </c>
      <c r="AT26" s="756">
        <v>4.889119</v>
      </c>
      <c r="AU26" s="756">
        <v>2.7263730000000002</v>
      </c>
      <c r="AV26" s="756"/>
      <c r="AW26" s="753" t="s">
        <v>62</v>
      </c>
      <c r="AX26" s="732"/>
      <c r="AY26" s="779">
        <v>2081</v>
      </c>
      <c r="AZ26" s="754">
        <v>17.818311999999999</v>
      </c>
      <c r="BA26" s="755">
        <v>11.557313000000001</v>
      </c>
      <c r="BB26" s="780">
        <v>709</v>
      </c>
      <c r="BC26" s="756">
        <v>6.0707269999999998</v>
      </c>
      <c r="BD26" s="757">
        <v>4.0971859999999998</v>
      </c>
      <c r="BE26" s="780">
        <v>522</v>
      </c>
      <c r="BF26" s="756">
        <v>4.4695619999999998</v>
      </c>
      <c r="BG26" s="756">
        <v>2.7967219999999999</v>
      </c>
      <c r="BH26" s="778">
        <v>626</v>
      </c>
      <c r="BI26" s="756">
        <v>5.3600500000000002</v>
      </c>
      <c r="BJ26" s="755">
        <v>3.6708080000000001</v>
      </c>
      <c r="BK26" s="780">
        <v>509</v>
      </c>
      <c r="BL26" s="756">
        <v>4.3582510000000001</v>
      </c>
      <c r="BM26" s="756">
        <v>3.0220349999999998</v>
      </c>
      <c r="BN26" s="778">
        <v>342</v>
      </c>
      <c r="BO26" s="756">
        <v>2.9283337827869</v>
      </c>
      <c r="BP26" s="757">
        <v>1.8145034042829999</v>
      </c>
      <c r="BQ26" s="778">
        <v>460</v>
      </c>
      <c r="BR26" s="756">
        <v>3.9386950000000001</v>
      </c>
      <c r="BS26" s="756">
        <v>2.4464709999999998</v>
      </c>
    </row>
    <row r="27" spans="1:71" ht="20.100000000000001" customHeight="1" x14ac:dyDescent="0.25">
      <c r="A27" s="753" t="s">
        <v>63</v>
      </c>
      <c r="B27" s="732"/>
      <c r="C27" s="779">
        <v>97979</v>
      </c>
      <c r="D27" s="754">
        <v>838.048903</v>
      </c>
      <c r="E27" s="755">
        <v>569.10583899999995</v>
      </c>
      <c r="F27" s="780">
        <v>28476</v>
      </c>
      <c r="G27" s="756">
        <v>243.56525999999999</v>
      </c>
      <c r="H27" s="757">
        <v>168.84008499999999</v>
      </c>
      <c r="I27" s="780">
        <v>11484</v>
      </c>
      <c r="J27" s="756">
        <v>98.226697999999999</v>
      </c>
      <c r="K27" s="756">
        <v>64.509439</v>
      </c>
      <c r="L27" s="778">
        <v>6305</v>
      </c>
      <c r="M27" s="756">
        <v>53.928885999999999</v>
      </c>
      <c r="N27" s="755">
        <v>32.42991</v>
      </c>
      <c r="O27" s="780">
        <v>6980</v>
      </c>
      <c r="P27" s="756">
        <v>59.702399</v>
      </c>
      <c r="Q27" s="756">
        <v>39.143734000000002</v>
      </c>
      <c r="R27" s="778">
        <v>4883</v>
      </c>
      <c r="S27" s="756">
        <v>41.766019</v>
      </c>
      <c r="T27" s="757">
        <v>28.060918999999998</v>
      </c>
      <c r="U27" s="778">
        <v>5108</v>
      </c>
      <c r="V27" s="756">
        <v>43.690522999999999</v>
      </c>
      <c r="W27" s="756">
        <v>34.952610999999997</v>
      </c>
      <c r="X27" s="756"/>
      <c r="Y27" s="753" t="s">
        <v>63</v>
      </c>
      <c r="Z27" s="732"/>
      <c r="AA27" s="779">
        <v>4698</v>
      </c>
      <c r="AB27" s="754">
        <v>40.183649000000003</v>
      </c>
      <c r="AC27" s="755">
        <v>23.886513000000001</v>
      </c>
      <c r="AD27" s="780">
        <v>2825</v>
      </c>
      <c r="AE27" s="756">
        <v>24.163219999999999</v>
      </c>
      <c r="AF27" s="757">
        <v>15.196088</v>
      </c>
      <c r="AG27" s="780">
        <v>3558</v>
      </c>
      <c r="AH27" s="756">
        <v>30.432827</v>
      </c>
      <c r="AI27" s="756">
        <v>22.289301999999999</v>
      </c>
      <c r="AJ27" s="778">
        <v>2541</v>
      </c>
      <c r="AK27" s="756">
        <v>21.734068000000001</v>
      </c>
      <c r="AL27" s="755">
        <v>13.96719</v>
      </c>
      <c r="AM27" s="780">
        <v>2362</v>
      </c>
      <c r="AN27" s="756">
        <v>20.203018</v>
      </c>
      <c r="AO27" s="756">
        <v>15.926244000000001</v>
      </c>
      <c r="AP27" s="778">
        <v>496</v>
      </c>
      <c r="AQ27" s="756">
        <v>4.2424629999999999</v>
      </c>
      <c r="AR27" s="757">
        <v>2.3835739999999999</v>
      </c>
      <c r="AS27" s="778">
        <v>620</v>
      </c>
      <c r="AT27" s="756">
        <v>5.3030780000000002</v>
      </c>
      <c r="AU27" s="756">
        <v>2.846012</v>
      </c>
      <c r="AV27" s="756"/>
      <c r="AW27" s="753" t="s">
        <v>63</v>
      </c>
      <c r="AX27" s="732"/>
      <c r="AY27" s="779">
        <v>1997</v>
      </c>
      <c r="AZ27" s="754">
        <v>17.081045</v>
      </c>
      <c r="BA27" s="755">
        <v>10.906237000000001</v>
      </c>
      <c r="BB27" s="780">
        <v>764</v>
      </c>
      <c r="BC27" s="756">
        <v>6.5347609999999996</v>
      </c>
      <c r="BD27" s="757">
        <v>4.3006510000000002</v>
      </c>
      <c r="BE27" s="780">
        <v>542</v>
      </c>
      <c r="BF27" s="756">
        <v>4.6359170000000001</v>
      </c>
      <c r="BG27" s="756">
        <v>2.8458770000000002</v>
      </c>
      <c r="BH27" s="778">
        <v>778</v>
      </c>
      <c r="BI27" s="756">
        <v>6.6545079999999999</v>
      </c>
      <c r="BJ27" s="755">
        <v>4.3387370000000001</v>
      </c>
      <c r="BK27" s="780">
        <v>531</v>
      </c>
      <c r="BL27" s="756">
        <v>4.54183</v>
      </c>
      <c r="BM27" s="756">
        <v>3.0624449999999999</v>
      </c>
      <c r="BN27" s="778">
        <v>347</v>
      </c>
      <c r="BO27" s="756">
        <v>2.9680132423000001</v>
      </c>
      <c r="BP27" s="757">
        <v>1.7550867514652</v>
      </c>
      <c r="BQ27" s="778">
        <v>430</v>
      </c>
      <c r="BR27" s="756">
        <v>3.6779410000000001</v>
      </c>
      <c r="BS27" s="756">
        <v>2.2889979999999999</v>
      </c>
    </row>
    <row r="28" spans="1:71" ht="20.100000000000001" customHeight="1" x14ac:dyDescent="0.25">
      <c r="A28" s="753" t="s">
        <v>102</v>
      </c>
      <c r="B28" s="732"/>
      <c r="C28" s="779">
        <v>98230</v>
      </c>
      <c r="D28" s="754">
        <v>839.21336599999995</v>
      </c>
      <c r="E28" s="755">
        <v>557.17969000000005</v>
      </c>
      <c r="F28" s="780">
        <v>28776</v>
      </c>
      <c r="G28" s="756">
        <v>245.843468</v>
      </c>
      <c r="H28" s="757">
        <v>166.321213</v>
      </c>
      <c r="I28" s="780">
        <v>11244</v>
      </c>
      <c r="J28" s="756">
        <v>96.061437999999995</v>
      </c>
      <c r="K28" s="756">
        <v>61.727553</v>
      </c>
      <c r="L28" s="778">
        <v>6579</v>
      </c>
      <c r="M28" s="756">
        <v>56.206705999999997</v>
      </c>
      <c r="N28" s="755">
        <v>32.753498999999998</v>
      </c>
      <c r="O28" s="780">
        <v>6589</v>
      </c>
      <c r="P28" s="756">
        <v>56.292140000000003</v>
      </c>
      <c r="Q28" s="756">
        <v>36.083637000000003</v>
      </c>
      <c r="R28" s="778">
        <v>4853</v>
      </c>
      <c r="S28" s="756">
        <v>41.460881999999998</v>
      </c>
      <c r="T28" s="757">
        <v>27.195384000000001</v>
      </c>
      <c r="U28" s="778">
        <v>5096</v>
      </c>
      <c r="V28" s="756">
        <v>43.536917000000003</v>
      </c>
      <c r="W28" s="756">
        <v>34.327010000000001</v>
      </c>
      <c r="X28" s="756"/>
      <c r="Y28" s="753" t="s">
        <v>102</v>
      </c>
      <c r="Z28" s="732"/>
      <c r="AA28" s="779">
        <v>4733</v>
      </c>
      <c r="AB28" s="754">
        <v>40.435679999999998</v>
      </c>
      <c r="AC28" s="755">
        <v>23.413717999999999</v>
      </c>
      <c r="AD28" s="780">
        <v>2853</v>
      </c>
      <c r="AE28" s="756">
        <v>24.374179999999999</v>
      </c>
      <c r="AF28" s="757">
        <v>15.112745</v>
      </c>
      <c r="AG28" s="780">
        <v>3354</v>
      </c>
      <c r="AH28" s="756">
        <v>28.654399000000002</v>
      </c>
      <c r="AI28" s="756">
        <v>20.608664999999998</v>
      </c>
      <c r="AJ28" s="778">
        <v>2413</v>
      </c>
      <c r="AK28" s="756">
        <v>20.615106000000001</v>
      </c>
      <c r="AL28" s="755">
        <v>12.937217</v>
      </c>
      <c r="AM28" s="780">
        <v>2426</v>
      </c>
      <c r="AN28" s="756">
        <v>20.726168999999999</v>
      </c>
      <c r="AO28" s="756">
        <v>16.268415999999998</v>
      </c>
      <c r="AP28" s="778">
        <v>613</v>
      </c>
      <c r="AQ28" s="756">
        <v>5.2370739999999998</v>
      </c>
      <c r="AR28" s="757">
        <v>2.7567159999999999</v>
      </c>
      <c r="AS28" s="778">
        <v>662</v>
      </c>
      <c r="AT28" s="756">
        <v>5.6556980000000001</v>
      </c>
      <c r="AU28" s="756">
        <v>2.9482170000000001</v>
      </c>
      <c r="AV28" s="756"/>
      <c r="AW28" s="753" t="s">
        <v>102</v>
      </c>
      <c r="AX28" s="732"/>
      <c r="AY28" s="779">
        <v>2079</v>
      </c>
      <c r="AZ28" s="754">
        <v>17.761627000000001</v>
      </c>
      <c r="BA28" s="755">
        <v>10.853417</v>
      </c>
      <c r="BB28" s="780">
        <v>830</v>
      </c>
      <c r="BC28" s="756">
        <v>7.0909810000000002</v>
      </c>
      <c r="BD28" s="757">
        <v>4.5605140000000004</v>
      </c>
      <c r="BE28" s="780">
        <v>607</v>
      </c>
      <c r="BF28" s="756">
        <v>5.1858139999999997</v>
      </c>
      <c r="BG28" s="756">
        <v>3.0772379999999999</v>
      </c>
      <c r="BH28" s="778">
        <v>748</v>
      </c>
      <c r="BI28" s="756">
        <v>6.3904269999999999</v>
      </c>
      <c r="BJ28" s="755">
        <v>4.0962519999999998</v>
      </c>
      <c r="BK28" s="780">
        <v>490</v>
      </c>
      <c r="BL28" s="756">
        <v>4.186242</v>
      </c>
      <c r="BM28" s="756">
        <v>2.7670680000000001</v>
      </c>
      <c r="BN28" s="778">
        <v>342</v>
      </c>
      <c r="BO28" s="756">
        <v>2.9218260319151002</v>
      </c>
      <c r="BP28" s="757">
        <v>1.7283852875754999</v>
      </c>
      <c r="BQ28" s="778">
        <v>422</v>
      </c>
      <c r="BR28" s="756">
        <v>3.6052940000000002</v>
      </c>
      <c r="BS28" s="756">
        <v>2.1861570000000001</v>
      </c>
    </row>
    <row r="29" spans="1:71" ht="20.100000000000001" customHeight="1" x14ac:dyDescent="0.25">
      <c r="A29" s="753" t="s">
        <v>103</v>
      </c>
      <c r="B29" s="732"/>
      <c r="C29" s="779">
        <v>102985</v>
      </c>
      <c r="D29" s="754">
        <v>879.03723000000002</v>
      </c>
      <c r="E29" s="755">
        <v>569.11181799999997</v>
      </c>
      <c r="F29" s="780">
        <v>29215</v>
      </c>
      <c r="G29" s="756">
        <v>249.367118</v>
      </c>
      <c r="H29" s="757">
        <v>164.642797</v>
      </c>
      <c r="I29" s="780">
        <v>12235</v>
      </c>
      <c r="J29" s="756">
        <v>104.432884</v>
      </c>
      <c r="K29" s="756">
        <v>65.498508999999999</v>
      </c>
      <c r="L29" s="778">
        <v>7461</v>
      </c>
      <c r="M29" s="756">
        <v>63.683999999999997</v>
      </c>
      <c r="N29" s="755">
        <v>36.173820999999997</v>
      </c>
      <c r="O29" s="780">
        <v>6916</v>
      </c>
      <c r="P29" s="756">
        <v>59.032105999999999</v>
      </c>
      <c r="Q29" s="756">
        <v>36.905037999999998</v>
      </c>
      <c r="R29" s="778">
        <v>5018</v>
      </c>
      <c r="S29" s="756">
        <v>42.831566000000002</v>
      </c>
      <c r="T29" s="757">
        <v>27.288737999999999</v>
      </c>
      <c r="U29" s="778">
        <v>5224</v>
      </c>
      <c r="V29" s="756">
        <v>44.589897000000001</v>
      </c>
      <c r="W29" s="756">
        <v>34.949927000000002</v>
      </c>
      <c r="X29" s="756"/>
      <c r="Y29" s="753" t="s">
        <v>103</v>
      </c>
      <c r="Z29" s="732"/>
      <c r="AA29" s="779">
        <v>4931</v>
      </c>
      <c r="AB29" s="754">
        <v>42.088970000000003</v>
      </c>
      <c r="AC29" s="755">
        <v>24.024229999999999</v>
      </c>
      <c r="AD29" s="780">
        <v>3062</v>
      </c>
      <c r="AE29" s="756">
        <v>26.135961999999999</v>
      </c>
      <c r="AF29" s="757">
        <v>15.676689</v>
      </c>
      <c r="AG29" s="780">
        <v>3404</v>
      </c>
      <c r="AH29" s="756">
        <v>29.055132</v>
      </c>
      <c r="AI29" s="756">
        <v>20.482717999999998</v>
      </c>
      <c r="AJ29" s="778">
        <v>2616</v>
      </c>
      <c r="AK29" s="756">
        <v>22.329090999999998</v>
      </c>
      <c r="AL29" s="755">
        <v>13.588308</v>
      </c>
      <c r="AM29" s="780">
        <v>2559</v>
      </c>
      <c r="AN29" s="756">
        <v>21.842562000000001</v>
      </c>
      <c r="AO29" s="756">
        <v>17.048759</v>
      </c>
      <c r="AP29" s="778">
        <v>734</v>
      </c>
      <c r="AQ29" s="756">
        <v>6.2651190000000003</v>
      </c>
      <c r="AR29" s="757">
        <v>3.1666789999999998</v>
      </c>
      <c r="AS29" s="778">
        <v>710</v>
      </c>
      <c r="AT29" s="756">
        <v>6.0602650000000002</v>
      </c>
      <c r="AU29" s="756">
        <v>3.0586389999999999</v>
      </c>
      <c r="AV29" s="756"/>
      <c r="AW29" s="753" t="s">
        <v>103</v>
      </c>
      <c r="AX29" s="732"/>
      <c r="AY29" s="779">
        <v>2193</v>
      </c>
      <c r="AZ29" s="754">
        <v>18.718537999999999</v>
      </c>
      <c r="BA29" s="755">
        <v>11.263026</v>
      </c>
      <c r="BB29" s="780">
        <v>801</v>
      </c>
      <c r="BC29" s="756">
        <v>6.8370040000000003</v>
      </c>
      <c r="BD29" s="757">
        <v>4.2651649999999997</v>
      </c>
      <c r="BE29" s="780">
        <v>673</v>
      </c>
      <c r="BF29" s="756">
        <v>5.7444490000000004</v>
      </c>
      <c r="BG29" s="756">
        <v>3.312125</v>
      </c>
      <c r="BH29" s="778">
        <v>804</v>
      </c>
      <c r="BI29" s="756">
        <v>6.8626100000000001</v>
      </c>
      <c r="BJ29" s="755">
        <v>4.3015059999999998</v>
      </c>
      <c r="BK29" s="780">
        <v>592</v>
      </c>
      <c r="BL29" s="756">
        <v>5.0530660000000003</v>
      </c>
      <c r="BM29" s="756">
        <v>3.335664</v>
      </c>
      <c r="BN29" s="778">
        <v>383</v>
      </c>
      <c r="BO29" s="756">
        <v>3.2691290890734002</v>
      </c>
      <c r="BP29" s="757">
        <v>1.8668381646581</v>
      </c>
      <c r="BQ29" s="778">
        <v>415</v>
      </c>
      <c r="BR29" s="756">
        <v>3.542268</v>
      </c>
      <c r="BS29" s="756">
        <v>2.0802870000000002</v>
      </c>
    </row>
    <row r="30" spans="1:71" ht="20.100000000000001" customHeight="1" x14ac:dyDescent="0.25">
      <c r="A30" s="753" t="s">
        <v>104</v>
      </c>
      <c r="B30" s="732"/>
      <c r="C30" s="779">
        <v>101686</v>
      </c>
      <c r="D30" s="754">
        <v>867.67055600000003</v>
      </c>
      <c r="E30" s="755">
        <v>548.48368400000004</v>
      </c>
      <c r="F30" s="780">
        <v>29346</v>
      </c>
      <c r="G30" s="756">
        <v>250.404777</v>
      </c>
      <c r="H30" s="757">
        <v>160.818996</v>
      </c>
      <c r="I30" s="780">
        <v>12043</v>
      </c>
      <c r="J30" s="756">
        <v>102.761014</v>
      </c>
      <c r="K30" s="756">
        <v>63.156519000000003</v>
      </c>
      <c r="L30" s="778">
        <v>7557</v>
      </c>
      <c r="M30" s="756">
        <v>64.482686000000001</v>
      </c>
      <c r="N30" s="755">
        <v>35.765234</v>
      </c>
      <c r="O30" s="780">
        <v>6881</v>
      </c>
      <c r="P30" s="756">
        <v>58.714485000000003</v>
      </c>
      <c r="Q30" s="756">
        <v>35.746927999999997</v>
      </c>
      <c r="R30" s="778">
        <v>4934</v>
      </c>
      <c r="S30" s="756">
        <v>42.101042</v>
      </c>
      <c r="T30" s="757">
        <v>26.280701000000001</v>
      </c>
      <c r="U30" s="778">
        <v>4923</v>
      </c>
      <c r="V30" s="756">
        <v>42.007179999999998</v>
      </c>
      <c r="W30" s="756">
        <v>32.378385000000002</v>
      </c>
      <c r="X30" s="756"/>
      <c r="Y30" s="753" t="s">
        <v>104</v>
      </c>
      <c r="Z30" s="732"/>
      <c r="AA30" s="779">
        <v>4486</v>
      </c>
      <c r="AB30" s="754">
        <v>38.278328999999999</v>
      </c>
      <c r="AC30" s="755">
        <v>21.198284999999998</v>
      </c>
      <c r="AD30" s="780">
        <v>3090</v>
      </c>
      <c r="AE30" s="756">
        <v>26.366481</v>
      </c>
      <c r="AF30" s="757">
        <v>15.399034</v>
      </c>
      <c r="AG30" s="780">
        <v>3196</v>
      </c>
      <c r="AH30" s="756">
        <v>27.270962999999998</v>
      </c>
      <c r="AI30" s="756">
        <v>19.028016000000001</v>
      </c>
      <c r="AJ30" s="778">
        <v>2644</v>
      </c>
      <c r="AK30" s="756">
        <v>22.560834</v>
      </c>
      <c r="AL30" s="755">
        <v>13.421213</v>
      </c>
      <c r="AM30" s="780">
        <v>2574</v>
      </c>
      <c r="AN30" s="756">
        <v>21.963535</v>
      </c>
      <c r="AO30" s="756">
        <v>16.890226999999999</v>
      </c>
      <c r="AP30" s="778">
        <v>772</v>
      </c>
      <c r="AQ30" s="756">
        <v>6.5873540000000004</v>
      </c>
      <c r="AR30" s="757">
        <v>3.304268</v>
      </c>
      <c r="AS30" s="778">
        <v>663</v>
      </c>
      <c r="AT30" s="756">
        <v>5.6572740000000001</v>
      </c>
      <c r="AU30" s="756">
        <v>2.7413090000000002</v>
      </c>
      <c r="AV30" s="756"/>
      <c r="AW30" s="753" t="s">
        <v>104</v>
      </c>
      <c r="AX30" s="732"/>
      <c r="AY30" s="779">
        <v>2200</v>
      </c>
      <c r="AZ30" s="754">
        <v>18.772252000000002</v>
      </c>
      <c r="BA30" s="755">
        <v>11.023842999999999</v>
      </c>
      <c r="BB30" s="780">
        <v>888</v>
      </c>
      <c r="BC30" s="756">
        <v>7.5771639999999998</v>
      </c>
      <c r="BD30" s="757">
        <v>4.611726</v>
      </c>
      <c r="BE30" s="780">
        <v>638</v>
      </c>
      <c r="BF30" s="756">
        <v>5.4439529999999996</v>
      </c>
      <c r="BG30" s="756">
        <v>3.1104090000000002</v>
      </c>
      <c r="BH30" s="778">
        <v>672</v>
      </c>
      <c r="BI30" s="756">
        <v>5.73407</v>
      </c>
      <c r="BJ30" s="755">
        <v>3.5897380000000001</v>
      </c>
      <c r="BK30" s="780">
        <v>566</v>
      </c>
      <c r="BL30" s="756">
        <v>4.8295880000000002</v>
      </c>
      <c r="BM30" s="756">
        <v>3.039193</v>
      </c>
      <c r="BN30" s="778">
        <v>348</v>
      </c>
      <c r="BO30" s="756">
        <v>2.9694289608919</v>
      </c>
      <c r="BP30" s="757">
        <v>1.6494209023155</v>
      </c>
      <c r="BQ30" s="778">
        <v>397</v>
      </c>
      <c r="BR30" s="756">
        <v>3.3875380000000002</v>
      </c>
      <c r="BS30" s="756">
        <v>1.9499979999999999</v>
      </c>
    </row>
    <row r="31" spans="1:71" ht="20.100000000000001" customHeight="1" x14ac:dyDescent="0.25">
      <c r="A31" s="721" t="s">
        <v>136</v>
      </c>
      <c r="B31" s="722"/>
      <c r="C31" s="767">
        <v>101949</v>
      </c>
      <c r="D31" s="768">
        <v>870.15069200000005</v>
      </c>
      <c r="E31" s="769">
        <v>538.384905</v>
      </c>
      <c r="F31" s="770">
        <v>29624</v>
      </c>
      <c r="G31" s="771">
        <v>252.845483</v>
      </c>
      <c r="H31" s="772">
        <v>158.496714</v>
      </c>
      <c r="I31" s="770">
        <v>12566</v>
      </c>
      <c r="J31" s="771">
        <v>107.252779</v>
      </c>
      <c r="K31" s="771">
        <v>63.869959999999999</v>
      </c>
      <c r="L31" s="773">
        <v>7999</v>
      </c>
      <c r="M31" s="771">
        <v>68.272718999999995</v>
      </c>
      <c r="N31" s="769">
        <v>36.879278999999997</v>
      </c>
      <c r="O31" s="770">
        <v>6754</v>
      </c>
      <c r="P31" s="771">
        <v>57.646447999999999</v>
      </c>
      <c r="Q31" s="771">
        <v>34.283141000000001</v>
      </c>
      <c r="R31" s="773">
        <v>4672</v>
      </c>
      <c r="S31" s="771">
        <v>39.876252000000001</v>
      </c>
      <c r="T31" s="772">
        <v>24.181895000000001</v>
      </c>
      <c r="U31" s="773">
        <v>4803</v>
      </c>
      <c r="V31" s="771">
        <v>40.994357999999998</v>
      </c>
      <c r="W31" s="771">
        <v>31.066647</v>
      </c>
      <c r="X31" s="756"/>
      <c r="Y31" s="721" t="s">
        <v>136</v>
      </c>
      <c r="Z31" s="722"/>
      <c r="AA31" s="767">
        <v>4472</v>
      </c>
      <c r="AB31" s="768">
        <v>38.169221</v>
      </c>
      <c r="AC31" s="769">
        <v>20.775286999999999</v>
      </c>
      <c r="AD31" s="770">
        <v>3008</v>
      </c>
      <c r="AE31" s="771">
        <v>25.673750999999999</v>
      </c>
      <c r="AF31" s="772">
        <v>14.644366</v>
      </c>
      <c r="AG31" s="770">
        <v>3062</v>
      </c>
      <c r="AH31" s="771">
        <v>26.134650000000001</v>
      </c>
      <c r="AI31" s="771">
        <v>17.802344999999999</v>
      </c>
      <c r="AJ31" s="773">
        <v>2789</v>
      </c>
      <c r="AK31" s="771">
        <v>23.804552000000001</v>
      </c>
      <c r="AL31" s="769">
        <v>13.838651</v>
      </c>
      <c r="AM31" s="770">
        <v>2551</v>
      </c>
      <c r="AN31" s="771">
        <v>21.773185000000002</v>
      </c>
      <c r="AO31" s="771">
        <v>16.605398000000001</v>
      </c>
      <c r="AP31" s="773">
        <v>684</v>
      </c>
      <c r="AQ31" s="771">
        <v>5.8380470000000004</v>
      </c>
      <c r="AR31" s="772">
        <v>2.9217789999999999</v>
      </c>
      <c r="AS31" s="773">
        <v>636</v>
      </c>
      <c r="AT31" s="771">
        <v>5.4283599999999996</v>
      </c>
      <c r="AU31" s="771">
        <v>2.5850780000000002</v>
      </c>
      <c r="AV31" s="756"/>
      <c r="AW31" s="721" t="s">
        <v>136</v>
      </c>
      <c r="AX31" s="722"/>
      <c r="AY31" s="767">
        <v>2211</v>
      </c>
      <c r="AZ31" s="768">
        <v>18.871231000000002</v>
      </c>
      <c r="BA31" s="769">
        <v>10.988969000000001</v>
      </c>
      <c r="BB31" s="770">
        <v>832</v>
      </c>
      <c r="BC31" s="771">
        <v>7.1012500000000003</v>
      </c>
      <c r="BD31" s="772">
        <v>4.2502740000000001</v>
      </c>
      <c r="BE31" s="770">
        <v>666</v>
      </c>
      <c r="BF31" s="771">
        <v>5.6844140000000003</v>
      </c>
      <c r="BG31" s="771">
        <v>3.191322</v>
      </c>
      <c r="BH31" s="773">
        <v>554</v>
      </c>
      <c r="BI31" s="771">
        <v>4.7284769999999998</v>
      </c>
      <c r="BJ31" s="769">
        <v>2.924191</v>
      </c>
      <c r="BK31" s="770">
        <v>580</v>
      </c>
      <c r="BL31" s="771">
        <v>4.9503909999999998</v>
      </c>
      <c r="BM31" s="771">
        <v>3.0844100000000001</v>
      </c>
      <c r="BN31" s="773">
        <v>375</v>
      </c>
      <c r="BO31" s="771">
        <v>3.2006837684748</v>
      </c>
      <c r="BP31" s="772">
        <v>1.7361434459592999</v>
      </c>
      <c r="BQ31" s="773">
        <v>388</v>
      </c>
      <c r="BR31" s="771">
        <v>3.3116409999999998</v>
      </c>
      <c r="BS31" s="771">
        <v>1.8343160000000001</v>
      </c>
    </row>
    <row r="32" spans="1:71" s="927" customFormat="1" ht="14.45" customHeight="1" x14ac:dyDescent="0.25">
      <c r="A32" s="926" t="s">
        <v>718</v>
      </c>
      <c r="W32" s="928"/>
      <c r="X32" s="928"/>
      <c r="Y32" s="926" t="s">
        <v>718</v>
      </c>
      <c r="AU32" s="928"/>
      <c r="AV32" s="928"/>
      <c r="AW32" s="926" t="s">
        <v>718</v>
      </c>
      <c r="BS32" s="928"/>
    </row>
    <row r="33" spans="1:71" s="932" customFormat="1" ht="14.25" customHeight="1" x14ac:dyDescent="0.25">
      <c r="A33" s="929" t="s">
        <v>766</v>
      </c>
      <c r="B33" s="930"/>
      <c r="C33" s="930"/>
      <c r="D33" s="930"/>
      <c r="E33" s="930"/>
      <c r="F33" s="930"/>
      <c r="G33" s="930"/>
      <c r="H33" s="930"/>
      <c r="I33" s="930"/>
      <c r="J33" s="930"/>
      <c r="K33" s="930"/>
      <c r="L33" s="930"/>
      <c r="M33" s="930"/>
      <c r="N33" s="930"/>
      <c r="O33" s="930"/>
      <c r="P33" s="930"/>
      <c r="Q33" s="930"/>
      <c r="R33" s="930"/>
      <c r="S33" s="930"/>
      <c r="T33" s="930"/>
      <c r="U33" s="930"/>
      <c r="V33" s="930"/>
      <c r="W33" s="931"/>
      <c r="X33" s="931"/>
      <c r="Y33" s="929" t="s">
        <v>766</v>
      </c>
      <c r="Z33" s="930"/>
      <c r="AA33" s="930"/>
      <c r="AB33" s="930"/>
      <c r="AC33" s="930"/>
      <c r="AD33" s="930"/>
      <c r="AE33" s="930"/>
      <c r="AF33" s="930"/>
      <c r="AG33" s="930"/>
      <c r="AH33" s="930"/>
      <c r="AI33" s="930"/>
      <c r="AJ33" s="930"/>
      <c r="AK33" s="930"/>
      <c r="AL33" s="930"/>
      <c r="AM33" s="930"/>
      <c r="AN33" s="930"/>
      <c r="AO33" s="930"/>
      <c r="AP33" s="930"/>
      <c r="AQ33" s="930"/>
      <c r="AR33" s="930"/>
      <c r="AS33" s="930"/>
      <c r="AT33" s="930"/>
      <c r="AU33" s="931"/>
      <c r="AV33" s="931"/>
      <c r="AW33" s="929" t="s">
        <v>766</v>
      </c>
      <c r="AX33" s="930"/>
      <c r="AY33" s="930"/>
      <c r="AZ33" s="930"/>
      <c r="BA33" s="930"/>
      <c r="BB33" s="930"/>
      <c r="BC33" s="930"/>
      <c r="BD33" s="930"/>
      <c r="BE33" s="930"/>
      <c r="BF33" s="930"/>
      <c r="BG33" s="930"/>
      <c r="BH33" s="930"/>
      <c r="BI33" s="930"/>
      <c r="BJ33" s="930"/>
      <c r="BK33" s="930"/>
      <c r="BL33" s="930"/>
      <c r="BM33" s="930"/>
      <c r="BN33" s="930"/>
      <c r="BO33" s="930"/>
      <c r="BP33" s="930"/>
      <c r="BQ33" s="930"/>
      <c r="BR33" s="930"/>
      <c r="BS33" s="931"/>
    </row>
    <row r="34" spans="1:71" s="932" customFormat="1" ht="14.45" customHeight="1" x14ac:dyDescent="0.25">
      <c r="A34" s="929" t="s">
        <v>616</v>
      </c>
      <c r="B34" s="930"/>
      <c r="C34" s="930"/>
      <c r="D34" s="930"/>
      <c r="E34" s="930"/>
      <c r="F34" s="930"/>
      <c r="G34" s="930"/>
      <c r="H34" s="930"/>
      <c r="I34" s="930"/>
      <c r="J34" s="930"/>
      <c r="K34" s="930"/>
      <c r="L34" s="930"/>
      <c r="M34" s="930"/>
      <c r="N34" s="930"/>
      <c r="O34" s="930"/>
      <c r="P34" s="930"/>
      <c r="Q34" s="930"/>
      <c r="R34" s="930"/>
      <c r="S34" s="930"/>
      <c r="T34" s="930"/>
      <c r="U34" s="930"/>
      <c r="V34" s="930"/>
      <c r="W34" s="931"/>
      <c r="X34" s="931"/>
      <c r="Y34" s="929" t="s">
        <v>616</v>
      </c>
      <c r="Z34" s="930"/>
      <c r="AA34" s="930"/>
      <c r="AB34" s="930"/>
      <c r="AC34" s="930"/>
      <c r="AD34" s="930"/>
      <c r="AE34" s="930"/>
      <c r="AF34" s="930"/>
      <c r="AG34" s="930"/>
      <c r="AH34" s="930"/>
      <c r="AI34" s="930"/>
      <c r="AJ34" s="930"/>
      <c r="AK34" s="930"/>
      <c r="AL34" s="930"/>
      <c r="AM34" s="930"/>
      <c r="AN34" s="930"/>
      <c r="AO34" s="930"/>
      <c r="AP34" s="930"/>
      <c r="AQ34" s="930"/>
      <c r="AR34" s="930"/>
      <c r="AS34" s="930"/>
      <c r="AT34" s="930"/>
      <c r="AU34" s="931"/>
      <c r="AV34" s="931"/>
      <c r="AW34" s="929" t="s">
        <v>616</v>
      </c>
      <c r="AX34" s="930"/>
      <c r="AY34" s="930"/>
      <c r="AZ34" s="930"/>
      <c r="BA34" s="930"/>
      <c r="BB34" s="930"/>
      <c r="BC34" s="930"/>
      <c r="BD34" s="930"/>
      <c r="BE34" s="930"/>
      <c r="BF34" s="930"/>
      <c r="BG34" s="930"/>
      <c r="BH34" s="930"/>
      <c r="BI34" s="930"/>
      <c r="BJ34" s="930"/>
      <c r="BK34" s="930"/>
      <c r="BL34" s="930"/>
      <c r="BM34" s="930"/>
      <c r="BN34" s="930"/>
      <c r="BO34" s="930"/>
      <c r="BP34" s="930"/>
      <c r="BQ34" s="930"/>
      <c r="BR34" s="930"/>
      <c r="BS34" s="931"/>
    </row>
    <row r="35" spans="1:71" x14ac:dyDescent="0.25">
      <c r="F35" s="717"/>
      <c r="G35" s="717"/>
      <c r="H35" s="717"/>
      <c r="I35" s="717"/>
      <c r="J35" s="717"/>
      <c r="K35" s="717"/>
      <c r="L35" s="717"/>
      <c r="M35" s="717"/>
      <c r="N35" s="717"/>
      <c r="Q35" s="763"/>
      <c r="R35" s="763"/>
      <c r="S35" s="763"/>
      <c r="T35" s="763"/>
      <c r="U35" s="763"/>
      <c r="V35" s="763"/>
    </row>
  </sheetData>
  <mergeCells count="30">
    <mergeCell ref="A1:W1"/>
    <mergeCell ref="Y1:AU1"/>
    <mergeCell ref="AW1:BS1"/>
    <mergeCell ref="A3:A4"/>
    <mergeCell ref="B3:B4"/>
    <mergeCell ref="C3:E3"/>
    <mergeCell ref="F3:H3"/>
    <mergeCell ref="I3:K3"/>
    <mergeCell ref="L3:N3"/>
    <mergeCell ref="O3:Q3"/>
    <mergeCell ref="R3:T3"/>
    <mergeCell ref="U3:W3"/>
    <mergeCell ref="Y3:Y4"/>
    <mergeCell ref="Z3:Z4"/>
    <mergeCell ref="AA3:AC3"/>
    <mergeCell ref="AD3:AF3"/>
    <mergeCell ref="AG3:AI3"/>
    <mergeCell ref="AJ3:AL3"/>
    <mergeCell ref="AM3:AO3"/>
    <mergeCell ref="AP3:AR3"/>
    <mergeCell ref="AS3:AU3"/>
    <mergeCell ref="AW3:AW4"/>
    <mergeCell ref="BN3:BP3"/>
    <mergeCell ref="BQ3:BS3"/>
    <mergeCell ref="AX3:AX4"/>
    <mergeCell ref="AY3:BA3"/>
    <mergeCell ref="BB3:BD3"/>
    <mergeCell ref="BE3:BG3"/>
    <mergeCell ref="BH3:BJ3"/>
    <mergeCell ref="BK3:BM3"/>
  </mergeCells>
  <phoneticPr fontId="2" type="noConversion"/>
  <printOptions horizontalCentered="1"/>
  <pageMargins left="0.31496062992125984" right="0.31496062992125984" top="0.55118110236220474" bottom="0.35433070866141736" header="0.31496062992125984" footer="0.11811023622047245"/>
  <pageSetup paperSize="9" scale="67" fitToWidth="3" fitToHeight="0" orientation="landscape" r:id="rId1"/>
  <headerFooter alignWithMargins="0"/>
  <colBreaks count="2" manualBreakCount="2">
    <brk id="24" max="33" man="1"/>
    <brk id="48" max="33" man="1"/>
  </colBreak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69477-4C85-4CFB-A17C-8922E69A9A0F}">
  <sheetPr>
    <pageSetUpPr fitToPage="1"/>
  </sheetPr>
  <dimension ref="A1:BS35"/>
  <sheetViews>
    <sheetView showGridLines="0" view="pageBreakPreview" zoomScale="90" zoomScaleNormal="90" zoomScaleSheetLayoutView="90" workbookViewId="0">
      <selection activeCell="H18" sqref="H18"/>
    </sheetView>
  </sheetViews>
  <sheetFormatPr defaultRowHeight="15.75" x14ac:dyDescent="0.25"/>
  <cols>
    <col min="1" max="1" width="18.75" style="713" customWidth="1"/>
    <col min="2" max="2" width="3.25" style="714" customWidth="1"/>
    <col min="3" max="3" width="9.75" style="717" customWidth="1"/>
    <col min="4" max="5" width="8.125" style="717" customWidth="1"/>
    <col min="6" max="6" width="9.75" style="764" customWidth="1"/>
    <col min="7" max="8" width="8.125" style="764" customWidth="1"/>
    <col min="9" max="9" width="9.75" style="764" customWidth="1"/>
    <col min="10" max="11" width="8.125" style="764" customWidth="1"/>
    <col min="12" max="12" width="9.75" style="764" customWidth="1"/>
    <col min="13" max="14" width="8.125" style="764" customWidth="1"/>
    <col min="15" max="15" width="9.75" style="717" customWidth="1"/>
    <col min="16" max="17" width="8.125" style="717" customWidth="1"/>
    <col min="18" max="18" width="9.75" style="717" customWidth="1"/>
    <col min="19" max="20" width="8.125" style="717" customWidth="1"/>
    <col min="21" max="21" width="9.75" style="717" customWidth="1"/>
    <col min="22" max="22" width="8.125" style="717" customWidth="1"/>
    <col min="23" max="23" width="8.125" style="753" customWidth="1"/>
    <col min="24" max="24" width="4.5" style="753" customWidth="1"/>
    <col min="25" max="25" width="18.75" style="713" customWidth="1"/>
    <col min="26" max="26" width="3.25" style="713" customWidth="1"/>
    <col min="27" max="27" width="9.75" style="713" customWidth="1"/>
    <col min="28" max="29" width="8.125" style="713" customWidth="1"/>
    <col min="30" max="30" width="9.75" style="713" customWidth="1"/>
    <col min="31" max="32" width="8.125" style="713" customWidth="1"/>
    <col min="33" max="33" width="9.75" style="713" customWidth="1"/>
    <col min="34" max="35" width="8.125" style="713" customWidth="1"/>
    <col min="36" max="36" width="9.75" style="713" customWidth="1"/>
    <col min="37" max="38" width="8.125" style="713" customWidth="1"/>
    <col min="39" max="39" width="9.75" style="713" customWidth="1"/>
    <col min="40" max="41" width="8.125" style="713" customWidth="1"/>
    <col min="42" max="42" width="9.75" style="713" customWidth="1"/>
    <col min="43" max="44" width="8.125" style="713" customWidth="1"/>
    <col min="45" max="45" width="9.75" style="713" customWidth="1"/>
    <col min="46" max="46" width="8.125" style="713" customWidth="1"/>
    <col min="47" max="47" width="8.125" style="720" customWidth="1"/>
    <col min="48" max="48" width="4.25" style="720" customWidth="1"/>
    <col min="49" max="49" width="18.75" style="713" customWidth="1"/>
    <col min="50" max="50" width="3.25" style="713" customWidth="1"/>
    <col min="51" max="51" width="9.75" style="713" customWidth="1"/>
    <col min="52" max="53" width="8.125" style="713" customWidth="1"/>
    <col min="54" max="54" width="9.75" style="713" customWidth="1"/>
    <col min="55" max="56" width="8.125" style="713" customWidth="1"/>
    <col min="57" max="57" width="9.75" style="713" customWidth="1"/>
    <col min="58" max="59" width="8.125" style="713" customWidth="1"/>
    <col min="60" max="60" width="9.75" style="713" customWidth="1"/>
    <col min="61" max="62" width="8.125" style="713" customWidth="1"/>
    <col min="63" max="63" width="9.75" style="713" customWidth="1"/>
    <col min="64" max="65" width="8.125" style="713" customWidth="1"/>
    <col min="66" max="66" width="9.75" style="713" customWidth="1"/>
    <col min="67" max="68" width="8.125" style="713" customWidth="1"/>
    <col min="69" max="69" width="9.75" style="713" customWidth="1"/>
    <col min="70" max="70" width="8.125" style="713" customWidth="1"/>
    <col min="71" max="71" width="8.125" style="720" customWidth="1"/>
    <col min="72" max="16384" width="9" style="713"/>
  </cols>
  <sheetData>
    <row r="1" spans="1:71" ht="25.5" customHeight="1" x14ac:dyDescent="0.25">
      <c r="A1" s="1064" t="s">
        <v>354</v>
      </c>
      <c r="B1" s="1064"/>
      <c r="C1" s="1064"/>
      <c r="D1" s="1064"/>
      <c r="E1" s="1064"/>
      <c r="F1" s="1064"/>
      <c r="G1" s="1064"/>
      <c r="H1" s="1064"/>
      <c r="I1" s="1064"/>
      <c r="J1" s="1064"/>
      <c r="K1" s="1064"/>
      <c r="L1" s="1064"/>
      <c r="M1" s="1064"/>
      <c r="N1" s="1064"/>
      <c r="O1" s="1064"/>
      <c r="P1" s="1064"/>
      <c r="Q1" s="1064"/>
      <c r="R1" s="1064"/>
      <c r="S1" s="1064"/>
      <c r="T1" s="1064"/>
      <c r="U1" s="1064"/>
      <c r="V1" s="1064"/>
      <c r="W1" s="1064"/>
      <c r="X1" s="712"/>
      <c r="Y1" s="1064" t="s">
        <v>445</v>
      </c>
      <c r="Z1" s="1064"/>
      <c r="AA1" s="1064"/>
      <c r="AB1" s="1064"/>
      <c r="AC1" s="1064"/>
      <c r="AD1" s="1064"/>
      <c r="AE1" s="1064"/>
      <c r="AF1" s="1064"/>
      <c r="AG1" s="1064"/>
      <c r="AH1" s="1064"/>
      <c r="AI1" s="1064"/>
      <c r="AJ1" s="1064"/>
      <c r="AK1" s="1064"/>
      <c r="AL1" s="1064"/>
      <c r="AM1" s="1064"/>
      <c r="AN1" s="1064"/>
      <c r="AO1" s="1064"/>
      <c r="AP1" s="1064"/>
      <c r="AQ1" s="1064"/>
      <c r="AR1" s="1064"/>
      <c r="AS1" s="1064"/>
      <c r="AT1" s="1064"/>
      <c r="AU1" s="1064"/>
      <c r="AV1" s="712"/>
      <c r="AW1" s="1064" t="s">
        <v>365</v>
      </c>
      <c r="AX1" s="1064"/>
      <c r="AY1" s="1064"/>
      <c r="AZ1" s="1064"/>
      <c r="BA1" s="1064"/>
      <c r="BB1" s="1064"/>
      <c r="BC1" s="1064"/>
      <c r="BD1" s="1064"/>
      <c r="BE1" s="1064"/>
      <c r="BF1" s="1064"/>
      <c r="BG1" s="1064"/>
      <c r="BH1" s="1064"/>
      <c r="BI1" s="1064"/>
      <c r="BJ1" s="1064"/>
      <c r="BK1" s="1064"/>
      <c r="BL1" s="1064"/>
      <c r="BM1" s="1064"/>
      <c r="BN1" s="1064"/>
      <c r="BO1" s="1064"/>
      <c r="BP1" s="1064"/>
      <c r="BQ1" s="1064"/>
      <c r="BR1" s="1064"/>
      <c r="BS1" s="1064"/>
    </row>
    <row r="2" spans="1:71" ht="14.25" customHeight="1" x14ac:dyDescent="0.25">
      <c r="C2" s="715"/>
      <c r="D2" s="715"/>
      <c r="E2" s="715"/>
      <c r="F2" s="713"/>
      <c r="G2" s="713"/>
      <c r="H2" s="714"/>
      <c r="I2" s="714"/>
      <c r="J2" s="714"/>
      <c r="K2" s="714"/>
      <c r="L2" s="714"/>
      <c r="M2" s="714"/>
      <c r="N2" s="714"/>
      <c r="O2" s="716" t="s">
        <v>0</v>
      </c>
      <c r="P2" s="716"/>
      <c r="Q2" s="716"/>
      <c r="R2" s="716"/>
      <c r="S2" s="716"/>
      <c r="T2" s="716"/>
      <c r="W2" s="718" t="s">
        <v>364</v>
      </c>
      <c r="X2" s="718"/>
      <c r="Z2" s="714"/>
      <c r="AA2" s="715"/>
      <c r="AB2" s="715"/>
      <c r="AC2" s="715"/>
      <c r="AF2" s="714"/>
      <c r="AG2" s="714"/>
      <c r="AH2" s="714"/>
      <c r="AI2" s="714"/>
      <c r="AJ2" s="714"/>
      <c r="AK2" s="714"/>
      <c r="AL2" s="714"/>
      <c r="AM2" s="716" t="s">
        <v>0</v>
      </c>
      <c r="AN2" s="716"/>
      <c r="AO2" s="716"/>
      <c r="AP2" s="716"/>
      <c r="AQ2" s="716"/>
      <c r="AR2" s="716"/>
      <c r="AS2" s="717"/>
      <c r="AT2" s="717"/>
      <c r="AU2" s="718" t="s">
        <v>364</v>
      </c>
      <c r="AV2" s="718"/>
      <c r="AX2" s="714"/>
      <c r="AY2" s="715"/>
      <c r="AZ2" s="715"/>
      <c r="BA2" s="715"/>
      <c r="BD2" s="714"/>
      <c r="BE2" s="714"/>
      <c r="BF2" s="714"/>
      <c r="BG2" s="714"/>
      <c r="BH2" s="714"/>
      <c r="BI2" s="714"/>
      <c r="BJ2" s="714"/>
      <c r="BK2" s="716" t="s">
        <v>0</v>
      </c>
      <c r="BL2" s="716"/>
      <c r="BM2" s="716"/>
      <c r="BN2" s="716"/>
      <c r="BO2" s="716"/>
      <c r="BP2" s="716"/>
      <c r="BQ2" s="717"/>
      <c r="BR2" s="717"/>
      <c r="BS2" s="718" t="s">
        <v>364</v>
      </c>
    </row>
    <row r="3" spans="1:71" s="720" customFormat="1" ht="33" customHeight="1" x14ac:dyDescent="0.25">
      <c r="A3" s="1059" t="s">
        <v>46</v>
      </c>
      <c r="B3" s="1051"/>
      <c r="C3" s="781" t="s">
        <v>295</v>
      </c>
      <c r="D3" s="781"/>
      <c r="E3" s="781"/>
      <c r="F3" s="782" t="s">
        <v>446</v>
      </c>
      <c r="G3" s="782"/>
      <c r="H3" s="782"/>
      <c r="I3" s="783" t="s">
        <v>788</v>
      </c>
      <c r="J3" s="783"/>
      <c r="K3" s="784"/>
      <c r="L3" s="784" t="s">
        <v>447</v>
      </c>
      <c r="M3" s="785"/>
      <c r="N3" s="786"/>
      <c r="O3" s="784" t="s">
        <v>448</v>
      </c>
      <c r="P3" s="784"/>
      <c r="Q3" s="784"/>
      <c r="R3" s="784" t="s">
        <v>296</v>
      </c>
      <c r="S3" s="784"/>
      <c r="T3" s="784"/>
      <c r="U3" s="1049" t="s">
        <v>449</v>
      </c>
      <c r="V3" s="1050"/>
      <c r="W3" s="1050"/>
      <c r="X3" s="787"/>
      <c r="Y3" s="1059" t="s">
        <v>46</v>
      </c>
      <c r="Z3" s="1051"/>
      <c r="AA3" s="848" t="s">
        <v>789</v>
      </c>
      <c r="AB3" s="781"/>
      <c r="AC3" s="781"/>
      <c r="AD3" s="782" t="s">
        <v>790</v>
      </c>
      <c r="AE3" s="782"/>
      <c r="AF3" s="782"/>
      <c r="AG3" s="783" t="s">
        <v>791</v>
      </c>
      <c r="AH3" s="783"/>
      <c r="AI3" s="784"/>
      <c r="AJ3" s="784" t="s">
        <v>451</v>
      </c>
      <c r="AK3" s="785"/>
      <c r="AL3" s="786"/>
      <c r="AM3" s="784" t="s">
        <v>452</v>
      </c>
      <c r="AN3" s="784"/>
      <c r="AO3" s="784"/>
      <c r="AP3" s="784" t="s">
        <v>453</v>
      </c>
      <c r="AQ3" s="784"/>
      <c r="AR3" s="784"/>
      <c r="AS3" s="1049" t="s">
        <v>624</v>
      </c>
      <c r="AT3" s="1050"/>
      <c r="AU3" s="1050"/>
      <c r="AV3" s="787"/>
      <c r="AW3" s="1059" t="s">
        <v>46</v>
      </c>
      <c r="AX3" s="1051"/>
      <c r="AY3" s="781" t="s">
        <v>454</v>
      </c>
      <c r="AZ3" s="781"/>
      <c r="BA3" s="781"/>
      <c r="BB3" s="849" t="s">
        <v>455</v>
      </c>
      <c r="BC3" s="782"/>
      <c r="BD3" s="782"/>
      <c r="BE3" s="783" t="s">
        <v>792</v>
      </c>
      <c r="BF3" s="783"/>
      <c r="BG3" s="784"/>
      <c r="BH3" s="784" t="s">
        <v>793</v>
      </c>
      <c r="BI3" s="785"/>
      <c r="BJ3" s="786"/>
      <c r="BK3" s="784" t="s">
        <v>458</v>
      </c>
      <c r="BL3" s="784"/>
      <c r="BM3" s="784"/>
      <c r="BN3" s="783" t="s">
        <v>794</v>
      </c>
      <c r="BO3" s="784"/>
      <c r="BP3" s="784"/>
      <c r="BQ3" s="783" t="s">
        <v>459</v>
      </c>
      <c r="BR3" s="785"/>
      <c r="BS3" s="785"/>
    </row>
    <row r="4" spans="1:71" ht="38.1" customHeight="1" x14ac:dyDescent="0.25">
      <c r="A4" s="1060"/>
      <c r="B4" s="1052"/>
      <c r="C4" s="850" t="s">
        <v>429</v>
      </c>
      <c r="D4" s="851" t="s">
        <v>290</v>
      </c>
      <c r="E4" s="852" t="s">
        <v>615</v>
      </c>
      <c r="F4" s="850" t="s">
        <v>429</v>
      </c>
      <c r="G4" s="851" t="s">
        <v>290</v>
      </c>
      <c r="H4" s="852" t="s">
        <v>615</v>
      </c>
      <c r="I4" s="850" t="s">
        <v>429</v>
      </c>
      <c r="J4" s="851" t="s">
        <v>290</v>
      </c>
      <c r="K4" s="852" t="s">
        <v>615</v>
      </c>
      <c r="L4" s="850" t="s">
        <v>614</v>
      </c>
      <c r="M4" s="851" t="s">
        <v>290</v>
      </c>
      <c r="N4" s="852" t="s">
        <v>615</v>
      </c>
      <c r="O4" s="850" t="s">
        <v>460</v>
      </c>
      <c r="P4" s="851" t="s">
        <v>290</v>
      </c>
      <c r="Q4" s="852" t="s">
        <v>461</v>
      </c>
      <c r="R4" s="850" t="s">
        <v>460</v>
      </c>
      <c r="S4" s="851" t="s">
        <v>290</v>
      </c>
      <c r="T4" s="852" t="s">
        <v>461</v>
      </c>
      <c r="U4" s="850" t="s">
        <v>614</v>
      </c>
      <c r="V4" s="851" t="s">
        <v>290</v>
      </c>
      <c r="W4" s="853" t="s">
        <v>615</v>
      </c>
      <c r="X4" s="854"/>
      <c r="Y4" s="1060"/>
      <c r="Z4" s="1052"/>
      <c r="AA4" s="850" t="s">
        <v>614</v>
      </c>
      <c r="AB4" s="851" t="s">
        <v>290</v>
      </c>
      <c r="AC4" s="852" t="s">
        <v>615</v>
      </c>
      <c r="AD4" s="850" t="s">
        <v>614</v>
      </c>
      <c r="AE4" s="851" t="s">
        <v>290</v>
      </c>
      <c r="AF4" s="852" t="s">
        <v>615</v>
      </c>
      <c r="AG4" s="850" t="s">
        <v>460</v>
      </c>
      <c r="AH4" s="851" t="s">
        <v>290</v>
      </c>
      <c r="AI4" s="852" t="s">
        <v>461</v>
      </c>
      <c r="AJ4" s="850" t="s">
        <v>460</v>
      </c>
      <c r="AK4" s="851" t="s">
        <v>290</v>
      </c>
      <c r="AL4" s="852" t="s">
        <v>461</v>
      </c>
      <c r="AM4" s="850" t="s">
        <v>460</v>
      </c>
      <c r="AN4" s="851" t="s">
        <v>290</v>
      </c>
      <c r="AO4" s="852" t="s">
        <v>461</v>
      </c>
      <c r="AP4" s="850" t="s">
        <v>460</v>
      </c>
      <c r="AQ4" s="851" t="s">
        <v>290</v>
      </c>
      <c r="AR4" s="852" t="s">
        <v>461</v>
      </c>
      <c r="AS4" s="850" t="s">
        <v>626</v>
      </c>
      <c r="AT4" s="851" t="s">
        <v>290</v>
      </c>
      <c r="AU4" s="853" t="s">
        <v>615</v>
      </c>
      <c r="AV4" s="854"/>
      <c r="AW4" s="1060"/>
      <c r="AX4" s="1052"/>
      <c r="AY4" s="850" t="s">
        <v>460</v>
      </c>
      <c r="AZ4" s="851" t="s">
        <v>290</v>
      </c>
      <c r="BA4" s="852" t="s">
        <v>461</v>
      </c>
      <c r="BB4" s="850" t="s">
        <v>626</v>
      </c>
      <c r="BC4" s="851" t="s">
        <v>290</v>
      </c>
      <c r="BD4" s="852" t="s">
        <v>625</v>
      </c>
      <c r="BE4" s="850" t="s">
        <v>795</v>
      </c>
      <c r="BF4" s="851" t="s">
        <v>290</v>
      </c>
      <c r="BG4" s="852" t="s">
        <v>615</v>
      </c>
      <c r="BH4" s="850" t="s">
        <v>614</v>
      </c>
      <c r="BI4" s="851" t="s">
        <v>290</v>
      </c>
      <c r="BJ4" s="852" t="s">
        <v>615</v>
      </c>
      <c r="BK4" s="850" t="s">
        <v>460</v>
      </c>
      <c r="BL4" s="851" t="s">
        <v>290</v>
      </c>
      <c r="BM4" s="852" t="s">
        <v>461</v>
      </c>
      <c r="BN4" s="850" t="s">
        <v>460</v>
      </c>
      <c r="BO4" s="851" t="s">
        <v>290</v>
      </c>
      <c r="BP4" s="852" t="s">
        <v>461</v>
      </c>
      <c r="BQ4" s="850" t="s">
        <v>460</v>
      </c>
      <c r="BR4" s="851" t="s">
        <v>290</v>
      </c>
      <c r="BS4" s="855" t="s">
        <v>461</v>
      </c>
    </row>
    <row r="5" spans="1:71" ht="20.100000000000001" customHeight="1" x14ac:dyDescent="0.25">
      <c r="A5" s="714" t="s">
        <v>431</v>
      </c>
      <c r="B5" s="723"/>
      <c r="C5" s="724"/>
      <c r="D5" s="725"/>
      <c r="E5" s="726"/>
      <c r="F5" s="788"/>
      <c r="G5" s="727"/>
      <c r="H5" s="726"/>
      <c r="I5" s="727"/>
      <c r="J5" s="727"/>
      <c r="K5" s="727"/>
      <c r="L5" s="728"/>
      <c r="M5" s="725"/>
      <c r="N5" s="727"/>
      <c r="O5" s="728"/>
      <c r="P5" s="725"/>
      <c r="Q5" s="726"/>
      <c r="R5" s="728"/>
      <c r="S5" s="725"/>
      <c r="T5" s="726"/>
      <c r="U5" s="728"/>
      <c r="V5" s="725"/>
      <c r="W5" s="725"/>
      <c r="X5" s="725"/>
      <c r="Y5" s="714" t="s">
        <v>431</v>
      </c>
      <c r="Z5" s="723"/>
      <c r="AA5" s="724"/>
      <c r="AB5" s="725"/>
      <c r="AC5" s="726"/>
      <c r="AD5" s="727"/>
      <c r="AE5" s="727"/>
      <c r="AF5" s="726"/>
      <c r="AG5" s="727"/>
      <c r="AH5" s="727"/>
      <c r="AI5" s="727"/>
      <c r="AJ5" s="728"/>
      <c r="AK5" s="725"/>
      <c r="AL5" s="727"/>
      <c r="AM5" s="728"/>
      <c r="AN5" s="725"/>
      <c r="AO5" s="726"/>
      <c r="AP5" s="728"/>
      <c r="AQ5" s="725"/>
      <c r="AR5" s="726"/>
      <c r="AS5" s="728"/>
      <c r="AT5" s="725"/>
      <c r="AU5" s="725"/>
      <c r="AV5" s="725"/>
      <c r="AW5" s="714" t="s">
        <v>431</v>
      </c>
      <c r="AX5" s="723"/>
      <c r="AY5" s="724"/>
      <c r="AZ5" s="725"/>
      <c r="BA5" s="726"/>
      <c r="BB5" s="727"/>
      <c r="BC5" s="727"/>
      <c r="BD5" s="726"/>
      <c r="BE5" s="727"/>
      <c r="BF5" s="727"/>
      <c r="BG5" s="727"/>
      <c r="BH5" s="728"/>
      <c r="BI5" s="725"/>
      <c r="BJ5" s="727"/>
      <c r="BK5" s="728"/>
      <c r="BL5" s="725"/>
      <c r="BM5" s="726"/>
      <c r="BN5" s="728"/>
      <c r="BO5" s="725"/>
      <c r="BP5" s="726"/>
      <c r="BQ5" s="728"/>
      <c r="BR5" s="725"/>
      <c r="BS5" s="725"/>
    </row>
    <row r="6" spans="1:71" ht="20.100000000000001" customHeight="1" x14ac:dyDescent="0.25">
      <c r="A6" s="717" t="s">
        <v>105</v>
      </c>
      <c r="B6" s="732"/>
      <c r="C6" s="733">
        <v>54601</v>
      </c>
      <c r="D6" s="727">
        <v>479.79215699999997</v>
      </c>
      <c r="E6" s="726">
        <v>362.50182599999999</v>
      </c>
      <c r="F6" s="736">
        <v>14105</v>
      </c>
      <c r="G6" s="725">
        <v>123.93511456784968</v>
      </c>
      <c r="H6" s="726">
        <v>95.397588917243596</v>
      </c>
      <c r="I6" s="736">
        <v>5762</v>
      </c>
      <c r="J6" s="725">
        <v>50.643087421526161</v>
      </c>
      <c r="K6" s="726">
        <v>36.762140012076124</v>
      </c>
      <c r="L6" s="736">
        <v>3371</v>
      </c>
      <c r="M6" s="725">
        <v>29.540403656215418</v>
      </c>
      <c r="N6" s="726">
        <v>20.800033173927073</v>
      </c>
      <c r="O6" s="736">
        <v>4274</v>
      </c>
      <c r="P6" s="725">
        <v>37.564357662696729</v>
      </c>
      <c r="Q6" s="726">
        <v>27.899061991440501</v>
      </c>
      <c r="R6" s="736">
        <v>4864</v>
      </c>
      <c r="S6" s="725">
        <v>42.747218000839275</v>
      </c>
      <c r="T6" s="726">
        <v>30.784154295530584</v>
      </c>
      <c r="U6" s="736">
        <v>1724</v>
      </c>
      <c r="V6" s="725">
        <v>15.157210056989607</v>
      </c>
      <c r="W6" s="725">
        <v>10.701256412490331</v>
      </c>
      <c r="X6" s="725"/>
      <c r="Y6" s="717" t="s">
        <v>105</v>
      </c>
      <c r="Z6" s="732"/>
      <c r="AA6" s="733">
        <v>1736</v>
      </c>
      <c r="AB6" s="727">
        <v>15.254268081199708</v>
      </c>
      <c r="AC6" s="726">
        <v>11.168820235116499</v>
      </c>
      <c r="AD6" s="736">
        <v>1838</v>
      </c>
      <c r="AE6" s="725">
        <v>16.150949000000001</v>
      </c>
      <c r="AF6" s="726">
        <v>14.068434</v>
      </c>
      <c r="AG6" s="736">
        <v>372</v>
      </c>
      <c r="AH6" s="725">
        <v>3.2710892293906806</v>
      </c>
      <c r="AI6" s="726">
        <v>2.2086346184097394</v>
      </c>
      <c r="AJ6" s="736">
        <v>1546</v>
      </c>
      <c r="AK6" s="725">
        <v>13.589563241935483</v>
      </c>
      <c r="AL6" s="726">
        <v>9.5294702514043053</v>
      </c>
      <c r="AM6" s="736">
        <v>1280</v>
      </c>
      <c r="AN6" s="725">
        <v>11.313340068155112</v>
      </c>
      <c r="AO6" s="726">
        <v>7.6740323048593382</v>
      </c>
      <c r="AP6" s="736">
        <v>1308</v>
      </c>
      <c r="AQ6" s="725">
        <v>11.493710999999999</v>
      </c>
      <c r="AR6" s="726">
        <v>9.6721439999999994</v>
      </c>
      <c r="AS6" s="736">
        <v>1412</v>
      </c>
      <c r="AT6" s="725">
        <v>12.394974796488428</v>
      </c>
      <c r="AU6" s="725">
        <v>9.5147925229856405</v>
      </c>
      <c r="AV6" s="725"/>
      <c r="AW6" s="717" t="s">
        <v>105</v>
      </c>
      <c r="AX6" s="732"/>
      <c r="AY6" s="733">
        <v>1298</v>
      </c>
      <c r="AZ6" s="727">
        <v>11.45986776568502</v>
      </c>
      <c r="BA6" s="726">
        <v>8.2119682418514</v>
      </c>
      <c r="BB6" s="736">
        <v>713</v>
      </c>
      <c r="BC6" s="725">
        <v>6.2548076721581545</v>
      </c>
      <c r="BD6" s="726">
        <v>4.7073715837495893</v>
      </c>
      <c r="BE6" s="736">
        <v>501</v>
      </c>
      <c r="BF6" s="725">
        <v>4.4018805599999995</v>
      </c>
      <c r="BG6" s="726">
        <v>3.2840345078883737</v>
      </c>
      <c r="BH6" s="736">
        <v>219</v>
      </c>
      <c r="BI6" s="725">
        <v>1.9210079941406251</v>
      </c>
      <c r="BJ6" s="726">
        <v>1.3608822262770937</v>
      </c>
      <c r="BK6" s="736">
        <v>176</v>
      </c>
      <c r="BL6" s="725">
        <v>1.5473816493506494</v>
      </c>
      <c r="BM6" s="726">
        <v>1.1438867200753564</v>
      </c>
      <c r="BN6" s="736">
        <v>179</v>
      </c>
      <c r="BO6" s="725">
        <v>1.5664723518518517</v>
      </c>
      <c r="BP6" s="726">
        <v>1.0880324074398975</v>
      </c>
      <c r="BQ6" s="736">
        <v>250</v>
      </c>
      <c r="BR6" s="725">
        <v>2.1899554609929082</v>
      </c>
      <c r="BS6" s="725">
        <v>1.5316797981326702</v>
      </c>
    </row>
    <row r="7" spans="1:71" s="720" customFormat="1" ht="20.100000000000001" customHeight="1" x14ac:dyDescent="0.25">
      <c r="A7" s="717" t="s">
        <v>52</v>
      </c>
      <c r="B7" s="732"/>
      <c r="C7" s="733">
        <v>55166</v>
      </c>
      <c r="D7" s="727">
        <v>481.931332</v>
      </c>
      <c r="E7" s="726">
        <v>350.45215899999999</v>
      </c>
      <c r="F7" s="736">
        <v>14806</v>
      </c>
      <c r="G7" s="725">
        <v>129.33754564217116</v>
      </c>
      <c r="H7" s="726">
        <v>96.139844617202925</v>
      </c>
      <c r="I7" s="736">
        <v>5546</v>
      </c>
      <c r="J7" s="725">
        <v>48.457861246251255</v>
      </c>
      <c r="K7" s="726">
        <v>33.53026342903955</v>
      </c>
      <c r="L7" s="736">
        <v>3350</v>
      </c>
      <c r="M7" s="725">
        <v>29.218280709701215</v>
      </c>
      <c r="N7" s="726">
        <v>19.444467016213522</v>
      </c>
      <c r="O7" s="736">
        <v>4380</v>
      </c>
      <c r="P7" s="725">
        <v>38.27033260910251</v>
      </c>
      <c r="Q7" s="726">
        <v>27.359342905429742</v>
      </c>
      <c r="R7" s="736">
        <v>4626</v>
      </c>
      <c r="S7" s="725">
        <v>40.394657537557705</v>
      </c>
      <c r="T7" s="726">
        <v>28.035484777637599</v>
      </c>
      <c r="U7" s="736">
        <v>1774</v>
      </c>
      <c r="V7" s="725">
        <v>15.516189371438148</v>
      </c>
      <c r="W7" s="725">
        <v>10.545788953613787</v>
      </c>
      <c r="X7" s="725"/>
      <c r="Y7" s="717" t="s">
        <v>52</v>
      </c>
      <c r="Z7" s="732"/>
      <c r="AA7" s="733">
        <v>1652</v>
      </c>
      <c r="AB7" s="727">
        <v>14.435591008046819</v>
      </c>
      <c r="AC7" s="726">
        <v>10.084619419999136</v>
      </c>
      <c r="AD7" s="736">
        <v>2004</v>
      </c>
      <c r="AE7" s="725">
        <v>17.506986000000001</v>
      </c>
      <c r="AF7" s="726">
        <v>15.057769</v>
      </c>
      <c r="AG7" s="736">
        <v>450</v>
      </c>
      <c r="AH7" s="725">
        <v>3.9300515232974909</v>
      </c>
      <c r="AI7" s="726">
        <v>2.5134545625244016</v>
      </c>
      <c r="AJ7" s="736">
        <v>1385</v>
      </c>
      <c r="AK7" s="725">
        <v>12.099248564516127</v>
      </c>
      <c r="AL7" s="726">
        <v>8.0274659486226092</v>
      </c>
      <c r="AM7" s="736">
        <v>1263</v>
      </c>
      <c r="AN7" s="725">
        <v>11.038142594594595</v>
      </c>
      <c r="AO7" s="726">
        <v>7.0833842136246457</v>
      </c>
      <c r="AP7" s="736">
        <v>1265</v>
      </c>
      <c r="AQ7" s="725">
        <v>11.051066</v>
      </c>
      <c r="AR7" s="726">
        <v>9.1748619999999992</v>
      </c>
      <c r="AS7" s="736">
        <v>1515</v>
      </c>
      <c r="AT7" s="725">
        <v>13.241646215482842</v>
      </c>
      <c r="AU7" s="725">
        <v>9.8130218831806832</v>
      </c>
      <c r="AV7" s="725"/>
      <c r="AW7" s="717" t="s">
        <v>52</v>
      </c>
      <c r="AX7" s="732"/>
      <c r="AY7" s="733">
        <v>1337</v>
      </c>
      <c r="AZ7" s="727">
        <v>11.734008892445583</v>
      </c>
      <c r="BA7" s="726">
        <v>8.0185804143841253</v>
      </c>
      <c r="BB7" s="736">
        <v>786</v>
      </c>
      <c r="BC7" s="725">
        <v>6.8673041960461276</v>
      </c>
      <c r="BD7" s="726">
        <v>4.8729707781452456</v>
      </c>
      <c r="BE7" s="736">
        <v>475</v>
      </c>
      <c r="BF7" s="725">
        <v>4.1513571000000002</v>
      </c>
      <c r="BG7" s="726">
        <v>2.9091075213108972</v>
      </c>
      <c r="BH7" s="736">
        <v>233</v>
      </c>
      <c r="BI7" s="725">
        <v>2.0371312050781252</v>
      </c>
      <c r="BJ7" s="726">
        <v>1.3635784368752022</v>
      </c>
      <c r="BK7" s="736">
        <v>188</v>
      </c>
      <c r="BL7" s="725">
        <v>1.6414926623376622</v>
      </c>
      <c r="BM7" s="726">
        <v>1.1554048930527228</v>
      </c>
      <c r="BN7" s="736">
        <v>158</v>
      </c>
      <c r="BO7" s="725">
        <v>1.3781237148148147</v>
      </c>
      <c r="BP7" s="726">
        <v>0.95158475133318254</v>
      </c>
      <c r="BQ7" s="736">
        <v>245</v>
      </c>
      <c r="BR7" s="725">
        <v>2.142493475177305</v>
      </c>
      <c r="BS7" s="725">
        <v>1.438293790340621</v>
      </c>
    </row>
    <row r="8" spans="1:71" s="720" customFormat="1" ht="20.100000000000001" customHeight="1" x14ac:dyDescent="0.25">
      <c r="A8" s="717" t="s">
        <v>53</v>
      </c>
      <c r="B8" s="732"/>
      <c r="C8" s="733">
        <v>56335</v>
      </c>
      <c r="D8" s="727">
        <v>489.65803299999999</v>
      </c>
      <c r="E8" s="726">
        <v>339.858362</v>
      </c>
      <c r="F8" s="736">
        <v>15201</v>
      </c>
      <c r="G8" s="725">
        <v>132.11376137578287</v>
      </c>
      <c r="H8" s="726">
        <v>94.904966596641259</v>
      </c>
      <c r="I8" s="736">
        <v>5714</v>
      </c>
      <c r="J8" s="725">
        <v>49.666931572142616</v>
      </c>
      <c r="K8" s="726">
        <v>32.779942772491822</v>
      </c>
      <c r="L8" s="736">
        <v>3593</v>
      </c>
      <c r="M8" s="725">
        <v>31.177818971597194</v>
      </c>
      <c r="N8" s="726">
        <v>19.697375522207174</v>
      </c>
      <c r="O8" s="736">
        <v>4350</v>
      </c>
      <c r="P8" s="725">
        <v>37.803691956188864</v>
      </c>
      <c r="Q8" s="726">
        <v>25.646378932555407</v>
      </c>
      <c r="R8" s="736">
        <v>4565</v>
      </c>
      <c r="S8" s="725">
        <v>39.676954104909775</v>
      </c>
      <c r="T8" s="726">
        <v>26.165448912318087</v>
      </c>
      <c r="U8" s="736">
        <v>2054</v>
      </c>
      <c r="V8" s="725">
        <v>17.855161880657057</v>
      </c>
      <c r="W8" s="725">
        <v>11.449498483504239</v>
      </c>
      <c r="X8" s="725"/>
      <c r="Y8" s="717" t="s">
        <v>53</v>
      </c>
      <c r="Z8" s="732"/>
      <c r="AA8" s="733">
        <v>1755</v>
      </c>
      <c r="AB8" s="727">
        <v>15.255147806510607</v>
      </c>
      <c r="AC8" s="726">
        <v>10.161024300297546</v>
      </c>
      <c r="AD8" s="736">
        <v>1834</v>
      </c>
      <c r="AE8" s="725">
        <v>15.940939999999999</v>
      </c>
      <c r="AF8" s="726">
        <v>13.064647000000001</v>
      </c>
      <c r="AG8" s="736">
        <v>455</v>
      </c>
      <c r="AH8" s="725">
        <v>3.9601710788530462</v>
      </c>
      <c r="AI8" s="726">
        <v>2.3875459236690544</v>
      </c>
      <c r="AJ8" s="736">
        <v>1500</v>
      </c>
      <c r="AK8" s="725">
        <v>13.034201080645161</v>
      </c>
      <c r="AL8" s="726">
        <v>8.1977053966584226</v>
      </c>
      <c r="AM8" s="736">
        <v>1219</v>
      </c>
      <c r="AN8" s="725">
        <v>10.644070890716804</v>
      </c>
      <c r="AO8" s="726">
        <v>6.4714005728678226</v>
      </c>
      <c r="AP8" s="736">
        <v>1250</v>
      </c>
      <c r="AQ8" s="725">
        <v>10.864872</v>
      </c>
      <c r="AR8" s="726">
        <v>8.7742000000000004</v>
      </c>
      <c r="AS8" s="736">
        <v>1477</v>
      </c>
      <c r="AT8" s="725">
        <v>12.836482707102952</v>
      </c>
      <c r="AU8" s="725">
        <v>9.141212034853778</v>
      </c>
      <c r="AV8" s="725"/>
      <c r="AW8" s="717" t="s">
        <v>53</v>
      </c>
      <c r="AX8" s="732"/>
      <c r="AY8" s="733">
        <v>1415</v>
      </c>
      <c r="AZ8" s="727">
        <v>12.360244916773368</v>
      </c>
      <c r="BA8" s="726">
        <v>8.1108183264483085</v>
      </c>
      <c r="BB8" s="736">
        <v>905</v>
      </c>
      <c r="BC8" s="725">
        <v>7.8734125864909386</v>
      </c>
      <c r="BD8" s="726">
        <v>5.2477492432328487</v>
      </c>
      <c r="BE8" s="736">
        <v>396</v>
      </c>
      <c r="BF8" s="725">
        <v>3.4333863299999998</v>
      </c>
      <c r="BG8" s="726">
        <v>2.3143598231252231</v>
      </c>
      <c r="BH8" s="736">
        <v>271</v>
      </c>
      <c r="BI8" s="725">
        <v>2.3525839238281248</v>
      </c>
      <c r="BJ8" s="726">
        <v>1.5214509004311452</v>
      </c>
      <c r="BK8" s="736">
        <v>197</v>
      </c>
      <c r="BL8" s="725">
        <v>1.7187094577922077</v>
      </c>
      <c r="BM8" s="726">
        <v>1.1761257706726223</v>
      </c>
      <c r="BN8" s="736">
        <v>153</v>
      </c>
      <c r="BO8" s="725">
        <v>1.3342708222222222</v>
      </c>
      <c r="BP8" s="726">
        <v>0.83492053573894043</v>
      </c>
      <c r="BQ8" s="736">
        <v>247</v>
      </c>
      <c r="BR8" s="725">
        <v>2.1489324822695037</v>
      </c>
      <c r="BS8" s="725">
        <v>1.3897789279008614</v>
      </c>
    </row>
    <row r="9" spans="1:71" s="720" customFormat="1" ht="20.100000000000001" customHeight="1" x14ac:dyDescent="0.25">
      <c r="A9" s="717" t="s">
        <v>54</v>
      </c>
      <c r="B9" s="732"/>
      <c r="C9" s="733">
        <v>58875</v>
      </c>
      <c r="D9" s="727">
        <v>509.604895</v>
      </c>
      <c r="E9" s="726">
        <v>340.582359</v>
      </c>
      <c r="F9" s="736">
        <v>15697</v>
      </c>
      <c r="G9" s="725">
        <v>135.8546022425887</v>
      </c>
      <c r="H9" s="726">
        <v>94.378135627981692</v>
      </c>
      <c r="I9" s="736">
        <v>6006</v>
      </c>
      <c r="J9" s="725">
        <v>51.993741947350884</v>
      </c>
      <c r="K9" s="726">
        <v>32.721212898387492</v>
      </c>
      <c r="L9" s="736">
        <v>3630</v>
      </c>
      <c r="M9" s="725">
        <v>31.363693912209516</v>
      </c>
      <c r="N9" s="726">
        <v>18.754908359317472</v>
      </c>
      <c r="O9" s="736">
        <v>4819</v>
      </c>
      <c r="P9" s="725">
        <v>41.711265202892385</v>
      </c>
      <c r="Q9" s="726">
        <v>27.043081108125744</v>
      </c>
      <c r="R9" s="736">
        <v>4847</v>
      </c>
      <c r="S9" s="725">
        <v>41.946315756609316</v>
      </c>
      <c r="T9" s="726">
        <v>26.259814990169325</v>
      </c>
      <c r="U9" s="736">
        <v>2190</v>
      </c>
      <c r="V9" s="725">
        <v>18.971426392893058</v>
      </c>
      <c r="W9" s="725">
        <v>11.529789004826359</v>
      </c>
      <c r="X9" s="725"/>
      <c r="Y9" s="717" t="s">
        <v>54</v>
      </c>
      <c r="Z9" s="732"/>
      <c r="AA9" s="733">
        <v>1895</v>
      </c>
      <c r="AB9" s="727">
        <v>16.404253535113387</v>
      </c>
      <c r="AC9" s="726">
        <v>10.471916487207864</v>
      </c>
      <c r="AD9" s="736">
        <v>1851</v>
      </c>
      <c r="AE9" s="725">
        <v>16.021718</v>
      </c>
      <c r="AF9" s="726">
        <v>12.75704</v>
      </c>
      <c r="AG9" s="736">
        <v>599</v>
      </c>
      <c r="AH9" s="725">
        <v>5.1753074372759853</v>
      </c>
      <c r="AI9" s="726">
        <v>2.9164616587192991</v>
      </c>
      <c r="AJ9" s="736">
        <v>1722</v>
      </c>
      <c r="AK9" s="725">
        <v>14.907086720430106</v>
      </c>
      <c r="AL9" s="726">
        <v>8.896618605439798</v>
      </c>
      <c r="AM9" s="736">
        <v>1203</v>
      </c>
      <c r="AN9" s="725">
        <v>10.470173633372504</v>
      </c>
      <c r="AO9" s="726">
        <v>5.9075578669682471</v>
      </c>
      <c r="AP9" s="736">
        <v>1115</v>
      </c>
      <c r="AQ9" s="725">
        <v>9.651116</v>
      </c>
      <c r="AR9" s="726">
        <v>7.7163649999999997</v>
      </c>
      <c r="AS9" s="736">
        <v>1500</v>
      </c>
      <c r="AT9" s="725">
        <v>12.974238426177175</v>
      </c>
      <c r="AU9" s="725">
        <v>8.9488007868592447</v>
      </c>
      <c r="AV9" s="725"/>
      <c r="AW9" s="717" t="s">
        <v>54</v>
      </c>
      <c r="AX9" s="732"/>
      <c r="AY9" s="733">
        <v>1295</v>
      </c>
      <c r="AZ9" s="727">
        <v>11.203879020486557</v>
      </c>
      <c r="BA9" s="726">
        <v>6.9085162186589066</v>
      </c>
      <c r="BB9" s="736">
        <v>714</v>
      </c>
      <c r="BC9" s="725">
        <v>6.1803763113673806</v>
      </c>
      <c r="BD9" s="726">
        <v>4.1856313800053622</v>
      </c>
      <c r="BE9" s="736">
        <v>474</v>
      </c>
      <c r="BF9" s="725">
        <v>4.1046241500000002</v>
      </c>
      <c r="BG9" s="726">
        <v>2.6744306618503981</v>
      </c>
      <c r="BH9" s="736">
        <v>330</v>
      </c>
      <c r="BI9" s="725">
        <v>2.8564011328125001</v>
      </c>
      <c r="BJ9" s="726">
        <v>1.7452820082535094</v>
      </c>
      <c r="BK9" s="736">
        <v>194</v>
      </c>
      <c r="BL9" s="725">
        <v>1.6774935876623378</v>
      </c>
      <c r="BM9" s="726">
        <v>1.1072691859147763</v>
      </c>
      <c r="BN9" s="736">
        <v>151</v>
      </c>
      <c r="BO9" s="725">
        <v>1.3042229851851852</v>
      </c>
      <c r="BP9" s="726">
        <v>0.79916485364684597</v>
      </c>
      <c r="BQ9" s="736">
        <v>275</v>
      </c>
      <c r="BR9" s="725">
        <v>2.3806275177304967</v>
      </c>
      <c r="BS9" s="725">
        <v>1.4882253203794631</v>
      </c>
    </row>
    <row r="10" spans="1:71" s="720" customFormat="1" ht="20.100000000000001" customHeight="1" x14ac:dyDescent="0.25">
      <c r="A10" s="717" t="s">
        <v>56</v>
      </c>
      <c r="B10" s="732"/>
      <c r="C10" s="733">
        <v>60626</v>
      </c>
      <c r="D10" s="727">
        <v>522.14861900000005</v>
      </c>
      <c r="E10" s="726">
        <v>335.36151899999999</v>
      </c>
      <c r="F10" s="736">
        <v>16587</v>
      </c>
      <c r="G10" s="725">
        <v>142.85470083883087</v>
      </c>
      <c r="H10" s="726">
        <v>96.134226054461379</v>
      </c>
      <c r="I10" s="736">
        <v>6243</v>
      </c>
      <c r="J10" s="725">
        <v>53.778304826391206</v>
      </c>
      <c r="K10" s="726">
        <v>32.461483950209882</v>
      </c>
      <c r="L10" s="736">
        <v>3813</v>
      </c>
      <c r="M10" s="725">
        <v>32.796572028033935</v>
      </c>
      <c r="N10" s="726">
        <v>18.777038241844867</v>
      </c>
      <c r="O10" s="736">
        <v>4908</v>
      </c>
      <c r="P10" s="725">
        <v>42.271029572309658</v>
      </c>
      <c r="Q10" s="726">
        <v>26.232276275036721</v>
      </c>
      <c r="R10" s="736">
        <v>5071</v>
      </c>
      <c r="S10" s="725">
        <v>43.688638146873693</v>
      </c>
      <c r="T10" s="726">
        <v>26.099796252632338</v>
      </c>
      <c r="U10" s="736">
        <v>2480</v>
      </c>
      <c r="V10" s="725">
        <v>21.367393260140798</v>
      </c>
      <c r="W10" s="725">
        <v>12.411672582084382</v>
      </c>
      <c r="X10" s="725"/>
      <c r="Y10" s="717" t="s">
        <v>56</v>
      </c>
      <c r="Z10" s="732"/>
      <c r="AA10" s="733">
        <v>1816</v>
      </c>
      <c r="AB10" s="727">
        <v>15.640606717264081</v>
      </c>
      <c r="AC10" s="726">
        <v>9.6513724732816613</v>
      </c>
      <c r="AD10" s="736">
        <v>1923</v>
      </c>
      <c r="AE10" s="725">
        <v>16.562066000000002</v>
      </c>
      <c r="AF10" s="726">
        <v>12.818177</v>
      </c>
      <c r="AG10" s="736">
        <v>686</v>
      </c>
      <c r="AH10" s="725">
        <v>5.9046445125448024</v>
      </c>
      <c r="AI10" s="726">
        <v>3.1301336877398063</v>
      </c>
      <c r="AJ10" s="736">
        <v>1791</v>
      </c>
      <c r="AK10" s="725">
        <v>15.425060865591398</v>
      </c>
      <c r="AL10" s="726">
        <v>8.7827244118279051</v>
      </c>
      <c r="AM10" s="736">
        <v>1126</v>
      </c>
      <c r="AN10" s="725">
        <v>9.7217936968272625</v>
      </c>
      <c r="AO10" s="726">
        <v>5.1752742937713192</v>
      </c>
      <c r="AP10" s="736">
        <v>1336</v>
      </c>
      <c r="AQ10" s="725">
        <v>11.506459</v>
      </c>
      <c r="AR10" s="726">
        <v>9.2672840000000001</v>
      </c>
      <c r="AS10" s="736">
        <v>1477</v>
      </c>
      <c r="AT10" s="725">
        <v>12.710341797286512</v>
      </c>
      <c r="AU10" s="725">
        <v>8.4846057936457555</v>
      </c>
      <c r="AV10" s="725"/>
      <c r="AW10" s="717" t="s">
        <v>56</v>
      </c>
      <c r="AX10" s="732"/>
      <c r="AY10" s="733">
        <v>1250</v>
      </c>
      <c r="AZ10" s="727">
        <v>10.776966325224073</v>
      </c>
      <c r="BA10" s="726">
        <v>6.3558662121645169</v>
      </c>
      <c r="BB10" s="736">
        <v>707</v>
      </c>
      <c r="BC10" s="725">
        <v>6.0827647018121906</v>
      </c>
      <c r="BD10" s="726">
        <v>4.033619527784742</v>
      </c>
      <c r="BE10" s="736">
        <v>474</v>
      </c>
      <c r="BF10" s="725">
        <v>4.0841895599999996</v>
      </c>
      <c r="BG10" s="726">
        <v>2.5481214912446979</v>
      </c>
      <c r="BH10" s="736">
        <v>379</v>
      </c>
      <c r="BI10" s="725">
        <v>3.2635766972656253</v>
      </c>
      <c r="BJ10" s="726">
        <v>1.9287031412346833</v>
      </c>
      <c r="BK10" s="736">
        <v>226</v>
      </c>
      <c r="BL10" s="725">
        <v>1.9487444999999999</v>
      </c>
      <c r="BM10" s="726">
        <v>1.2425465774121383</v>
      </c>
      <c r="BN10" s="736">
        <v>162</v>
      </c>
      <c r="BO10" s="725">
        <v>1.401304748148148</v>
      </c>
      <c r="BP10" s="726">
        <v>0.79171291801944377</v>
      </c>
      <c r="BQ10" s="736">
        <v>286</v>
      </c>
      <c r="BR10" s="725">
        <v>2.4628422695035459</v>
      </c>
      <c r="BS10" s="725">
        <v>1.4388090331467847</v>
      </c>
    </row>
    <row r="11" spans="1:71" s="720" customFormat="1" ht="20.100000000000001" customHeight="1" x14ac:dyDescent="0.25">
      <c r="A11" s="717" t="s">
        <v>62</v>
      </c>
      <c r="B11" s="732"/>
      <c r="C11" s="733">
        <v>61034</v>
      </c>
      <c r="D11" s="727">
        <v>523.19313299999999</v>
      </c>
      <c r="E11" s="726">
        <v>322.03476799999999</v>
      </c>
      <c r="F11" s="736">
        <v>17107</v>
      </c>
      <c r="G11" s="725">
        <v>146.63253317620041</v>
      </c>
      <c r="H11" s="726">
        <v>95.672956102314288</v>
      </c>
      <c r="I11" s="736">
        <v>6485</v>
      </c>
      <c r="J11" s="725">
        <v>55.598432607797406</v>
      </c>
      <c r="K11" s="726">
        <v>32.096395061621493</v>
      </c>
      <c r="L11" s="736">
        <v>3613</v>
      </c>
      <c r="M11" s="725">
        <v>30.91382813574327</v>
      </c>
      <c r="N11" s="726">
        <v>16.604230152836823</v>
      </c>
      <c r="O11" s="736">
        <v>5016</v>
      </c>
      <c r="P11" s="725">
        <v>42.9980078032752</v>
      </c>
      <c r="Q11" s="726">
        <v>25.46575150086116</v>
      </c>
      <c r="R11" s="736">
        <v>5158</v>
      </c>
      <c r="S11" s="725">
        <v>44.224540011749902</v>
      </c>
      <c r="T11" s="726">
        <v>25.352048713568621</v>
      </c>
      <c r="U11" s="736">
        <v>2508</v>
      </c>
      <c r="V11" s="725">
        <v>21.499393141133087</v>
      </c>
      <c r="W11" s="725">
        <v>11.827953064577038</v>
      </c>
      <c r="X11" s="725"/>
      <c r="Y11" s="717" t="s">
        <v>62</v>
      </c>
      <c r="Z11" s="732"/>
      <c r="AA11" s="733">
        <v>1942</v>
      </c>
      <c r="AB11" s="727">
        <v>16.648699700804681</v>
      </c>
      <c r="AC11" s="726">
        <v>9.7360199218560215</v>
      </c>
      <c r="AD11" s="736">
        <v>1886</v>
      </c>
      <c r="AE11" s="725">
        <v>16.167090999999999</v>
      </c>
      <c r="AF11" s="726">
        <v>12.191475000000001</v>
      </c>
      <c r="AG11" s="736">
        <v>783</v>
      </c>
      <c r="AH11" s="725">
        <v>6.7023829892473117</v>
      </c>
      <c r="AI11" s="726">
        <v>3.4060982214407249</v>
      </c>
      <c r="AJ11" s="736">
        <v>1693</v>
      </c>
      <c r="AK11" s="725">
        <v>14.510590612903224</v>
      </c>
      <c r="AL11" s="726">
        <v>7.9397651945155134</v>
      </c>
      <c r="AM11" s="736">
        <v>1102</v>
      </c>
      <c r="AN11" s="725">
        <v>9.4579619200940073</v>
      </c>
      <c r="AO11" s="726">
        <v>4.6965337876102389</v>
      </c>
      <c r="AP11" s="736">
        <v>1177</v>
      </c>
      <c r="AQ11" s="725">
        <v>10.089430999999999</v>
      </c>
      <c r="AR11" s="726">
        <v>7.8129569999999999</v>
      </c>
      <c r="AS11" s="736">
        <v>1400</v>
      </c>
      <c r="AT11" s="725">
        <v>11.992402057462092</v>
      </c>
      <c r="AU11" s="725">
        <v>7.7176326266858277</v>
      </c>
      <c r="AV11" s="725"/>
      <c r="AW11" s="717" t="s">
        <v>62</v>
      </c>
      <c r="AX11" s="732"/>
      <c r="AY11" s="733">
        <v>1113</v>
      </c>
      <c r="AZ11" s="727">
        <v>9.5136147183098583</v>
      </c>
      <c r="BA11" s="726">
        <v>5.3910294387779603</v>
      </c>
      <c r="BB11" s="736">
        <v>710</v>
      </c>
      <c r="BC11" s="725">
        <v>6.0827026128500821</v>
      </c>
      <c r="BD11" s="726">
        <v>3.8153547051182599</v>
      </c>
      <c r="BE11" s="736">
        <v>477</v>
      </c>
      <c r="BF11" s="725">
        <v>4.0904622000000002</v>
      </c>
      <c r="BG11" s="726">
        <v>2.4299498642474333</v>
      </c>
      <c r="BH11" s="736">
        <v>431</v>
      </c>
      <c r="BI11" s="725">
        <v>3.6944332851562502</v>
      </c>
      <c r="BJ11" s="726">
        <v>2.0769034677719498</v>
      </c>
      <c r="BK11" s="736">
        <v>229</v>
      </c>
      <c r="BL11" s="725">
        <v>1.9648890876623375</v>
      </c>
      <c r="BM11" s="726">
        <v>1.1864881817724655</v>
      </c>
      <c r="BN11" s="736">
        <v>156</v>
      </c>
      <c r="BO11" s="725">
        <v>1.3340819444444443</v>
      </c>
      <c r="BP11" s="726">
        <v>0.71293411026000453</v>
      </c>
      <c r="BQ11" s="736">
        <v>246</v>
      </c>
      <c r="BR11" s="725">
        <v>2.1108177304964539</v>
      </c>
      <c r="BS11" s="725">
        <v>1.1872995102647916</v>
      </c>
    </row>
    <row r="12" spans="1:71" s="720" customFormat="1" ht="20.100000000000001" customHeight="1" x14ac:dyDescent="0.25">
      <c r="A12" s="717" t="s">
        <v>63</v>
      </c>
      <c r="B12" s="732"/>
      <c r="C12" s="733">
        <v>64907</v>
      </c>
      <c r="D12" s="727">
        <v>554.17749500000002</v>
      </c>
      <c r="E12" s="726">
        <v>327.24530299999998</v>
      </c>
      <c r="F12" s="736">
        <v>17823</v>
      </c>
      <c r="G12" s="725">
        <v>152.17285874864299</v>
      </c>
      <c r="H12" s="726">
        <v>95.897979590648845</v>
      </c>
      <c r="I12" s="736">
        <v>7194</v>
      </c>
      <c r="J12" s="725">
        <v>61.430865700766418</v>
      </c>
      <c r="K12" s="726">
        <v>33.841840337063175</v>
      </c>
      <c r="L12" s="736">
        <v>4345</v>
      </c>
      <c r="M12" s="725">
        <v>37.073426946514203</v>
      </c>
      <c r="N12" s="726">
        <v>19.048533621392892</v>
      </c>
      <c r="O12" s="736">
        <v>5202</v>
      </c>
      <c r="P12" s="725">
        <v>44.419924716928975</v>
      </c>
      <c r="Q12" s="726">
        <v>25.274517298773119</v>
      </c>
      <c r="R12" s="736">
        <v>5204</v>
      </c>
      <c r="S12" s="725">
        <v>44.412856654637018</v>
      </c>
      <c r="T12" s="726">
        <v>24.463288619397431</v>
      </c>
      <c r="U12" s="736">
        <v>2643</v>
      </c>
      <c r="V12" s="725">
        <v>22.579623275226282</v>
      </c>
      <c r="W12" s="725">
        <v>11.912902651283085</v>
      </c>
      <c r="X12" s="725"/>
      <c r="Y12" s="717" t="s">
        <v>63</v>
      </c>
      <c r="Z12" s="732"/>
      <c r="AA12" s="733">
        <v>2024</v>
      </c>
      <c r="AB12" s="727">
        <v>17.288195610460864</v>
      </c>
      <c r="AC12" s="726">
        <v>9.7393347163254056</v>
      </c>
      <c r="AD12" s="736">
        <v>2010</v>
      </c>
      <c r="AE12" s="725">
        <v>17.161427</v>
      </c>
      <c r="AF12" s="726">
        <v>12.773393</v>
      </c>
      <c r="AG12" s="736">
        <v>929</v>
      </c>
      <c r="AH12" s="725">
        <v>7.9273862473118282</v>
      </c>
      <c r="AI12" s="726">
        <v>3.7680957979545702</v>
      </c>
      <c r="AJ12" s="736">
        <v>1888</v>
      </c>
      <c r="AK12" s="725">
        <v>16.120798618279569</v>
      </c>
      <c r="AL12" s="726">
        <v>8.3040138798862344</v>
      </c>
      <c r="AM12" s="736">
        <v>1258</v>
      </c>
      <c r="AN12" s="725">
        <v>10.736840846063455</v>
      </c>
      <c r="AO12" s="726">
        <v>5.0480873200715433</v>
      </c>
      <c r="AP12" s="736">
        <v>1180</v>
      </c>
      <c r="AQ12" s="725">
        <v>10.074868</v>
      </c>
      <c r="AR12" s="726">
        <v>7.745215</v>
      </c>
      <c r="AS12" s="736">
        <v>1477</v>
      </c>
      <c r="AT12" s="725">
        <v>12.609236576217079</v>
      </c>
      <c r="AU12" s="725">
        <v>7.8430699877444896</v>
      </c>
      <c r="AV12" s="725"/>
      <c r="AW12" s="717" t="s">
        <v>63</v>
      </c>
      <c r="AX12" s="732"/>
      <c r="AY12" s="733">
        <v>1169</v>
      </c>
      <c r="AZ12" s="727">
        <v>9.9824910755441749</v>
      </c>
      <c r="BA12" s="726">
        <v>5.4001923151310862</v>
      </c>
      <c r="BB12" s="736">
        <v>918</v>
      </c>
      <c r="BC12" s="725">
        <v>7.8381593607907742</v>
      </c>
      <c r="BD12" s="726">
        <v>4.6374775246253188</v>
      </c>
      <c r="BE12" s="736">
        <v>587</v>
      </c>
      <c r="BF12" s="725">
        <v>5.0124175200000005</v>
      </c>
      <c r="BG12" s="726">
        <v>2.9463956766678558</v>
      </c>
      <c r="BH12" s="736">
        <v>422</v>
      </c>
      <c r="BI12" s="725">
        <v>3.6086161210937502</v>
      </c>
      <c r="BJ12" s="726">
        <v>1.9318006724102799</v>
      </c>
      <c r="BK12" s="736">
        <v>269</v>
      </c>
      <c r="BL12" s="725">
        <v>2.2930410389610389</v>
      </c>
      <c r="BM12" s="726">
        <v>1.3467939320168791</v>
      </c>
      <c r="BN12" s="736">
        <v>158</v>
      </c>
      <c r="BO12" s="725">
        <v>1.3468888481481482</v>
      </c>
      <c r="BP12" s="726">
        <v>0.71247954429120508</v>
      </c>
      <c r="BQ12" s="736">
        <v>278</v>
      </c>
      <c r="BR12" s="725">
        <v>2.3736920567375885</v>
      </c>
      <c r="BS12" s="725">
        <v>1.2763484742418534</v>
      </c>
    </row>
    <row r="13" spans="1:71" s="720" customFormat="1" ht="20.100000000000001" customHeight="1" x14ac:dyDescent="0.25">
      <c r="A13" s="717" t="s">
        <v>102</v>
      </c>
      <c r="B13" s="732"/>
      <c r="C13" s="733">
        <v>65344</v>
      </c>
      <c r="D13" s="727">
        <v>555.74528599999996</v>
      </c>
      <c r="E13" s="726">
        <v>316.12230099999999</v>
      </c>
      <c r="F13" s="736">
        <v>18264</v>
      </c>
      <c r="G13" s="725">
        <v>155.33429506137787</v>
      </c>
      <c r="H13" s="726">
        <v>94.399934721561394</v>
      </c>
      <c r="I13" s="736">
        <v>7234</v>
      </c>
      <c r="J13" s="725">
        <v>61.525106692435862</v>
      </c>
      <c r="K13" s="726">
        <v>32.439940367684457</v>
      </c>
      <c r="L13" s="736">
        <v>4490</v>
      </c>
      <c r="M13" s="725">
        <v>38.15214691848027</v>
      </c>
      <c r="N13" s="726">
        <v>18.706672884072887</v>
      </c>
      <c r="O13" s="736">
        <v>4903</v>
      </c>
      <c r="P13" s="725">
        <v>41.6978472530838</v>
      </c>
      <c r="Q13" s="726">
        <v>22.678786298552652</v>
      </c>
      <c r="R13" s="736">
        <v>5013</v>
      </c>
      <c r="S13" s="725">
        <v>42.630369094418803</v>
      </c>
      <c r="T13" s="726">
        <v>22.459891797629179</v>
      </c>
      <c r="U13" s="736">
        <v>2692</v>
      </c>
      <c r="V13" s="725">
        <v>22.910486939322826</v>
      </c>
      <c r="W13" s="725">
        <v>11.446030639250273</v>
      </c>
      <c r="X13" s="725"/>
      <c r="Y13" s="717" t="s">
        <v>102</v>
      </c>
      <c r="Z13" s="732"/>
      <c r="AA13" s="733">
        <v>2044</v>
      </c>
      <c r="AB13" s="727">
        <v>17.3839725493782</v>
      </c>
      <c r="AC13" s="726">
        <v>9.3675917516991145</v>
      </c>
      <c r="AD13" s="736">
        <v>1937</v>
      </c>
      <c r="AE13" s="725">
        <v>16.474024</v>
      </c>
      <c r="AF13" s="726">
        <v>11.698646</v>
      </c>
      <c r="AG13" s="736">
        <v>1085</v>
      </c>
      <c r="AH13" s="725">
        <v>9.2290538064516117</v>
      </c>
      <c r="AI13" s="726">
        <v>4.190208573302785</v>
      </c>
      <c r="AJ13" s="736">
        <v>1800</v>
      </c>
      <c r="AK13" s="725">
        <v>15.315709349462365</v>
      </c>
      <c r="AL13" s="726">
        <v>7.4587536601394087</v>
      </c>
      <c r="AM13" s="736">
        <v>1159</v>
      </c>
      <c r="AN13" s="725">
        <v>9.9057991186839018</v>
      </c>
      <c r="AO13" s="726">
        <v>4.4317259878920536</v>
      </c>
      <c r="AP13" s="736">
        <v>1249</v>
      </c>
      <c r="AQ13" s="725">
        <v>10.622641</v>
      </c>
      <c r="AR13" s="726">
        <v>8.0867229999999992</v>
      </c>
      <c r="AS13" s="736">
        <v>1404</v>
      </c>
      <c r="AT13" s="725">
        <v>11.934115532322426</v>
      </c>
      <c r="AU13" s="725">
        <v>7.1810729096374972</v>
      </c>
      <c r="AV13" s="725"/>
      <c r="AW13" s="717" t="s">
        <v>102</v>
      </c>
      <c r="AX13" s="732"/>
      <c r="AY13" s="733">
        <v>1099</v>
      </c>
      <c r="AZ13" s="727">
        <v>9.3283475736235602</v>
      </c>
      <c r="BA13" s="726">
        <v>4.8537283722907754</v>
      </c>
      <c r="BB13" s="736">
        <v>971</v>
      </c>
      <c r="BC13" s="725">
        <v>8.2603898039538706</v>
      </c>
      <c r="BD13" s="726">
        <v>4.7000052193713078</v>
      </c>
      <c r="BE13" s="736">
        <v>551</v>
      </c>
      <c r="BF13" s="725">
        <v>4.6814466599999998</v>
      </c>
      <c r="BG13" s="726">
        <v>2.6150640063737263</v>
      </c>
      <c r="BH13" s="736">
        <v>471</v>
      </c>
      <c r="BI13" s="725">
        <v>4.0107490058593749</v>
      </c>
      <c r="BJ13" s="726">
        <v>2.056770033632612</v>
      </c>
      <c r="BK13" s="736">
        <v>254</v>
      </c>
      <c r="BL13" s="725">
        <v>2.1586477499999996</v>
      </c>
      <c r="BM13" s="726">
        <v>1.2121101997774257</v>
      </c>
      <c r="BN13" s="736">
        <v>175</v>
      </c>
      <c r="BO13" s="725">
        <v>1.4860606444444444</v>
      </c>
      <c r="BP13" s="726">
        <v>0.7258282106805336</v>
      </c>
      <c r="BQ13" s="736">
        <v>282</v>
      </c>
      <c r="BR13" s="725">
        <v>2.3982655319148933</v>
      </c>
      <c r="BS13" s="725">
        <v>1.2545191872754855</v>
      </c>
    </row>
    <row r="14" spans="1:71" ht="20.100000000000001" customHeight="1" x14ac:dyDescent="0.25">
      <c r="A14" s="717" t="s">
        <v>103</v>
      </c>
      <c r="B14" s="732"/>
      <c r="C14" s="733">
        <v>69433</v>
      </c>
      <c r="D14" s="727">
        <v>588.40096800000003</v>
      </c>
      <c r="E14" s="726">
        <v>321.23552999999998</v>
      </c>
      <c r="F14" s="736">
        <v>18762</v>
      </c>
      <c r="G14" s="725">
        <v>158.994529445929</v>
      </c>
      <c r="H14" s="726">
        <v>93.839931087361222</v>
      </c>
      <c r="I14" s="736">
        <v>7797</v>
      </c>
      <c r="J14" s="725">
        <v>66.072574517827391</v>
      </c>
      <c r="K14" s="726">
        <v>33.317736897151889</v>
      </c>
      <c r="L14" s="736">
        <v>5101</v>
      </c>
      <c r="M14" s="725">
        <v>43.187429904832157</v>
      </c>
      <c r="N14" s="726">
        <v>20.236902529483768</v>
      </c>
      <c r="O14" s="736">
        <v>5180</v>
      </c>
      <c r="P14" s="725">
        <v>43.902209896001708</v>
      </c>
      <c r="Q14" s="726">
        <v>22.988973863673969</v>
      </c>
      <c r="R14" s="736">
        <v>5395</v>
      </c>
      <c r="S14" s="725">
        <v>45.723336708350821</v>
      </c>
      <c r="T14" s="726">
        <v>23.134978079006142</v>
      </c>
      <c r="U14" s="736">
        <v>2829</v>
      </c>
      <c r="V14" s="725">
        <v>23.98535157559504</v>
      </c>
      <c r="W14" s="725">
        <v>11.514982388209299</v>
      </c>
      <c r="X14" s="725"/>
      <c r="Y14" s="717" t="s">
        <v>103</v>
      </c>
      <c r="Z14" s="732"/>
      <c r="AA14" s="733">
        <v>2271</v>
      </c>
      <c r="AB14" s="727">
        <v>19.24615089722019</v>
      </c>
      <c r="AC14" s="726">
        <v>9.9061265343083313</v>
      </c>
      <c r="AD14" s="736">
        <v>1982</v>
      </c>
      <c r="AE14" s="725">
        <v>16.796202000000001</v>
      </c>
      <c r="AF14" s="726">
        <v>11.587571000000001</v>
      </c>
      <c r="AG14" s="736">
        <v>1276</v>
      </c>
      <c r="AH14" s="725">
        <v>10.81584817562724</v>
      </c>
      <c r="AI14" s="726">
        <v>4.5837907376571936</v>
      </c>
      <c r="AJ14" s="736">
        <v>2026</v>
      </c>
      <c r="AK14" s="725">
        <v>17.165976860215054</v>
      </c>
      <c r="AL14" s="726">
        <v>8.1356684173447995</v>
      </c>
      <c r="AM14" s="736">
        <v>1251</v>
      </c>
      <c r="AN14" s="725">
        <v>10.644108317273796</v>
      </c>
      <c r="AO14" s="726">
        <v>4.4840122107064344</v>
      </c>
      <c r="AP14" s="736">
        <v>1206</v>
      </c>
      <c r="AQ14" s="725">
        <v>10.220091</v>
      </c>
      <c r="AR14" s="726">
        <v>7.7226710000000001</v>
      </c>
      <c r="AS14" s="736">
        <v>1404</v>
      </c>
      <c r="AT14" s="725">
        <v>11.891252657621708</v>
      </c>
      <c r="AU14" s="725">
        <v>6.8441786342555693</v>
      </c>
      <c r="AV14" s="725"/>
      <c r="AW14" s="717" t="s">
        <v>103</v>
      </c>
      <c r="AX14" s="732"/>
      <c r="AY14" s="733">
        <v>1295</v>
      </c>
      <c r="AZ14" s="727">
        <v>10.982936421254802</v>
      </c>
      <c r="BA14" s="726">
        <v>5.4111890491728021</v>
      </c>
      <c r="BB14" s="736">
        <v>1009</v>
      </c>
      <c r="BC14" s="725">
        <v>8.5595754464579894</v>
      </c>
      <c r="BD14" s="726">
        <v>4.5579218970638502</v>
      </c>
      <c r="BE14" s="736">
        <v>582</v>
      </c>
      <c r="BF14" s="725">
        <v>4.9247104500000001</v>
      </c>
      <c r="BG14" s="726">
        <v>2.5945507583973519</v>
      </c>
      <c r="BH14" s="736">
        <v>515</v>
      </c>
      <c r="BI14" s="725">
        <v>4.3580443105468749</v>
      </c>
      <c r="BJ14" s="726">
        <v>2.1198043264041622</v>
      </c>
      <c r="BK14" s="736">
        <v>240</v>
      </c>
      <c r="BL14" s="725">
        <v>2.034178694805195</v>
      </c>
      <c r="BM14" s="726">
        <v>1.1036184773221211</v>
      </c>
      <c r="BN14" s="736">
        <v>186</v>
      </c>
      <c r="BO14" s="725">
        <v>1.576640625925926</v>
      </c>
      <c r="BP14" s="726">
        <v>0.75928791373577509</v>
      </c>
      <c r="BQ14" s="736">
        <v>310</v>
      </c>
      <c r="BR14" s="725">
        <v>2.6252521985815602</v>
      </c>
      <c r="BS14" s="725">
        <v>1.2959967334073743</v>
      </c>
    </row>
    <row r="15" spans="1:71" ht="20.100000000000001" customHeight="1" x14ac:dyDescent="0.25">
      <c r="A15" s="717" t="s">
        <v>104</v>
      </c>
      <c r="B15" s="732"/>
      <c r="C15" s="733">
        <v>70171</v>
      </c>
      <c r="D15" s="727">
        <v>592.85592999999994</v>
      </c>
      <c r="E15" s="726">
        <v>312.203914</v>
      </c>
      <c r="F15" s="736">
        <v>18910</v>
      </c>
      <c r="G15" s="725">
        <v>159.76142867390394</v>
      </c>
      <c r="H15" s="726">
        <v>91.159495620221747</v>
      </c>
      <c r="I15" s="736">
        <v>7819</v>
      </c>
      <c r="J15" s="725">
        <v>66.056996465178287</v>
      </c>
      <c r="K15" s="726">
        <v>32.042469818768311</v>
      </c>
      <c r="L15" s="736">
        <v>5283</v>
      </c>
      <c r="M15" s="725">
        <v>44.61554752489856</v>
      </c>
      <c r="N15" s="726">
        <v>19.953910578497887</v>
      </c>
      <c r="O15" s="736">
        <v>5148</v>
      </c>
      <c r="P15" s="725">
        <v>43.494829408762236</v>
      </c>
      <c r="Q15" s="726">
        <v>21.863183915737622</v>
      </c>
      <c r="R15" s="736">
        <v>5334</v>
      </c>
      <c r="S15" s="725">
        <v>45.067199805287451</v>
      </c>
      <c r="T15" s="726">
        <v>21.971404525460311</v>
      </c>
      <c r="U15" s="736">
        <v>2993</v>
      </c>
      <c r="V15" s="725">
        <v>25.295467789138449</v>
      </c>
      <c r="W15" s="725">
        <v>11.506568255202502</v>
      </c>
      <c r="X15" s="725"/>
      <c r="Y15" s="717" t="s">
        <v>104</v>
      </c>
      <c r="Z15" s="732"/>
      <c r="AA15" s="733">
        <v>2381</v>
      </c>
      <c r="AB15" s="727">
        <v>20.121587220921725</v>
      </c>
      <c r="AC15" s="726">
        <v>9.9398963295673806</v>
      </c>
      <c r="AD15" s="736">
        <v>2042</v>
      </c>
      <c r="AE15" s="725">
        <v>17.252309</v>
      </c>
      <c r="AF15" s="726">
        <v>11.777706999999999</v>
      </c>
      <c r="AG15" s="736">
        <v>1364</v>
      </c>
      <c r="AH15" s="725">
        <v>11.523857512544803</v>
      </c>
      <c r="AI15" s="726">
        <v>4.6959399532980193</v>
      </c>
      <c r="AJ15" s="736">
        <v>1937</v>
      </c>
      <c r="AK15" s="725">
        <v>16.357924446236559</v>
      </c>
      <c r="AL15" s="726">
        <v>7.2841802957259123</v>
      </c>
      <c r="AM15" s="736">
        <v>1335</v>
      </c>
      <c r="AN15" s="725">
        <v>11.282262552291423</v>
      </c>
      <c r="AO15" s="726">
        <v>4.4895898938792422</v>
      </c>
      <c r="AP15" s="736">
        <v>1297</v>
      </c>
      <c r="AQ15" s="725">
        <v>10.958005</v>
      </c>
      <c r="AR15" s="726">
        <v>8.3101629999999993</v>
      </c>
      <c r="AS15" s="736">
        <v>1428</v>
      </c>
      <c r="AT15" s="725">
        <v>12.068564154828412</v>
      </c>
      <c r="AU15" s="725">
        <v>6.7274645511900113</v>
      </c>
      <c r="AV15" s="725"/>
      <c r="AW15" s="717" t="s">
        <v>104</v>
      </c>
      <c r="AX15" s="732"/>
      <c r="AY15" s="733">
        <v>1262</v>
      </c>
      <c r="AZ15" s="727">
        <v>10.661195499359797</v>
      </c>
      <c r="BA15" s="726">
        <v>5.0329775417044145</v>
      </c>
      <c r="BB15" s="736">
        <v>816</v>
      </c>
      <c r="BC15" s="725">
        <v>6.8943871795716634</v>
      </c>
      <c r="BD15" s="726">
        <v>3.7010896547855046</v>
      </c>
      <c r="BE15" s="736">
        <v>613</v>
      </c>
      <c r="BF15" s="725">
        <v>5.1774673500000006</v>
      </c>
      <c r="BG15" s="726">
        <v>2.6480904338121851</v>
      </c>
      <c r="BH15" s="736">
        <v>556</v>
      </c>
      <c r="BI15" s="725">
        <v>4.6966700371093753</v>
      </c>
      <c r="BJ15" s="726">
        <v>2.2072673241986518</v>
      </c>
      <c r="BK15" s="736">
        <v>245</v>
      </c>
      <c r="BL15" s="725">
        <v>2.0695824740259741</v>
      </c>
      <c r="BM15" s="726">
        <v>1.0824400284469564</v>
      </c>
      <c r="BN15" s="736">
        <v>190</v>
      </c>
      <c r="BO15" s="725">
        <v>1.6017542962962963</v>
      </c>
      <c r="BP15" s="726">
        <v>0.70770028820257747</v>
      </c>
      <c r="BQ15" s="736">
        <v>251</v>
      </c>
      <c r="BR15" s="725">
        <v>2.1139801418439719</v>
      </c>
      <c r="BS15" s="725">
        <v>0.97618202197160542</v>
      </c>
    </row>
    <row r="16" spans="1:71" ht="20.100000000000001" customHeight="1" x14ac:dyDescent="0.25">
      <c r="A16" s="717" t="s">
        <v>136</v>
      </c>
      <c r="B16" s="732"/>
      <c r="C16" s="733">
        <v>70910</v>
      </c>
      <c r="D16" s="727">
        <v>597.69890599999997</v>
      </c>
      <c r="E16" s="726">
        <v>304.47475600000001</v>
      </c>
      <c r="F16" s="733">
        <v>19384</v>
      </c>
      <c r="G16" s="727">
        <v>163.38732999999999</v>
      </c>
      <c r="H16" s="726">
        <v>90.301693</v>
      </c>
      <c r="I16" s="733">
        <v>8184</v>
      </c>
      <c r="J16" s="727">
        <v>68.982765000000001</v>
      </c>
      <c r="K16" s="727">
        <v>32.114393</v>
      </c>
      <c r="L16" s="734">
        <v>5816</v>
      </c>
      <c r="M16" s="725">
        <v>49.022942</v>
      </c>
      <c r="N16" s="725">
        <v>20.89011</v>
      </c>
      <c r="O16" s="734">
        <v>4929</v>
      </c>
      <c r="P16" s="725">
        <v>41.546438000000002</v>
      </c>
      <c r="Q16" s="726">
        <v>19.977281000000001</v>
      </c>
      <c r="R16" s="734">
        <v>5216</v>
      </c>
      <c r="S16" s="725">
        <v>43.965555000000002</v>
      </c>
      <c r="T16" s="726">
        <v>20.624495</v>
      </c>
      <c r="U16" s="734">
        <v>2995</v>
      </c>
      <c r="V16" s="725">
        <v>25.244792</v>
      </c>
      <c r="W16" s="725">
        <v>11.102319</v>
      </c>
      <c r="X16" s="725"/>
      <c r="Y16" s="717" t="s">
        <v>136</v>
      </c>
      <c r="Z16" s="732"/>
      <c r="AA16" s="733">
        <v>2379</v>
      </c>
      <c r="AB16" s="727">
        <v>20.052541000000002</v>
      </c>
      <c r="AC16" s="726">
        <v>9.4465450000000004</v>
      </c>
      <c r="AD16" s="733">
        <v>2043</v>
      </c>
      <c r="AE16" s="727">
        <v>17.220403999999998</v>
      </c>
      <c r="AF16" s="726">
        <v>11.492495</v>
      </c>
      <c r="AG16" s="733">
        <v>1203</v>
      </c>
      <c r="AH16" s="727">
        <v>10.140062</v>
      </c>
      <c r="AI16" s="727">
        <v>3.9681320000000002</v>
      </c>
      <c r="AJ16" s="734">
        <v>1827</v>
      </c>
      <c r="AK16" s="725">
        <v>15.399744999999999</v>
      </c>
      <c r="AL16" s="725">
        <v>6.7179849999999997</v>
      </c>
      <c r="AM16" s="734">
        <v>1274</v>
      </c>
      <c r="AN16" s="725">
        <v>10.738519</v>
      </c>
      <c r="AO16" s="726">
        <v>4.0985459999999998</v>
      </c>
      <c r="AP16" s="734">
        <v>1314</v>
      </c>
      <c r="AQ16" s="725">
        <v>11.075678</v>
      </c>
      <c r="AR16" s="726">
        <v>8.4862260000000003</v>
      </c>
      <c r="AS16" s="734">
        <v>1318</v>
      </c>
      <c r="AT16" s="725">
        <v>11.109394</v>
      </c>
      <c r="AU16" s="725">
        <v>5.9349569999999998</v>
      </c>
      <c r="AV16" s="725"/>
      <c r="AW16" s="717" t="s">
        <v>136</v>
      </c>
      <c r="AX16" s="732"/>
      <c r="AY16" s="733">
        <v>1270</v>
      </c>
      <c r="AZ16" s="727">
        <v>10.704803</v>
      </c>
      <c r="BA16" s="726">
        <v>4.9551499999999997</v>
      </c>
      <c r="BB16" s="733">
        <v>673</v>
      </c>
      <c r="BC16" s="727">
        <v>5.6727030000000003</v>
      </c>
      <c r="BD16" s="726">
        <v>3.185638</v>
      </c>
      <c r="BE16" s="733">
        <v>594</v>
      </c>
      <c r="BF16" s="727">
        <v>5.0068140000000003</v>
      </c>
      <c r="BG16" s="727">
        <v>2.4772029999999998</v>
      </c>
      <c r="BH16" s="734">
        <v>533</v>
      </c>
      <c r="BI16" s="725">
        <v>4.4926459999999997</v>
      </c>
      <c r="BJ16" s="725">
        <v>2.0100530000000001</v>
      </c>
      <c r="BK16" s="734">
        <v>303</v>
      </c>
      <c r="BL16" s="725">
        <v>2.5539809999999998</v>
      </c>
      <c r="BM16" s="726">
        <v>1.298176</v>
      </c>
      <c r="BN16" s="734">
        <v>191</v>
      </c>
      <c r="BO16" s="725">
        <v>1.6099349999999999</v>
      </c>
      <c r="BP16" s="726">
        <v>0.698106</v>
      </c>
      <c r="BQ16" s="734">
        <v>280</v>
      </c>
      <c r="BR16" s="725">
        <v>2.3601139999999998</v>
      </c>
      <c r="BS16" s="725">
        <v>1.014332</v>
      </c>
    </row>
    <row r="17" spans="1:71" ht="20.100000000000001" customHeight="1" x14ac:dyDescent="0.25">
      <c r="A17" s="717" t="s">
        <v>137</v>
      </c>
      <c r="B17" s="732"/>
      <c r="C17" s="733">
        <v>72420</v>
      </c>
      <c r="D17" s="727">
        <v>609.23815999999999</v>
      </c>
      <c r="E17" s="726">
        <v>297.82162099999999</v>
      </c>
      <c r="F17" s="733">
        <v>19689</v>
      </c>
      <c r="G17" s="727">
        <v>165.63504699999999</v>
      </c>
      <c r="H17" s="726">
        <v>88.467765999999997</v>
      </c>
      <c r="I17" s="733">
        <v>8484</v>
      </c>
      <c r="J17" s="727">
        <v>71.372225</v>
      </c>
      <c r="K17" s="727">
        <v>31.422446000000001</v>
      </c>
      <c r="L17" s="734">
        <v>6250</v>
      </c>
      <c r="M17" s="725">
        <v>52.578549000000002</v>
      </c>
      <c r="N17" s="725">
        <v>21.454818</v>
      </c>
      <c r="O17" s="734">
        <v>4952</v>
      </c>
      <c r="P17" s="725">
        <v>41.659036</v>
      </c>
      <c r="Q17" s="726">
        <v>19.248951000000002</v>
      </c>
      <c r="R17" s="736">
        <v>5167</v>
      </c>
      <c r="S17" s="725">
        <v>43.467737999999997</v>
      </c>
      <c r="T17" s="726">
        <v>19.543697000000002</v>
      </c>
      <c r="U17" s="736">
        <v>3151</v>
      </c>
      <c r="V17" s="725">
        <v>26.508001</v>
      </c>
      <c r="W17" s="725">
        <v>11.052663000000001</v>
      </c>
      <c r="X17" s="725"/>
      <c r="Y17" s="717" t="s">
        <v>137</v>
      </c>
      <c r="Z17" s="732"/>
      <c r="AA17" s="733">
        <v>2466</v>
      </c>
      <c r="AB17" s="727">
        <v>20.745391999999999</v>
      </c>
      <c r="AC17" s="726">
        <v>9.2400649999999995</v>
      </c>
      <c r="AD17" s="733">
        <v>1939</v>
      </c>
      <c r="AE17" s="727">
        <v>16.311969000000001</v>
      </c>
      <c r="AF17" s="726">
        <v>10.518228000000001</v>
      </c>
      <c r="AG17" s="733">
        <v>1447</v>
      </c>
      <c r="AH17" s="727">
        <v>12.172986</v>
      </c>
      <c r="AI17" s="727">
        <v>4.5940289999999999</v>
      </c>
      <c r="AJ17" s="734">
        <v>1755</v>
      </c>
      <c r="AK17" s="725">
        <v>14.764056</v>
      </c>
      <c r="AL17" s="725">
        <v>6.1206569999999996</v>
      </c>
      <c r="AM17" s="734">
        <v>1184</v>
      </c>
      <c r="AN17" s="725">
        <v>9.9604800000000004</v>
      </c>
      <c r="AO17" s="726">
        <v>3.6091730000000002</v>
      </c>
      <c r="AP17" s="736">
        <v>1310</v>
      </c>
      <c r="AQ17" s="725">
        <v>11.020464</v>
      </c>
      <c r="AR17" s="726">
        <v>8.3834759999999999</v>
      </c>
      <c r="AS17" s="736">
        <v>1229</v>
      </c>
      <c r="AT17" s="725">
        <v>10.339046</v>
      </c>
      <c r="AU17" s="725">
        <v>5.291995</v>
      </c>
      <c r="AV17" s="725"/>
      <c r="AW17" s="717" t="s">
        <v>137</v>
      </c>
      <c r="AX17" s="732"/>
      <c r="AY17" s="733">
        <v>1283</v>
      </c>
      <c r="AZ17" s="727">
        <v>10.793324</v>
      </c>
      <c r="BA17" s="726">
        <v>4.6867229999999998</v>
      </c>
      <c r="BB17" s="733">
        <v>672</v>
      </c>
      <c r="BC17" s="727">
        <v>5.6532460000000002</v>
      </c>
      <c r="BD17" s="726">
        <v>3.1108419999999999</v>
      </c>
      <c r="BE17" s="733">
        <v>633</v>
      </c>
      <c r="BF17" s="727">
        <v>5.3251549999999996</v>
      </c>
      <c r="BG17" s="727">
        <v>2.6126499999999999</v>
      </c>
      <c r="BH17" s="734">
        <v>592</v>
      </c>
      <c r="BI17" s="725">
        <v>4.9802400000000002</v>
      </c>
      <c r="BJ17" s="725">
        <v>2.1553119999999999</v>
      </c>
      <c r="BK17" s="734">
        <v>283</v>
      </c>
      <c r="BL17" s="725">
        <v>2.380757</v>
      </c>
      <c r="BM17" s="726">
        <v>1.1458090000000001</v>
      </c>
      <c r="BN17" s="734">
        <v>231</v>
      </c>
      <c r="BO17" s="725">
        <v>1.943303</v>
      </c>
      <c r="BP17" s="726">
        <v>0.80111699999999997</v>
      </c>
      <c r="BQ17" s="736">
        <v>253</v>
      </c>
      <c r="BR17" s="725">
        <v>2.1283799999999999</v>
      </c>
      <c r="BS17" s="725">
        <v>0.918624</v>
      </c>
    </row>
    <row r="18" spans="1:71" ht="20.100000000000001" customHeight="1" x14ac:dyDescent="0.25">
      <c r="A18" s="721" t="s">
        <v>362</v>
      </c>
      <c r="B18" s="722"/>
      <c r="C18" s="856">
        <v>71682</v>
      </c>
      <c r="D18" s="768">
        <v>602.73934361263298</v>
      </c>
      <c r="E18" s="769">
        <v>284.27172812634302</v>
      </c>
      <c r="F18" s="770">
        <v>19911</v>
      </c>
      <c r="G18" s="771">
        <v>167.421989769693</v>
      </c>
      <c r="H18" s="772">
        <v>86.710038251275705</v>
      </c>
      <c r="I18" s="770">
        <v>8648</v>
      </c>
      <c r="J18" s="771">
        <v>72.716858396278795</v>
      </c>
      <c r="K18" s="771">
        <v>30.978852311254698</v>
      </c>
      <c r="L18" s="773">
        <v>5516</v>
      </c>
      <c r="M18" s="771">
        <v>46.381381928061302</v>
      </c>
      <c r="N18" s="769">
        <v>18.119343223406201</v>
      </c>
      <c r="O18" s="770">
        <v>5051</v>
      </c>
      <c r="P18" s="771">
        <v>42.471421341304797</v>
      </c>
      <c r="Q18" s="772">
        <v>18.594982880382201</v>
      </c>
      <c r="R18" s="770">
        <v>4888</v>
      </c>
      <c r="S18" s="771">
        <v>41.100833006592403</v>
      </c>
      <c r="T18" s="772">
        <v>17.872063109997399</v>
      </c>
      <c r="U18" s="770">
        <v>3296</v>
      </c>
      <c r="V18" s="771">
        <v>27.714473320320899</v>
      </c>
      <c r="W18" s="771">
        <v>10.9701254990657</v>
      </c>
      <c r="X18" s="756"/>
      <c r="Y18" s="721" t="s">
        <v>362</v>
      </c>
      <c r="Z18" s="722"/>
      <c r="AA18" s="856">
        <v>2547</v>
      </c>
      <c r="AB18" s="768">
        <v>21.4164937945562</v>
      </c>
      <c r="AC18" s="769">
        <v>9.1706121008094001</v>
      </c>
      <c r="AD18" s="770">
        <v>2024</v>
      </c>
      <c r="AE18" s="771">
        <v>17.018839199129101</v>
      </c>
      <c r="AF18" s="772">
        <v>11.0643374279867</v>
      </c>
      <c r="AG18" s="770">
        <v>1618</v>
      </c>
      <c r="AH18" s="771">
        <v>13.6049811384342</v>
      </c>
      <c r="AI18" s="771">
        <v>4.9282519726052998</v>
      </c>
      <c r="AJ18" s="773">
        <v>1560</v>
      </c>
      <c r="AK18" s="771">
        <v>13.117287129763501</v>
      </c>
      <c r="AL18" s="769">
        <v>5.2726426852371997</v>
      </c>
      <c r="AM18" s="770">
        <v>1324</v>
      </c>
      <c r="AN18" s="771">
        <v>11.1328770255172</v>
      </c>
      <c r="AO18" s="772">
        <v>3.8211764649856002</v>
      </c>
      <c r="AP18" s="770">
        <v>1252</v>
      </c>
      <c r="AQ18" s="771">
        <v>10.527463773374301</v>
      </c>
      <c r="AR18" s="772">
        <v>8.3084764161545994</v>
      </c>
      <c r="AS18" s="770">
        <v>1092</v>
      </c>
      <c r="AT18" s="771">
        <v>9.1821009908345008</v>
      </c>
      <c r="AU18" s="771">
        <v>4.6035356335215996</v>
      </c>
      <c r="AV18" s="756"/>
      <c r="AW18" s="721" t="s">
        <v>362</v>
      </c>
      <c r="AX18" s="722"/>
      <c r="AY18" s="856">
        <v>915</v>
      </c>
      <c r="AZ18" s="768">
        <v>7.6937934126498</v>
      </c>
      <c r="BA18" s="769">
        <v>3.3515344891496999</v>
      </c>
      <c r="BB18" s="770">
        <v>671</v>
      </c>
      <c r="BC18" s="771">
        <v>5.6421151692764999</v>
      </c>
      <c r="BD18" s="772">
        <v>2.8391302335283002</v>
      </c>
      <c r="BE18" s="770">
        <v>654</v>
      </c>
      <c r="BF18" s="771">
        <v>5.4991703736315998</v>
      </c>
      <c r="BG18" s="771">
        <v>2.5038061516262999</v>
      </c>
      <c r="BH18" s="773">
        <v>598</v>
      </c>
      <c r="BI18" s="771">
        <v>5.0282933997427</v>
      </c>
      <c r="BJ18" s="769">
        <v>2.0800254827681002</v>
      </c>
      <c r="BK18" s="770">
        <v>330</v>
      </c>
      <c r="BL18" s="771">
        <v>2.7748107389883998</v>
      </c>
      <c r="BM18" s="772">
        <v>1.3235593682125999</v>
      </c>
      <c r="BN18" s="770">
        <v>324</v>
      </c>
      <c r="BO18" s="771">
        <v>2.7243596346432</v>
      </c>
      <c r="BP18" s="772">
        <v>1.1074858788963999</v>
      </c>
      <c r="BQ18" s="770">
        <v>311</v>
      </c>
      <c r="BR18" s="771">
        <v>2.6150489085617998</v>
      </c>
      <c r="BS18" s="771">
        <v>1.1059610827391</v>
      </c>
    </row>
    <row r="19" spans="1:71" ht="20.100000000000001" customHeight="1" x14ac:dyDescent="0.25">
      <c r="A19" s="714" t="s">
        <v>432</v>
      </c>
      <c r="B19" s="732"/>
      <c r="C19" s="737">
        <v>1</v>
      </c>
      <c r="D19" s="742">
        <v>1</v>
      </c>
      <c r="E19" s="738">
        <v>1</v>
      </c>
      <c r="F19" s="741">
        <v>1.0116910229645093</v>
      </c>
      <c r="G19" s="739">
        <v>1.0116910229645093</v>
      </c>
      <c r="H19" s="740">
        <v>1.0107146503945927</v>
      </c>
      <c r="I19" s="741">
        <v>0.90903032322559152</v>
      </c>
      <c r="J19" s="739">
        <v>0.90903032322559152</v>
      </c>
      <c r="K19" s="740">
        <v>0.91429709822267424</v>
      </c>
      <c r="L19" s="741">
        <v>1.0726669125783843</v>
      </c>
      <c r="M19" s="739">
        <v>1.0726669125783843</v>
      </c>
      <c r="N19" s="742">
        <v>1.0710426157870954</v>
      </c>
      <c r="O19" s="743">
        <v>1.048277328796257</v>
      </c>
      <c r="P19" s="739">
        <v>1.048277328796257</v>
      </c>
      <c r="Q19" s="740">
        <v>1.0516329956173889</v>
      </c>
      <c r="R19" s="743">
        <v>1.0944187998321444</v>
      </c>
      <c r="S19" s="739">
        <v>1.0944187998321444</v>
      </c>
      <c r="T19" s="740">
        <v>1.0916819316208741</v>
      </c>
      <c r="U19" s="741">
        <v>1.0040227958431109</v>
      </c>
      <c r="V19" s="739">
        <v>1.0040227958431109</v>
      </c>
      <c r="W19" s="739">
        <v>1.0078012943819914</v>
      </c>
      <c r="X19" s="745"/>
      <c r="Y19" s="857" t="s">
        <v>432</v>
      </c>
      <c r="Z19" s="858"/>
      <c r="AA19" s="737">
        <v>0.87015362106803218</v>
      </c>
      <c r="AB19" s="742">
        <v>0.87015362106803218</v>
      </c>
      <c r="AC19" s="738">
        <v>0.87093916694302598</v>
      </c>
      <c r="AD19" s="741">
        <v>1</v>
      </c>
      <c r="AE19" s="739">
        <v>1</v>
      </c>
      <c r="AF19" s="740">
        <v>1</v>
      </c>
      <c r="AG19" s="741">
        <v>1.4372759856630823</v>
      </c>
      <c r="AH19" s="739">
        <v>1.4372759856630823</v>
      </c>
      <c r="AI19" s="740">
        <v>1.4371655749448948</v>
      </c>
      <c r="AJ19" s="741">
        <v>1.0913978494623655</v>
      </c>
      <c r="AK19" s="739">
        <v>1.0913978494623655</v>
      </c>
      <c r="AL19" s="742">
        <v>1.085378506807946</v>
      </c>
      <c r="AM19" s="743">
        <v>1.4970622796709754</v>
      </c>
      <c r="AN19" s="739">
        <v>1.4970622796709754</v>
      </c>
      <c r="AO19" s="740">
        <v>1.5189768989129162</v>
      </c>
      <c r="AP19" s="743">
        <v>1</v>
      </c>
      <c r="AQ19" s="739">
        <v>1</v>
      </c>
      <c r="AR19" s="740">
        <v>1</v>
      </c>
      <c r="AS19" s="741">
        <v>1.0518754988028731</v>
      </c>
      <c r="AT19" s="739">
        <v>1.0518754988028731</v>
      </c>
      <c r="AU19" s="739">
        <v>1.0485969459193911</v>
      </c>
      <c r="AV19" s="745"/>
      <c r="AW19" s="857" t="s">
        <v>432</v>
      </c>
      <c r="AX19" s="858"/>
      <c r="AY19" s="737">
        <v>0.8130601792573624</v>
      </c>
      <c r="AZ19" s="742">
        <v>0.8130601792573624</v>
      </c>
      <c r="BA19" s="738">
        <v>0.80151122753026027</v>
      </c>
      <c r="BB19" s="741">
        <v>1.1087314662273475</v>
      </c>
      <c r="BC19" s="739">
        <v>1.1087314662273475</v>
      </c>
      <c r="BD19" s="740">
        <v>1.1077239666587966</v>
      </c>
      <c r="BE19" s="741">
        <v>0.99</v>
      </c>
      <c r="BF19" s="739">
        <v>0.99</v>
      </c>
      <c r="BG19" s="740">
        <v>0.98196495817972806</v>
      </c>
      <c r="BH19" s="741">
        <v>1.041015625</v>
      </c>
      <c r="BI19" s="739">
        <v>1.041015625</v>
      </c>
      <c r="BJ19" s="742">
        <v>1.0370040761956059</v>
      </c>
      <c r="BK19" s="743">
        <v>0.98376623376623373</v>
      </c>
      <c r="BL19" s="739">
        <v>0.98376623376623373</v>
      </c>
      <c r="BM19" s="740">
        <v>0.98614494669234254</v>
      </c>
      <c r="BN19" s="743">
        <v>0.70740740740740737</v>
      </c>
      <c r="BO19" s="739">
        <v>0.70740740740740737</v>
      </c>
      <c r="BP19" s="740">
        <v>0.70149069259175523</v>
      </c>
      <c r="BQ19" s="741">
        <v>0.99290780141843971</v>
      </c>
      <c r="BR19" s="739">
        <v>0.99290780141843971</v>
      </c>
      <c r="BS19" s="739">
        <v>1.0004714682784701</v>
      </c>
    </row>
    <row r="20" spans="1:71" ht="20.100000000000001" customHeight="1" x14ac:dyDescent="0.25">
      <c r="A20" s="859" t="s">
        <v>433</v>
      </c>
      <c r="B20" s="719"/>
      <c r="C20" s="860"/>
      <c r="D20" s="861"/>
      <c r="E20" s="861"/>
      <c r="F20" s="774"/>
      <c r="G20" s="730"/>
      <c r="H20" s="749"/>
      <c r="I20" s="775"/>
      <c r="J20" s="749"/>
      <c r="K20" s="749"/>
      <c r="L20" s="775"/>
      <c r="M20" s="749"/>
      <c r="N20" s="749"/>
      <c r="O20" s="775"/>
      <c r="P20" s="749"/>
      <c r="Q20" s="749"/>
      <c r="R20" s="775"/>
      <c r="S20" s="749"/>
      <c r="T20" s="749"/>
      <c r="U20" s="775"/>
      <c r="V20" s="749"/>
      <c r="W20" s="862"/>
      <c r="X20" s="787"/>
      <c r="Y20" s="859" t="s">
        <v>433</v>
      </c>
      <c r="Z20" s="719"/>
      <c r="AA20" s="860"/>
      <c r="AB20" s="861"/>
      <c r="AC20" s="861"/>
      <c r="AD20" s="774"/>
      <c r="AE20" s="730"/>
      <c r="AF20" s="749"/>
      <c r="AG20" s="775"/>
      <c r="AH20" s="749"/>
      <c r="AI20" s="749"/>
      <c r="AJ20" s="775"/>
      <c r="AK20" s="749"/>
      <c r="AL20" s="749"/>
      <c r="AM20" s="775"/>
      <c r="AN20" s="749"/>
      <c r="AO20" s="749"/>
      <c r="AP20" s="775"/>
      <c r="AQ20" s="749"/>
      <c r="AR20" s="749"/>
      <c r="AS20" s="775"/>
      <c r="AT20" s="749"/>
      <c r="AU20" s="862"/>
      <c r="AV20" s="787"/>
      <c r="AW20" s="859" t="s">
        <v>433</v>
      </c>
      <c r="AX20" s="719"/>
      <c r="AY20" s="860"/>
      <c r="AZ20" s="861"/>
      <c r="BA20" s="861"/>
      <c r="BB20" s="774"/>
      <c r="BC20" s="730"/>
      <c r="BD20" s="749"/>
      <c r="BE20" s="775"/>
      <c r="BF20" s="749"/>
      <c r="BG20" s="749"/>
      <c r="BH20" s="775"/>
      <c r="BI20" s="749"/>
      <c r="BJ20" s="749"/>
      <c r="BK20" s="775"/>
      <c r="BL20" s="749"/>
      <c r="BM20" s="749"/>
      <c r="BN20" s="775"/>
      <c r="BO20" s="749"/>
      <c r="BP20" s="749"/>
      <c r="BQ20" s="775"/>
      <c r="BR20" s="749"/>
      <c r="BS20" s="862"/>
    </row>
    <row r="21" spans="1:71" ht="20.100000000000001" customHeight="1" x14ac:dyDescent="0.25">
      <c r="A21" s="753" t="s">
        <v>105</v>
      </c>
      <c r="B21" s="732"/>
      <c r="C21" s="789">
        <v>54601</v>
      </c>
      <c r="D21" s="758">
        <v>479.79215699999997</v>
      </c>
      <c r="E21" s="755">
        <v>362.50182599999999</v>
      </c>
      <c r="F21" s="777">
        <v>13941</v>
      </c>
      <c r="G21" s="759">
        <v>122.50293000000001</v>
      </c>
      <c r="H21" s="757">
        <v>94.386273000000003</v>
      </c>
      <c r="I21" s="777">
        <v>6340</v>
      </c>
      <c r="J21" s="759">
        <v>55.711109</v>
      </c>
      <c r="K21" s="759">
        <v>40.208089999999999</v>
      </c>
      <c r="L21" s="778">
        <v>3134</v>
      </c>
      <c r="M21" s="756">
        <v>27.539214000000001</v>
      </c>
      <c r="N21" s="755">
        <v>19.420359999999999</v>
      </c>
      <c r="O21" s="777">
        <v>4078</v>
      </c>
      <c r="P21" s="759">
        <v>35.83437</v>
      </c>
      <c r="Q21" s="759">
        <v>26.529275999999999</v>
      </c>
      <c r="R21" s="778">
        <v>4445</v>
      </c>
      <c r="S21" s="756">
        <v>39.059286999999998</v>
      </c>
      <c r="T21" s="757">
        <v>28.198830999999998</v>
      </c>
      <c r="U21" s="778">
        <v>1718</v>
      </c>
      <c r="V21" s="756">
        <v>15.09648</v>
      </c>
      <c r="W21" s="756">
        <v>10.618418999999999</v>
      </c>
      <c r="X21" s="756"/>
      <c r="Y21" s="753" t="s">
        <v>105</v>
      </c>
      <c r="Z21" s="732"/>
      <c r="AA21" s="789">
        <v>1995</v>
      </c>
      <c r="AB21" s="758">
        <v>17.530546000000001</v>
      </c>
      <c r="AC21" s="755">
        <v>12.823881</v>
      </c>
      <c r="AD21" s="777">
        <v>1838</v>
      </c>
      <c r="AE21" s="759">
        <v>16.150949000000001</v>
      </c>
      <c r="AF21" s="757">
        <v>14.068434</v>
      </c>
      <c r="AG21" s="777">
        <v>259</v>
      </c>
      <c r="AH21" s="759">
        <v>2.2758949999999998</v>
      </c>
      <c r="AI21" s="759">
        <v>1.536799</v>
      </c>
      <c r="AJ21" s="778">
        <v>1417</v>
      </c>
      <c r="AK21" s="756">
        <v>12.451521</v>
      </c>
      <c r="AL21" s="755">
        <v>8.7798590000000001</v>
      </c>
      <c r="AM21" s="777">
        <v>860</v>
      </c>
      <c r="AN21" s="759">
        <v>7.5570269999999997</v>
      </c>
      <c r="AO21" s="759">
        <v>5.0521060000000002</v>
      </c>
      <c r="AP21" s="778">
        <v>1308</v>
      </c>
      <c r="AQ21" s="756">
        <v>11.493710999999999</v>
      </c>
      <c r="AR21" s="757">
        <v>9.6721439999999994</v>
      </c>
      <c r="AS21" s="778">
        <v>1341</v>
      </c>
      <c r="AT21" s="756">
        <v>11.78369</v>
      </c>
      <c r="AU21" s="756">
        <v>9.0738319999999995</v>
      </c>
      <c r="AV21" s="756"/>
      <c r="AW21" s="753" t="s">
        <v>105</v>
      </c>
      <c r="AX21" s="732"/>
      <c r="AY21" s="789">
        <v>1604</v>
      </c>
      <c r="AZ21" s="758">
        <v>14.094735</v>
      </c>
      <c r="BA21" s="755">
        <v>10.245606</v>
      </c>
      <c r="BB21" s="777">
        <v>642</v>
      </c>
      <c r="BC21" s="759">
        <v>5.6414090000000003</v>
      </c>
      <c r="BD21" s="757">
        <v>4.2495890000000003</v>
      </c>
      <c r="BE21" s="777">
        <v>506</v>
      </c>
      <c r="BF21" s="759">
        <v>4.4463439999999999</v>
      </c>
      <c r="BG21" s="759">
        <v>3.3443499999999999</v>
      </c>
      <c r="BH21" s="778">
        <v>210</v>
      </c>
      <c r="BI21" s="756">
        <v>1.845321</v>
      </c>
      <c r="BJ21" s="755">
        <v>1.3123210000000001</v>
      </c>
      <c r="BK21" s="778">
        <v>179</v>
      </c>
      <c r="BL21" s="756">
        <v>1.572916</v>
      </c>
      <c r="BM21" s="757">
        <v>1.159958</v>
      </c>
      <c r="BN21" s="777">
        <v>252</v>
      </c>
      <c r="BO21" s="759">
        <v>2.214385</v>
      </c>
      <c r="BP21" s="759">
        <v>1.551029</v>
      </c>
      <c r="BQ21" s="778">
        <v>251</v>
      </c>
      <c r="BR21" s="756">
        <v>2.2055980000000002</v>
      </c>
      <c r="BS21" s="756">
        <v>1.530958</v>
      </c>
    </row>
    <row r="22" spans="1:71" ht="20.100000000000001" customHeight="1" x14ac:dyDescent="0.25">
      <c r="A22" s="753" t="s">
        <v>52</v>
      </c>
      <c r="B22" s="732"/>
      <c r="C22" s="789">
        <v>55166</v>
      </c>
      <c r="D22" s="758">
        <v>481.931332</v>
      </c>
      <c r="E22" s="755">
        <v>350.45215899999999</v>
      </c>
      <c r="F22" s="777">
        <v>14634</v>
      </c>
      <c r="G22" s="759">
        <v>127.84293099999999</v>
      </c>
      <c r="H22" s="757">
        <v>95.120660000000001</v>
      </c>
      <c r="I22" s="777">
        <v>6102</v>
      </c>
      <c r="J22" s="759">
        <v>53.307200000000002</v>
      </c>
      <c r="K22" s="759">
        <v>36.673268999999998</v>
      </c>
      <c r="L22" s="778">
        <v>3118</v>
      </c>
      <c r="M22" s="756">
        <v>27.238913</v>
      </c>
      <c r="N22" s="755">
        <v>18.154709</v>
      </c>
      <c r="O22" s="777">
        <v>4179</v>
      </c>
      <c r="P22" s="759">
        <v>36.507832000000001</v>
      </c>
      <c r="Q22" s="759">
        <v>26.016055999999999</v>
      </c>
      <c r="R22" s="778">
        <v>4225</v>
      </c>
      <c r="S22" s="756">
        <v>36.909689</v>
      </c>
      <c r="T22" s="757">
        <v>25.681000999999998</v>
      </c>
      <c r="U22" s="778">
        <v>1769</v>
      </c>
      <c r="V22" s="756">
        <v>15.454020999999999</v>
      </c>
      <c r="W22" s="756">
        <v>10.464155</v>
      </c>
      <c r="X22" s="756"/>
      <c r="Y22" s="753" t="s">
        <v>52</v>
      </c>
      <c r="Z22" s="732"/>
      <c r="AA22" s="789">
        <v>1899</v>
      </c>
      <c r="AB22" s="758">
        <v>16.589704000000001</v>
      </c>
      <c r="AC22" s="755">
        <v>11.579017</v>
      </c>
      <c r="AD22" s="777">
        <v>2004</v>
      </c>
      <c r="AE22" s="759">
        <v>17.506986000000001</v>
      </c>
      <c r="AF22" s="757">
        <v>15.057769</v>
      </c>
      <c r="AG22" s="777">
        <v>313</v>
      </c>
      <c r="AH22" s="759">
        <v>2.734375</v>
      </c>
      <c r="AI22" s="759">
        <v>1.7488969999999999</v>
      </c>
      <c r="AJ22" s="778">
        <v>1269</v>
      </c>
      <c r="AK22" s="756">
        <v>11.086010999999999</v>
      </c>
      <c r="AL22" s="755">
        <v>7.3960059999999999</v>
      </c>
      <c r="AM22" s="777">
        <v>844</v>
      </c>
      <c r="AN22" s="759">
        <v>7.373202</v>
      </c>
      <c r="AO22" s="759">
        <v>4.6632600000000002</v>
      </c>
      <c r="AP22" s="778">
        <v>1265</v>
      </c>
      <c r="AQ22" s="756">
        <v>11.051066</v>
      </c>
      <c r="AR22" s="757">
        <v>9.1748619999999992</v>
      </c>
      <c r="AS22" s="778">
        <v>1441</v>
      </c>
      <c r="AT22" s="756">
        <v>12.588606</v>
      </c>
      <c r="AU22" s="756">
        <v>9.3582400000000003</v>
      </c>
      <c r="AV22" s="756"/>
      <c r="AW22" s="753" t="s">
        <v>52</v>
      </c>
      <c r="AX22" s="732"/>
      <c r="AY22" s="789">
        <v>1652</v>
      </c>
      <c r="AZ22" s="758">
        <v>14.431907000000001</v>
      </c>
      <c r="BA22" s="755">
        <v>10.004327</v>
      </c>
      <c r="BB22" s="777">
        <v>709</v>
      </c>
      <c r="BC22" s="759">
        <v>6.1938389999999997</v>
      </c>
      <c r="BD22" s="757">
        <v>4.3990840000000002</v>
      </c>
      <c r="BE22" s="777">
        <v>480</v>
      </c>
      <c r="BF22" s="759">
        <v>4.1932900000000002</v>
      </c>
      <c r="BG22" s="759">
        <v>2.9625370000000002</v>
      </c>
      <c r="BH22" s="778">
        <v>224</v>
      </c>
      <c r="BI22" s="756">
        <v>1.956869</v>
      </c>
      <c r="BJ22" s="755">
        <v>1.314921</v>
      </c>
      <c r="BK22" s="778">
        <v>191</v>
      </c>
      <c r="BL22" s="756">
        <v>1.66858</v>
      </c>
      <c r="BM22" s="757">
        <v>1.171638</v>
      </c>
      <c r="BN22" s="777">
        <v>223</v>
      </c>
      <c r="BO22" s="759">
        <v>1.9481329999999999</v>
      </c>
      <c r="BP22" s="759">
        <v>1.3565179999999999</v>
      </c>
      <c r="BQ22" s="778">
        <v>247</v>
      </c>
      <c r="BR22" s="756">
        <v>2.157797</v>
      </c>
      <c r="BS22" s="756">
        <v>1.437616</v>
      </c>
    </row>
    <row r="23" spans="1:71" ht="20.100000000000001" customHeight="1" x14ac:dyDescent="0.25">
      <c r="A23" s="753" t="s">
        <v>53</v>
      </c>
      <c r="B23" s="732"/>
      <c r="C23" s="789">
        <v>56335</v>
      </c>
      <c r="D23" s="758">
        <v>489.65803299999999</v>
      </c>
      <c r="E23" s="755">
        <v>339.858362</v>
      </c>
      <c r="F23" s="777">
        <v>15024</v>
      </c>
      <c r="G23" s="759">
        <v>130.587065</v>
      </c>
      <c r="H23" s="757">
        <v>93.898872999999995</v>
      </c>
      <c r="I23" s="777">
        <v>6286</v>
      </c>
      <c r="J23" s="759">
        <v>54.637265999999997</v>
      </c>
      <c r="K23" s="759">
        <v>35.852615999999998</v>
      </c>
      <c r="L23" s="778">
        <v>3344</v>
      </c>
      <c r="M23" s="756">
        <v>29.065704</v>
      </c>
      <c r="N23" s="755">
        <v>18.390841999999999</v>
      </c>
      <c r="O23" s="777">
        <v>4149</v>
      </c>
      <c r="P23" s="759">
        <v>36.062682000000002</v>
      </c>
      <c r="Q23" s="759">
        <v>24.387194999999998</v>
      </c>
      <c r="R23" s="778">
        <v>4171</v>
      </c>
      <c r="S23" s="756">
        <v>36.253903999999999</v>
      </c>
      <c r="T23" s="757">
        <v>23.968015000000001</v>
      </c>
      <c r="U23" s="778">
        <v>2046</v>
      </c>
      <c r="V23" s="756">
        <v>17.783622000000001</v>
      </c>
      <c r="W23" s="756">
        <v>11.360868999999999</v>
      </c>
      <c r="X23" s="756"/>
      <c r="Y23" s="753" t="s">
        <v>53</v>
      </c>
      <c r="Z23" s="732"/>
      <c r="AA23" s="789">
        <v>2017</v>
      </c>
      <c r="AB23" s="758">
        <v>17.531556999999999</v>
      </c>
      <c r="AC23" s="755">
        <v>11.666744</v>
      </c>
      <c r="AD23" s="777">
        <v>1834</v>
      </c>
      <c r="AE23" s="759">
        <v>15.940939999999999</v>
      </c>
      <c r="AF23" s="757">
        <v>13.064647000000001</v>
      </c>
      <c r="AG23" s="777">
        <v>317</v>
      </c>
      <c r="AH23" s="759">
        <v>2.755331</v>
      </c>
      <c r="AI23" s="759">
        <v>1.6612880000000001</v>
      </c>
      <c r="AJ23" s="778">
        <v>1374</v>
      </c>
      <c r="AK23" s="756">
        <v>11.942667</v>
      </c>
      <c r="AL23" s="755">
        <v>7.552854</v>
      </c>
      <c r="AM23" s="777">
        <v>818</v>
      </c>
      <c r="AN23" s="759">
        <v>7.109972</v>
      </c>
      <c r="AO23" s="759">
        <v>4.2603679999999997</v>
      </c>
      <c r="AP23" s="778">
        <v>1250</v>
      </c>
      <c r="AQ23" s="756">
        <v>10.864872</v>
      </c>
      <c r="AR23" s="757">
        <v>8.7742000000000004</v>
      </c>
      <c r="AS23" s="778">
        <v>1404</v>
      </c>
      <c r="AT23" s="756">
        <v>12.203424</v>
      </c>
      <c r="AU23" s="756">
        <v>8.7175650000000005</v>
      </c>
      <c r="AV23" s="756"/>
      <c r="AW23" s="753" t="s">
        <v>53</v>
      </c>
      <c r="AX23" s="732"/>
      <c r="AY23" s="789">
        <v>1749</v>
      </c>
      <c r="AZ23" s="758">
        <v>15.202128</v>
      </c>
      <c r="BA23" s="755">
        <v>10.119407000000001</v>
      </c>
      <c r="BB23" s="777">
        <v>817</v>
      </c>
      <c r="BC23" s="759">
        <v>7.10128</v>
      </c>
      <c r="BD23" s="757">
        <v>4.7374159999999996</v>
      </c>
      <c r="BE23" s="777">
        <v>399</v>
      </c>
      <c r="BF23" s="759">
        <v>3.468067</v>
      </c>
      <c r="BG23" s="759">
        <v>2.3568660000000001</v>
      </c>
      <c r="BH23" s="778">
        <v>260</v>
      </c>
      <c r="BI23" s="756">
        <v>2.2598929999999999</v>
      </c>
      <c r="BJ23" s="755">
        <v>1.46716</v>
      </c>
      <c r="BK23" s="778">
        <v>201</v>
      </c>
      <c r="BL23" s="756">
        <v>1.747071</v>
      </c>
      <c r="BM23" s="757">
        <v>1.19265</v>
      </c>
      <c r="BN23" s="777">
        <v>217</v>
      </c>
      <c r="BO23" s="759">
        <v>1.886142</v>
      </c>
      <c r="BP23" s="759">
        <v>1.1902090000000001</v>
      </c>
      <c r="BQ23" s="778">
        <v>249</v>
      </c>
      <c r="BR23" s="756">
        <v>2.164282</v>
      </c>
      <c r="BS23" s="756">
        <v>1.389124</v>
      </c>
    </row>
    <row r="24" spans="1:71" ht="20.100000000000001" customHeight="1" x14ac:dyDescent="0.25">
      <c r="A24" s="753" t="s">
        <v>54</v>
      </c>
      <c r="B24" s="732"/>
      <c r="C24" s="790">
        <v>58875</v>
      </c>
      <c r="D24" s="754">
        <v>509.604895</v>
      </c>
      <c r="E24" s="755">
        <v>340.582359</v>
      </c>
      <c r="F24" s="780">
        <v>15514</v>
      </c>
      <c r="G24" s="756">
        <v>134.28467699999999</v>
      </c>
      <c r="H24" s="757">
        <v>93.377627000000004</v>
      </c>
      <c r="I24" s="780">
        <v>6608</v>
      </c>
      <c r="J24" s="756">
        <v>57.196928</v>
      </c>
      <c r="K24" s="756">
        <v>35.788381000000001</v>
      </c>
      <c r="L24" s="778">
        <v>3378</v>
      </c>
      <c r="M24" s="756">
        <v>29.238987000000002</v>
      </c>
      <c r="N24" s="755">
        <v>17.510888999999999</v>
      </c>
      <c r="O24" s="780">
        <v>4597</v>
      </c>
      <c r="P24" s="756">
        <v>39.790295999999998</v>
      </c>
      <c r="Q24" s="756">
        <v>25.715322</v>
      </c>
      <c r="R24" s="778">
        <v>4428</v>
      </c>
      <c r="S24" s="756">
        <v>38.327480999999999</v>
      </c>
      <c r="T24" s="757">
        <v>24.054455999999998</v>
      </c>
      <c r="U24" s="778">
        <v>2183</v>
      </c>
      <c r="V24" s="756">
        <v>18.895413999999999</v>
      </c>
      <c r="W24" s="756">
        <v>11.440538</v>
      </c>
      <c r="X24" s="756"/>
      <c r="Y24" s="753" t="s">
        <v>54</v>
      </c>
      <c r="Z24" s="732"/>
      <c r="AA24" s="790">
        <v>2178</v>
      </c>
      <c r="AB24" s="754">
        <v>18.852135000000001</v>
      </c>
      <c r="AC24" s="755">
        <v>12.023706000000001</v>
      </c>
      <c r="AD24" s="780">
        <v>1851</v>
      </c>
      <c r="AE24" s="756">
        <v>16.021718</v>
      </c>
      <c r="AF24" s="757">
        <v>12.75704</v>
      </c>
      <c r="AG24" s="780">
        <v>416</v>
      </c>
      <c r="AH24" s="756">
        <v>3.6007750000000001</v>
      </c>
      <c r="AI24" s="756">
        <v>2.029315</v>
      </c>
      <c r="AJ24" s="778">
        <v>1578</v>
      </c>
      <c r="AK24" s="756">
        <v>13.658709999999999</v>
      </c>
      <c r="AL24" s="755">
        <v>8.1967890000000008</v>
      </c>
      <c r="AM24" s="780">
        <v>808</v>
      </c>
      <c r="AN24" s="756">
        <v>6.9938130000000003</v>
      </c>
      <c r="AO24" s="756">
        <v>3.8891689999999999</v>
      </c>
      <c r="AP24" s="778">
        <v>1115</v>
      </c>
      <c r="AQ24" s="756">
        <v>9.651116</v>
      </c>
      <c r="AR24" s="757">
        <v>7.7163649999999997</v>
      </c>
      <c r="AS24" s="778">
        <v>1425</v>
      </c>
      <c r="AT24" s="756">
        <v>12.334386</v>
      </c>
      <c r="AU24" s="756">
        <v>8.5340710000000009</v>
      </c>
      <c r="AV24" s="756"/>
      <c r="AW24" s="753" t="s">
        <v>54</v>
      </c>
      <c r="AX24" s="732"/>
      <c r="AY24" s="790">
        <v>1592</v>
      </c>
      <c r="AZ24" s="754">
        <v>13.779889000000001</v>
      </c>
      <c r="BA24" s="755">
        <v>8.6193629999999999</v>
      </c>
      <c r="BB24" s="780">
        <v>644</v>
      </c>
      <c r="BC24" s="756">
        <v>5.5742770000000004</v>
      </c>
      <c r="BD24" s="757">
        <v>3.7785869999999999</v>
      </c>
      <c r="BE24" s="780">
        <v>479</v>
      </c>
      <c r="BF24" s="756">
        <v>4.1460850000000002</v>
      </c>
      <c r="BG24" s="756">
        <v>2.7235499999999999</v>
      </c>
      <c r="BH24" s="778">
        <v>317</v>
      </c>
      <c r="BI24" s="756">
        <v>2.7438600000000002</v>
      </c>
      <c r="BJ24" s="755">
        <v>1.6830039999999999</v>
      </c>
      <c r="BK24" s="778">
        <v>197</v>
      </c>
      <c r="BL24" s="756">
        <v>1.7051750000000001</v>
      </c>
      <c r="BM24" s="757">
        <v>1.1228260000000001</v>
      </c>
      <c r="BN24" s="780">
        <v>213</v>
      </c>
      <c r="BO24" s="756">
        <v>1.843666</v>
      </c>
      <c r="BP24" s="756">
        <v>1.139238</v>
      </c>
      <c r="BQ24" s="778">
        <v>277</v>
      </c>
      <c r="BR24" s="756">
        <v>2.3976320000000002</v>
      </c>
      <c r="BS24" s="756">
        <v>1.4875240000000001</v>
      </c>
    </row>
    <row r="25" spans="1:71" ht="20.100000000000001" customHeight="1" x14ac:dyDescent="0.25">
      <c r="A25" s="753" t="s">
        <v>56</v>
      </c>
      <c r="B25" s="732"/>
      <c r="C25" s="790">
        <v>60626</v>
      </c>
      <c r="D25" s="754">
        <v>522.14861900000005</v>
      </c>
      <c r="E25" s="755">
        <v>335.36151899999999</v>
      </c>
      <c r="F25" s="780">
        <v>16395</v>
      </c>
      <c r="G25" s="756">
        <v>141.20388299999999</v>
      </c>
      <c r="H25" s="757">
        <v>95.115100999999996</v>
      </c>
      <c r="I25" s="780">
        <v>6869</v>
      </c>
      <c r="J25" s="756">
        <v>59.160077999999999</v>
      </c>
      <c r="K25" s="756">
        <v>35.504306</v>
      </c>
      <c r="L25" s="778">
        <v>3550</v>
      </c>
      <c r="M25" s="756">
        <v>30.574795999999999</v>
      </c>
      <c r="N25" s="755">
        <v>17.531551</v>
      </c>
      <c r="O25" s="780">
        <v>4682</v>
      </c>
      <c r="P25" s="756">
        <v>40.324280999999999</v>
      </c>
      <c r="Q25" s="756">
        <v>24.944326</v>
      </c>
      <c r="R25" s="778">
        <v>4635</v>
      </c>
      <c r="S25" s="756">
        <v>39.919488000000001</v>
      </c>
      <c r="T25" s="757">
        <v>23.907876000000002</v>
      </c>
      <c r="U25" s="778">
        <v>2471</v>
      </c>
      <c r="V25" s="756">
        <v>21.281780999999999</v>
      </c>
      <c r="W25" s="756">
        <v>12.315595</v>
      </c>
      <c r="X25" s="756"/>
      <c r="Y25" s="753" t="s">
        <v>56</v>
      </c>
      <c r="Z25" s="732"/>
      <c r="AA25" s="790">
        <v>2087</v>
      </c>
      <c r="AB25" s="754">
        <v>17.974534999999999</v>
      </c>
      <c r="AC25" s="755">
        <v>11.081569</v>
      </c>
      <c r="AD25" s="780">
        <v>1923</v>
      </c>
      <c r="AE25" s="756">
        <v>16.562066000000002</v>
      </c>
      <c r="AF25" s="757">
        <v>12.818177</v>
      </c>
      <c r="AG25" s="780">
        <v>477</v>
      </c>
      <c r="AH25" s="756">
        <v>4.1082190000000001</v>
      </c>
      <c r="AI25" s="756">
        <v>2.177991</v>
      </c>
      <c r="AJ25" s="778">
        <v>1641</v>
      </c>
      <c r="AK25" s="756">
        <v>14.133307</v>
      </c>
      <c r="AL25" s="755">
        <v>8.0918539999999997</v>
      </c>
      <c r="AM25" s="780">
        <v>754</v>
      </c>
      <c r="AN25" s="756">
        <v>6.4939140000000002</v>
      </c>
      <c r="AO25" s="756">
        <v>3.407079</v>
      </c>
      <c r="AP25" s="778">
        <v>1336</v>
      </c>
      <c r="AQ25" s="756">
        <v>11.506459</v>
      </c>
      <c r="AR25" s="757">
        <v>9.2672840000000001</v>
      </c>
      <c r="AS25" s="778">
        <v>1403</v>
      </c>
      <c r="AT25" s="756">
        <v>12.083504</v>
      </c>
      <c r="AU25" s="756">
        <v>8.0913889999999995</v>
      </c>
      <c r="AV25" s="756"/>
      <c r="AW25" s="753" t="s">
        <v>56</v>
      </c>
      <c r="AX25" s="732"/>
      <c r="AY25" s="790">
        <v>1539</v>
      </c>
      <c r="AZ25" s="754">
        <v>13.25482</v>
      </c>
      <c r="BA25" s="755">
        <v>7.9298529999999996</v>
      </c>
      <c r="BB25" s="780">
        <v>637</v>
      </c>
      <c r="BC25" s="756">
        <v>5.4862380000000002</v>
      </c>
      <c r="BD25" s="757">
        <v>3.6413579999999999</v>
      </c>
      <c r="BE25" s="780">
        <v>479</v>
      </c>
      <c r="BF25" s="756">
        <v>4.1254439999999999</v>
      </c>
      <c r="BG25" s="756">
        <v>2.5949209999999998</v>
      </c>
      <c r="BH25" s="778">
        <v>364</v>
      </c>
      <c r="BI25" s="756">
        <v>3.1349930000000001</v>
      </c>
      <c r="BJ25" s="755">
        <v>1.85988</v>
      </c>
      <c r="BK25" s="778">
        <v>230</v>
      </c>
      <c r="BL25" s="756">
        <v>1.9809019999999999</v>
      </c>
      <c r="BM25" s="757">
        <v>1.2600039999999999</v>
      </c>
      <c r="BN25" s="780">
        <v>230</v>
      </c>
      <c r="BO25" s="756">
        <v>1.9809019999999999</v>
      </c>
      <c r="BP25" s="756">
        <v>1.1286149999999999</v>
      </c>
      <c r="BQ25" s="778">
        <v>288</v>
      </c>
      <c r="BR25" s="756">
        <v>2.4804339999999998</v>
      </c>
      <c r="BS25" s="756">
        <v>1.438131</v>
      </c>
    </row>
    <row r="26" spans="1:71" ht="20.100000000000001" customHeight="1" x14ac:dyDescent="0.25">
      <c r="A26" s="753" t="s">
        <v>62</v>
      </c>
      <c r="B26" s="732"/>
      <c r="C26" s="790">
        <v>61034</v>
      </c>
      <c r="D26" s="754">
        <v>523.19313299999999</v>
      </c>
      <c r="E26" s="755">
        <v>322.03476799999999</v>
      </c>
      <c r="F26" s="780">
        <v>16908</v>
      </c>
      <c r="G26" s="756">
        <v>144.93805900000001</v>
      </c>
      <c r="H26" s="757">
        <v>94.658721</v>
      </c>
      <c r="I26" s="780">
        <v>7135</v>
      </c>
      <c r="J26" s="756">
        <v>61.162351999999998</v>
      </c>
      <c r="K26" s="756">
        <v>35.104995000000002</v>
      </c>
      <c r="L26" s="778">
        <v>3362</v>
      </c>
      <c r="M26" s="756">
        <v>28.819597000000002</v>
      </c>
      <c r="N26" s="755">
        <v>15.502865999999999</v>
      </c>
      <c r="O26" s="780">
        <v>4785</v>
      </c>
      <c r="P26" s="756">
        <v>41.017778999999997</v>
      </c>
      <c r="Q26" s="756">
        <v>24.215436</v>
      </c>
      <c r="R26" s="778">
        <v>4714</v>
      </c>
      <c r="S26" s="756">
        <v>40.409156000000003</v>
      </c>
      <c r="T26" s="757">
        <v>23.222926000000001</v>
      </c>
      <c r="U26" s="778">
        <v>2498</v>
      </c>
      <c r="V26" s="756">
        <v>21.413252</v>
      </c>
      <c r="W26" s="756">
        <v>11.736394000000001</v>
      </c>
      <c r="X26" s="756"/>
      <c r="Y26" s="753" t="s">
        <v>62</v>
      </c>
      <c r="Z26" s="732"/>
      <c r="AA26" s="790">
        <v>2232</v>
      </c>
      <c r="AB26" s="754">
        <v>19.133057999999998</v>
      </c>
      <c r="AC26" s="755">
        <v>11.17876</v>
      </c>
      <c r="AD26" s="780">
        <v>1886</v>
      </c>
      <c r="AE26" s="756">
        <v>16.167090999999999</v>
      </c>
      <c r="AF26" s="757">
        <v>12.191475000000001</v>
      </c>
      <c r="AG26" s="780">
        <v>544</v>
      </c>
      <c r="AH26" s="756">
        <v>4.6632540000000002</v>
      </c>
      <c r="AI26" s="756">
        <v>2.3700109999999999</v>
      </c>
      <c r="AJ26" s="778">
        <v>1551</v>
      </c>
      <c r="AK26" s="756">
        <v>13.295418</v>
      </c>
      <c r="AL26" s="755">
        <v>7.3152039999999996</v>
      </c>
      <c r="AM26" s="780">
        <v>737</v>
      </c>
      <c r="AN26" s="756">
        <v>6.3176810000000003</v>
      </c>
      <c r="AO26" s="756">
        <v>3.0919059999999998</v>
      </c>
      <c r="AP26" s="778">
        <v>1177</v>
      </c>
      <c r="AQ26" s="756">
        <v>10.089430999999999</v>
      </c>
      <c r="AR26" s="757">
        <v>7.8129569999999999</v>
      </c>
      <c r="AS26" s="778">
        <v>1330</v>
      </c>
      <c r="AT26" s="756">
        <v>11.400971</v>
      </c>
      <c r="AU26" s="756">
        <v>7.3599610000000002</v>
      </c>
      <c r="AV26" s="756"/>
      <c r="AW26" s="753" t="s">
        <v>62</v>
      </c>
      <c r="AX26" s="732"/>
      <c r="AY26" s="790">
        <v>1365</v>
      </c>
      <c r="AZ26" s="754">
        <v>11.700996999999999</v>
      </c>
      <c r="BA26" s="755">
        <v>6.7260809999999998</v>
      </c>
      <c r="BB26" s="780">
        <v>640</v>
      </c>
      <c r="BC26" s="756">
        <v>5.4861820000000003</v>
      </c>
      <c r="BD26" s="757">
        <v>3.4443190000000001</v>
      </c>
      <c r="BE26" s="780">
        <v>482</v>
      </c>
      <c r="BF26" s="756">
        <v>4.13178</v>
      </c>
      <c r="BG26" s="756">
        <v>2.4745789999999999</v>
      </c>
      <c r="BH26" s="778">
        <v>414</v>
      </c>
      <c r="BI26" s="756">
        <v>3.5488740000000001</v>
      </c>
      <c r="BJ26" s="755">
        <v>2.0027919999999999</v>
      </c>
      <c r="BK26" s="778">
        <v>233</v>
      </c>
      <c r="BL26" s="756">
        <v>1.9973129999999999</v>
      </c>
      <c r="BM26" s="757">
        <v>1.2031579999999999</v>
      </c>
      <c r="BN26" s="780">
        <v>220</v>
      </c>
      <c r="BO26" s="756">
        <v>1.885875</v>
      </c>
      <c r="BP26" s="756">
        <v>1.016313</v>
      </c>
      <c r="BQ26" s="778">
        <v>248</v>
      </c>
      <c r="BR26" s="756">
        <v>2.1258949999999999</v>
      </c>
      <c r="BS26" s="756">
        <v>1.1867399999999999</v>
      </c>
    </row>
    <row r="27" spans="1:71" ht="20.100000000000001" customHeight="1" x14ac:dyDescent="0.25">
      <c r="A27" s="753" t="s">
        <v>63</v>
      </c>
      <c r="B27" s="732"/>
      <c r="C27" s="790">
        <v>64907</v>
      </c>
      <c r="D27" s="754">
        <v>554.17749500000002</v>
      </c>
      <c r="E27" s="755">
        <v>327.24530299999998</v>
      </c>
      <c r="F27" s="780">
        <v>17617</v>
      </c>
      <c r="G27" s="756">
        <v>150.41436100000001</v>
      </c>
      <c r="H27" s="757">
        <v>94.881359000000003</v>
      </c>
      <c r="I27" s="780">
        <v>7915</v>
      </c>
      <c r="J27" s="756">
        <v>67.578456000000003</v>
      </c>
      <c r="K27" s="756">
        <v>37.014052</v>
      </c>
      <c r="L27" s="778">
        <v>4048</v>
      </c>
      <c r="M27" s="756">
        <v>34.561919000000003</v>
      </c>
      <c r="N27" s="755">
        <v>17.785038</v>
      </c>
      <c r="O27" s="780">
        <v>4963</v>
      </c>
      <c r="P27" s="756">
        <v>42.374211000000003</v>
      </c>
      <c r="Q27" s="757">
        <v>24.033591000000001</v>
      </c>
      <c r="R27" s="780">
        <v>4753</v>
      </c>
      <c r="S27" s="756">
        <v>40.581226000000001</v>
      </c>
      <c r="T27" s="757">
        <v>22.408805999999998</v>
      </c>
      <c r="U27" s="780">
        <v>2634</v>
      </c>
      <c r="V27" s="756">
        <v>22.489153999999999</v>
      </c>
      <c r="W27" s="756">
        <v>11.820686</v>
      </c>
      <c r="X27" s="756"/>
      <c r="Y27" s="753" t="s">
        <v>63</v>
      </c>
      <c r="Z27" s="732"/>
      <c r="AA27" s="790">
        <v>2327</v>
      </c>
      <c r="AB27" s="754">
        <v>19.867981</v>
      </c>
      <c r="AC27" s="755">
        <v>11.182566</v>
      </c>
      <c r="AD27" s="780">
        <v>2010</v>
      </c>
      <c r="AE27" s="756">
        <v>17.161427</v>
      </c>
      <c r="AF27" s="757">
        <v>12.773393</v>
      </c>
      <c r="AG27" s="780">
        <v>646</v>
      </c>
      <c r="AH27" s="756">
        <v>5.5155630000000002</v>
      </c>
      <c r="AI27" s="756">
        <v>2.6218940000000002</v>
      </c>
      <c r="AJ27" s="778">
        <v>1730</v>
      </c>
      <c r="AK27" s="756">
        <v>14.770780999999999</v>
      </c>
      <c r="AL27" s="755">
        <v>7.6508000000000003</v>
      </c>
      <c r="AM27" s="780">
        <v>840</v>
      </c>
      <c r="AN27" s="756">
        <v>7.1719400000000002</v>
      </c>
      <c r="AO27" s="757">
        <v>3.3233470000000001</v>
      </c>
      <c r="AP27" s="780">
        <v>1180</v>
      </c>
      <c r="AQ27" s="756">
        <v>10.074868</v>
      </c>
      <c r="AR27" s="757">
        <v>7.745215</v>
      </c>
      <c r="AS27" s="780">
        <v>1404</v>
      </c>
      <c r="AT27" s="756">
        <v>11.987385</v>
      </c>
      <c r="AU27" s="756">
        <v>7.4795850000000002</v>
      </c>
      <c r="AV27" s="756"/>
      <c r="AW27" s="753" t="s">
        <v>63</v>
      </c>
      <c r="AX27" s="732"/>
      <c r="AY27" s="790">
        <v>1438</v>
      </c>
      <c r="AZ27" s="754">
        <v>12.277678</v>
      </c>
      <c r="BA27" s="755">
        <v>6.7375129999999999</v>
      </c>
      <c r="BB27" s="780">
        <v>828</v>
      </c>
      <c r="BC27" s="756">
        <v>7.0694840000000001</v>
      </c>
      <c r="BD27" s="757">
        <v>4.1864920000000003</v>
      </c>
      <c r="BE27" s="780">
        <v>593</v>
      </c>
      <c r="BF27" s="756">
        <v>5.0630480000000002</v>
      </c>
      <c r="BG27" s="756">
        <v>3.0005099999999998</v>
      </c>
      <c r="BH27" s="778">
        <v>406</v>
      </c>
      <c r="BI27" s="756">
        <v>3.4664380000000001</v>
      </c>
      <c r="BJ27" s="755">
        <v>1.8628670000000001</v>
      </c>
      <c r="BK27" s="780">
        <v>273</v>
      </c>
      <c r="BL27" s="756">
        <v>2.3308800000000001</v>
      </c>
      <c r="BM27" s="757">
        <v>1.3657159999999999</v>
      </c>
      <c r="BN27" s="780">
        <v>223</v>
      </c>
      <c r="BO27" s="756">
        <v>1.9039790000000001</v>
      </c>
      <c r="BP27" s="757">
        <v>1.015665</v>
      </c>
      <c r="BQ27" s="780">
        <v>280</v>
      </c>
      <c r="BR27" s="756">
        <v>2.390647</v>
      </c>
      <c r="BS27" s="756">
        <v>1.275747</v>
      </c>
    </row>
    <row r="28" spans="1:71" ht="20.100000000000001" customHeight="1" x14ac:dyDescent="0.25">
      <c r="A28" s="753" t="s">
        <v>102</v>
      </c>
      <c r="B28" s="732"/>
      <c r="C28" s="790">
        <v>65344</v>
      </c>
      <c r="D28" s="754">
        <v>555.74528599999996</v>
      </c>
      <c r="E28" s="755">
        <v>316.12230099999999</v>
      </c>
      <c r="F28" s="780">
        <v>18053</v>
      </c>
      <c r="G28" s="756">
        <v>153.539264</v>
      </c>
      <c r="H28" s="757">
        <v>93.399195000000006</v>
      </c>
      <c r="I28" s="780">
        <v>7958</v>
      </c>
      <c r="J28" s="756">
        <v>67.682128000000006</v>
      </c>
      <c r="K28" s="756">
        <v>35.480742999999997</v>
      </c>
      <c r="L28" s="778">
        <v>4182</v>
      </c>
      <c r="M28" s="756">
        <v>35.567562000000002</v>
      </c>
      <c r="N28" s="755">
        <v>17.465852999999999</v>
      </c>
      <c r="O28" s="780">
        <v>4677</v>
      </c>
      <c r="P28" s="756">
        <v>39.777495999999999</v>
      </c>
      <c r="Q28" s="757">
        <v>21.565304999999999</v>
      </c>
      <c r="R28" s="780">
        <v>4580</v>
      </c>
      <c r="S28" s="756">
        <v>38.952519000000002</v>
      </c>
      <c r="T28" s="757">
        <v>20.573658999999999</v>
      </c>
      <c r="U28" s="780">
        <v>2683</v>
      </c>
      <c r="V28" s="756">
        <v>22.818691999999999</v>
      </c>
      <c r="W28" s="756">
        <v>11.357428000000001</v>
      </c>
      <c r="X28" s="756"/>
      <c r="Y28" s="753" t="s">
        <v>102</v>
      </c>
      <c r="Z28" s="732"/>
      <c r="AA28" s="790">
        <v>2349</v>
      </c>
      <c r="AB28" s="754">
        <v>19.97805</v>
      </c>
      <c r="AC28" s="755">
        <v>10.755736000000001</v>
      </c>
      <c r="AD28" s="780">
        <v>1937</v>
      </c>
      <c r="AE28" s="756">
        <v>16.474024</v>
      </c>
      <c r="AF28" s="757">
        <v>11.698646</v>
      </c>
      <c r="AG28" s="780">
        <v>755</v>
      </c>
      <c r="AH28" s="756">
        <v>6.4212119999999997</v>
      </c>
      <c r="AI28" s="756">
        <v>2.9156059999999999</v>
      </c>
      <c r="AJ28" s="778">
        <v>1650</v>
      </c>
      <c r="AK28" s="756">
        <v>14.033113</v>
      </c>
      <c r="AL28" s="755">
        <v>6.8720299999999996</v>
      </c>
      <c r="AM28" s="780">
        <v>778</v>
      </c>
      <c r="AN28" s="756">
        <v>6.6168250000000004</v>
      </c>
      <c r="AO28" s="757">
        <v>2.917573</v>
      </c>
      <c r="AP28" s="780">
        <v>1249</v>
      </c>
      <c r="AQ28" s="756">
        <v>10.622641</v>
      </c>
      <c r="AR28" s="757">
        <v>8.0867229999999992</v>
      </c>
      <c r="AS28" s="780">
        <v>1334</v>
      </c>
      <c r="AT28" s="756">
        <v>11.345559</v>
      </c>
      <c r="AU28" s="756">
        <v>6.848268</v>
      </c>
      <c r="AV28" s="756"/>
      <c r="AW28" s="753" t="s">
        <v>102</v>
      </c>
      <c r="AX28" s="732"/>
      <c r="AY28" s="790">
        <v>1349</v>
      </c>
      <c r="AZ28" s="754">
        <v>11.473133000000001</v>
      </c>
      <c r="BA28" s="755">
        <v>6.0557210000000001</v>
      </c>
      <c r="BB28" s="780">
        <v>876</v>
      </c>
      <c r="BC28" s="756">
        <v>7.4503069999999996</v>
      </c>
      <c r="BD28" s="757">
        <v>4.2429389999999998</v>
      </c>
      <c r="BE28" s="780">
        <v>556</v>
      </c>
      <c r="BF28" s="756">
        <v>4.7287340000000002</v>
      </c>
      <c r="BG28" s="756">
        <v>2.6630929999999999</v>
      </c>
      <c r="BH28" s="778">
        <v>453</v>
      </c>
      <c r="BI28" s="756">
        <v>3.8527269999999998</v>
      </c>
      <c r="BJ28" s="755">
        <v>1.9833769999999999</v>
      </c>
      <c r="BK28" s="780">
        <v>258</v>
      </c>
      <c r="BL28" s="756">
        <v>2.1942689999999998</v>
      </c>
      <c r="BM28" s="757">
        <v>1.2291399999999999</v>
      </c>
      <c r="BN28" s="780">
        <v>247</v>
      </c>
      <c r="BO28" s="756">
        <v>2.100714</v>
      </c>
      <c r="BP28" s="757">
        <v>1.034694</v>
      </c>
      <c r="BQ28" s="780">
        <v>284</v>
      </c>
      <c r="BR28" s="756">
        <v>2.4153959999999999</v>
      </c>
      <c r="BS28" s="756">
        <v>1.2539279999999999</v>
      </c>
    </row>
    <row r="29" spans="1:71" ht="20.100000000000001" customHeight="1" x14ac:dyDescent="0.25">
      <c r="A29" s="753" t="s">
        <v>103</v>
      </c>
      <c r="B29" s="732"/>
      <c r="C29" s="790">
        <v>69433</v>
      </c>
      <c r="D29" s="754">
        <v>588.40096800000003</v>
      </c>
      <c r="E29" s="755">
        <v>321.23552999999998</v>
      </c>
      <c r="F29" s="780">
        <v>18545</v>
      </c>
      <c r="G29" s="756">
        <v>157.15720099999999</v>
      </c>
      <c r="H29" s="757">
        <v>92.845128000000003</v>
      </c>
      <c r="I29" s="780">
        <v>8577</v>
      </c>
      <c r="J29" s="756">
        <v>72.684675999999996</v>
      </c>
      <c r="K29" s="756">
        <v>36.440821</v>
      </c>
      <c r="L29" s="778">
        <v>4751</v>
      </c>
      <c r="M29" s="756">
        <v>40.261733999999997</v>
      </c>
      <c r="N29" s="755">
        <v>18.894582</v>
      </c>
      <c r="O29" s="780">
        <v>4942</v>
      </c>
      <c r="P29" s="756">
        <v>41.880338999999999</v>
      </c>
      <c r="Q29" s="757">
        <v>21.860263</v>
      </c>
      <c r="R29" s="780">
        <v>4930</v>
      </c>
      <c r="S29" s="756">
        <v>41.778646999999999</v>
      </c>
      <c r="T29" s="757">
        <v>21.192049999999998</v>
      </c>
      <c r="U29" s="780">
        <v>2819</v>
      </c>
      <c r="V29" s="756">
        <v>23.889250000000001</v>
      </c>
      <c r="W29" s="756">
        <v>11.425846</v>
      </c>
      <c r="X29" s="756"/>
      <c r="Y29" s="753" t="s">
        <v>103</v>
      </c>
      <c r="Z29" s="732"/>
      <c r="AA29" s="790">
        <v>2610</v>
      </c>
      <c r="AB29" s="754">
        <v>22.118106999999998</v>
      </c>
      <c r="AC29" s="755">
        <v>11.374074</v>
      </c>
      <c r="AD29" s="780">
        <v>1982</v>
      </c>
      <c r="AE29" s="756">
        <v>16.796202000000001</v>
      </c>
      <c r="AF29" s="757">
        <v>11.587571000000001</v>
      </c>
      <c r="AG29" s="780">
        <v>888</v>
      </c>
      <c r="AH29" s="756">
        <v>7.5252410000000003</v>
      </c>
      <c r="AI29" s="756">
        <v>3.1894659999999999</v>
      </c>
      <c r="AJ29" s="778">
        <v>1856</v>
      </c>
      <c r="AK29" s="756">
        <v>15.728432</v>
      </c>
      <c r="AL29" s="755">
        <v>7.4956969999999998</v>
      </c>
      <c r="AM29" s="780">
        <v>839</v>
      </c>
      <c r="AN29" s="756">
        <v>7.1099969999999999</v>
      </c>
      <c r="AO29" s="757">
        <v>2.9519950000000001</v>
      </c>
      <c r="AP29" s="780">
        <v>1206</v>
      </c>
      <c r="AQ29" s="756">
        <v>10.220091</v>
      </c>
      <c r="AR29" s="757">
        <v>7.7226710000000001</v>
      </c>
      <c r="AS29" s="780">
        <v>1334</v>
      </c>
      <c r="AT29" s="756">
        <v>11.30481</v>
      </c>
      <c r="AU29" s="756">
        <v>6.5269870000000001</v>
      </c>
      <c r="AV29" s="756"/>
      <c r="AW29" s="753" t="s">
        <v>103</v>
      </c>
      <c r="AX29" s="732"/>
      <c r="AY29" s="790">
        <v>1594</v>
      </c>
      <c r="AZ29" s="754">
        <v>13.508146999999999</v>
      </c>
      <c r="BA29" s="755">
        <v>6.751233</v>
      </c>
      <c r="BB29" s="780">
        <v>911</v>
      </c>
      <c r="BC29" s="756">
        <v>7.7201519999999997</v>
      </c>
      <c r="BD29" s="757">
        <v>4.1146729999999998</v>
      </c>
      <c r="BE29" s="780">
        <v>587</v>
      </c>
      <c r="BF29" s="756">
        <v>4.9744549999999998</v>
      </c>
      <c r="BG29" s="756">
        <v>2.6422029999999999</v>
      </c>
      <c r="BH29" s="778">
        <v>494</v>
      </c>
      <c r="BI29" s="756">
        <v>4.1863390000000003</v>
      </c>
      <c r="BJ29" s="755">
        <v>2.044162</v>
      </c>
      <c r="BK29" s="780">
        <v>244</v>
      </c>
      <c r="BL29" s="756">
        <v>2.0677460000000001</v>
      </c>
      <c r="BM29" s="757">
        <v>1.119124</v>
      </c>
      <c r="BN29" s="780">
        <v>263</v>
      </c>
      <c r="BO29" s="756">
        <v>2.2287590000000002</v>
      </c>
      <c r="BP29" s="757">
        <v>1.082392</v>
      </c>
      <c r="BQ29" s="780">
        <v>312</v>
      </c>
      <c r="BR29" s="756">
        <v>2.6440039999999998</v>
      </c>
      <c r="BS29" s="756">
        <v>1.2953859999999999</v>
      </c>
    </row>
    <row r="30" spans="1:71" ht="20.100000000000001" customHeight="1" x14ac:dyDescent="0.25">
      <c r="A30" s="753" t="s">
        <v>104</v>
      </c>
      <c r="B30" s="732"/>
      <c r="C30" s="790">
        <v>70171</v>
      </c>
      <c r="D30" s="754">
        <v>592.85592999999994</v>
      </c>
      <c r="E30" s="755">
        <v>312.203914</v>
      </c>
      <c r="F30" s="780">
        <v>18691</v>
      </c>
      <c r="G30" s="756">
        <v>157.91523799999999</v>
      </c>
      <c r="H30" s="757">
        <v>90.193107999999995</v>
      </c>
      <c r="I30" s="780">
        <v>8601</v>
      </c>
      <c r="J30" s="756">
        <v>72.667539000000005</v>
      </c>
      <c r="K30" s="756">
        <v>35.046014999999997</v>
      </c>
      <c r="L30" s="778">
        <v>4923</v>
      </c>
      <c r="M30" s="756">
        <v>41.593105000000001</v>
      </c>
      <c r="N30" s="755">
        <v>18.630361000000001</v>
      </c>
      <c r="O30" s="780">
        <v>4911</v>
      </c>
      <c r="P30" s="756">
        <v>41.491720000000001</v>
      </c>
      <c r="Q30" s="757">
        <v>20.789746999999998</v>
      </c>
      <c r="R30" s="780">
        <v>4874</v>
      </c>
      <c r="S30" s="756">
        <v>41.179116999999998</v>
      </c>
      <c r="T30" s="757">
        <v>20.126196</v>
      </c>
      <c r="U30" s="780">
        <v>2982</v>
      </c>
      <c r="V30" s="756">
        <v>25.194116999999999</v>
      </c>
      <c r="W30" s="756">
        <v>11.417496999999999</v>
      </c>
      <c r="X30" s="756"/>
      <c r="Y30" s="753" t="s">
        <v>104</v>
      </c>
      <c r="Z30" s="732"/>
      <c r="AA30" s="790">
        <v>2737</v>
      </c>
      <c r="AB30" s="754">
        <v>23.124178000000001</v>
      </c>
      <c r="AC30" s="755">
        <v>11.412848</v>
      </c>
      <c r="AD30" s="780">
        <v>2042</v>
      </c>
      <c r="AE30" s="756">
        <v>17.252309</v>
      </c>
      <c r="AF30" s="757">
        <v>11.777706999999999</v>
      </c>
      <c r="AG30" s="780">
        <v>949</v>
      </c>
      <c r="AH30" s="756">
        <v>8.0178460000000005</v>
      </c>
      <c r="AI30" s="756">
        <v>3.2675010000000002</v>
      </c>
      <c r="AJ30" s="778">
        <v>1774</v>
      </c>
      <c r="AK30" s="756">
        <v>14.988049</v>
      </c>
      <c r="AL30" s="755">
        <v>6.7111890000000001</v>
      </c>
      <c r="AM30" s="780">
        <v>892</v>
      </c>
      <c r="AN30" s="756">
        <v>7.5362679999999997</v>
      </c>
      <c r="AO30" s="757">
        <v>2.955667</v>
      </c>
      <c r="AP30" s="780">
        <v>1297</v>
      </c>
      <c r="AQ30" s="756">
        <v>10.958005</v>
      </c>
      <c r="AR30" s="757">
        <v>8.3101629999999993</v>
      </c>
      <c r="AS30" s="780">
        <v>1358</v>
      </c>
      <c r="AT30" s="756">
        <v>11.473376999999999</v>
      </c>
      <c r="AU30" s="756">
        <v>6.4156820000000003</v>
      </c>
      <c r="AV30" s="756"/>
      <c r="AW30" s="753" t="s">
        <v>104</v>
      </c>
      <c r="AX30" s="732"/>
      <c r="AY30" s="790">
        <v>1552</v>
      </c>
      <c r="AZ30" s="754">
        <v>13.112431000000001</v>
      </c>
      <c r="BA30" s="755">
        <v>6.2793599999999996</v>
      </c>
      <c r="BB30" s="780">
        <v>736</v>
      </c>
      <c r="BC30" s="756">
        <v>6.2182659999999998</v>
      </c>
      <c r="BD30" s="757">
        <v>3.3411659999999999</v>
      </c>
      <c r="BE30" s="780">
        <v>619</v>
      </c>
      <c r="BF30" s="756">
        <v>5.2297650000000004</v>
      </c>
      <c r="BG30" s="756">
        <v>2.696726</v>
      </c>
      <c r="BH30" s="778">
        <v>534</v>
      </c>
      <c r="BI30" s="756">
        <v>4.5116230000000002</v>
      </c>
      <c r="BJ30" s="755">
        <v>2.128504</v>
      </c>
      <c r="BK30" s="780">
        <v>249</v>
      </c>
      <c r="BL30" s="756">
        <v>2.1037340000000002</v>
      </c>
      <c r="BM30" s="757">
        <v>1.097648</v>
      </c>
      <c r="BN30" s="780">
        <v>268</v>
      </c>
      <c r="BO30" s="756">
        <v>2.2642600000000002</v>
      </c>
      <c r="BP30" s="757">
        <v>1.0088520000000001</v>
      </c>
      <c r="BQ30" s="780">
        <v>252</v>
      </c>
      <c r="BR30" s="756">
        <v>2.1290800000000001</v>
      </c>
      <c r="BS30" s="756">
        <v>0.97572199999999998</v>
      </c>
    </row>
    <row r="31" spans="1:71" ht="20.100000000000001" customHeight="1" x14ac:dyDescent="0.25">
      <c r="A31" s="721" t="s">
        <v>136</v>
      </c>
      <c r="B31" s="722"/>
      <c r="C31" s="856">
        <v>70910</v>
      </c>
      <c r="D31" s="768">
        <v>597.69890599999997</v>
      </c>
      <c r="E31" s="769">
        <v>304.47475600000001</v>
      </c>
      <c r="F31" s="770">
        <v>19160</v>
      </c>
      <c r="G31" s="771">
        <v>161.49923899999999</v>
      </c>
      <c r="H31" s="772">
        <v>89.344398999999996</v>
      </c>
      <c r="I31" s="770">
        <v>9003</v>
      </c>
      <c r="J31" s="771">
        <v>75.886099000000002</v>
      </c>
      <c r="K31" s="771">
        <v>35.124679999999998</v>
      </c>
      <c r="L31" s="773">
        <v>5422</v>
      </c>
      <c r="M31" s="771">
        <v>45.701923999999998</v>
      </c>
      <c r="N31" s="769">
        <v>19.504462</v>
      </c>
      <c r="O31" s="770">
        <v>4702</v>
      </c>
      <c r="P31" s="771">
        <v>39.63306</v>
      </c>
      <c r="Q31" s="772">
        <v>18.996438000000001</v>
      </c>
      <c r="R31" s="770">
        <v>4766</v>
      </c>
      <c r="S31" s="771">
        <v>40.172514</v>
      </c>
      <c r="T31" s="772">
        <v>18.892403000000002</v>
      </c>
      <c r="U31" s="770">
        <v>2983</v>
      </c>
      <c r="V31" s="771">
        <v>25.143644999999999</v>
      </c>
      <c r="W31" s="771">
        <v>11.016377</v>
      </c>
      <c r="X31" s="756"/>
      <c r="Y31" s="721" t="s">
        <v>136</v>
      </c>
      <c r="Z31" s="722"/>
      <c r="AA31" s="856">
        <v>2734</v>
      </c>
      <c r="AB31" s="768">
        <v>23.044829</v>
      </c>
      <c r="AC31" s="769">
        <v>10.846389</v>
      </c>
      <c r="AD31" s="770">
        <v>2043</v>
      </c>
      <c r="AE31" s="771">
        <v>17.220403999999998</v>
      </c>
      <c r="AF31" s="772">
        <v>11.492495</v>
      </c>
      <c r="AG31" s="770">
        <v>837</v>
      </c>
      <c r="AH31" s="771">
        <v>7.0550550000000003</v>
      </c>
      <c r="AI31" s="771">
        <v>2.761082</v>
      </c>
      <c r="AJ31" s="773">
        <v>1674</v>
      </c>
      <c r="AK31" s="771">
        <v>14.110111</v>
      </c>
      <c r="AL31" s="769">
        <v>6.1895319999999998</v>
      </c>
      <c r="AM31" s="770">
        <v>851</v>
      </c>
      <c r="AN31" s="771">
        <v>7.1730609999999997</v>
      </c>
      <c r="AO31" s="772">
        <v>2.6982279999999998</v>
      </c>
      <c r="AP31" s="770">
        <v>1314</v>
      </c>
      <c r="AQ31" s="771">
        <v>11.075678</v>
      </c>
      <c r="AR31" s="772">
        <v>8.4862260000000003</v>
      </c>
      <c r="AS31" s="770">
        <v>1253</v>
      </c>
      <c r="AT31" s="771">
        <v>10.561510999999999</v>
      </c>
      <c r="AU31" s="771">
        <v>5.6599029999999999</v>
      </c>
      <c r="AV31" s="756"/>
      <c r="AW31" s="721" t="s">
        <v>136</v>
      </c>
      <c r="AX31" s="722"/>
      <c r="AY31" s="856">
        <v>1562</v>
      </c>
      <c r="AZ31" s="768">
        <v>13.166065</v>
      </c>
      <c r="BA31" s="769">
        <v>6.1822590000000002</v>
      </c>
      <c r="BB31" s="770">
        <v>607</v>
      </c>
      <c r="BC31" s="771">
        <v>5.11639</v>
      </c>
      <c r="BD31" s="772">
        <v>2.8758409999999999</v>
      </c>
      <c r="BE31" s="770">
        <v>600</v>
      </c>
      <c r="BF31" s="771">
        <v>5.0573870000000003</v>
      </c>
      <c r="BG31" s="771">
        <v>2.5226999999999999</v>
      </c>
      <c r="BH31" s="773">
        <v>512</v>
      </c>
      <c r="BI31" s="771">
        <v>4.3156369999999997</v>
      </c>
      <c r="BJ31" s="769">
        <v>1.9383269999999999</v>
      </c>
      <c r="BK31" s="770">
        <v>308</v>
      </c>
      <c r="BL31" s="771">
        <v>2.5961259999999999</v>
      </c>
      <c r="BM31" s="772">
        <v>1.3164149999999999</v>
      </c>
      <c r="BN31" s="770">
        <v>270</v>
      </c>
      <c r="BO31" s="771">
        <v>2.2758240000000001</v>
      </c>
      <c r="BP31" s="772">
        <v>0.99517500000000003</v>
      </c>
      <c r="BQ31" s="770">
        <v>282</v>
      </c>
      <c r="BR31" s="771">
        <v>2.3769719999999999</v>
      </c>
      <c r="BS31" s="771">
        <v>1.013854</v>
      </c>
    </row>
    <row r="32" spans="1:71" s="927" customFormat="1" ht="14.45" customHeight="1" x14ac:dyDescent="0.25">
      <c r="A32" s="926" t="s">
        <v>718</v>
      </c>
      <c r="W32" s="928"/>
      <c r="X32" s="928"/>
      <c r="Y32" s="926" t="s">
        <v>718</v>
      </c>
      <c r="AU32" s="928"/>
      <c r="AV32" s="928"/>
      <c r="AW32" s="926" t="s">
        <v>718</v>
      </c>
      <c r="BS32" s="928"/>
    </row>
    <row r="33" spans="1:71" s="932" customFormat="1" ht="14.25" customHeight="1" x14ac:dyDescent="0.25">
      <c r="A33" s="929" t="s">
        <v>766</v>
      </c>
      <c r="B33" s="930"/>
      <c r="C33" s="930"/>
      <c r="D33" s="930"/>
      <c r="E33" s="930"/>
      <c r="F33" s="930"/>
      <c r="G33" s="930"/>
      <c r="H33" s="930"/>
      <c r="I33" s="930"/>
      <c r="J33" s="930"/>
      <c r="K33" s="930"/>
      <c r="L33" s="930"/>
      <c r="M33" s="930"/>
      <c r="N33" s="930"/>
      <c r="O33" s="930"/>
      <c r="P33" s="930"/>
      <c r="Q33" s="930"/>
      <c r="R33" s="930"/>
      <c r="S33" s="930"/>
      <c r="T33" s="930"/>
      <c r="U33" s="930"/>
      <c r="V33" s="930"/>
      <c r="W33" s="931"/>
      <c r="X33" s="931"/>
      <c r="Y33" s="929" t="s">
        <v>766</v>
      </c>
      <c r="Z33" s="930"/>
      <c r="AA33" s="930"/>
      <c r="AB33" s="930"/>
      <c r="AC33" s="930"/>
      <c r="AD33" s="930"/>
      <c r="AE33" s="930"/>
      <c r="AF33" s="930"/>
      <c r="AG33" s="930"/>
      <c r="AH33" s="930"/>
      <c r="AI33" s="930"/>
      <c r="AJ33" s="930"/>
      <c r="AK33" s="930"/>
      <c r="AL33" s="930"/>
      <c r="AM33" s="930"/>
      <c r="AN33" s="930"/>
      <c r="AO33" s="930"/>
      <c r="AP33" s="930"/>
      <c r="AQ33" s="930"/>
      <c r="AR33" s="930"/>
      <c r="AS33" s="930"/>
      <c r="AT33" s="930"/>
      <c r="AU33" s="931"/>
      <c r="AV33" s="931"/>
      <c r="AW33" s="929" t="s">
        <v>766</v>
      </c>
      <c r="AX33" s="930"/>
      <c r="AY33" s="930"/>
      <c r="AZ33" s="930"/>
      <c r="BA33" s="930"/>
      <c r="BB33" s="930"/>
      <c r="BC33" s="930"/>
      <c r="BD33" s="930"/>
      <c r="BE33" s="930"/>
      <c r="BF33" s="930"/>
      <c r="BG33" s="930"/>
      <c r="BH33" s="930"/>
      <c r="BI33" s="930"/>
      <c r="BJ33" s="930"/>
      <c r="BK33" s="930"/>
      <c r="BL33" s="930"/>
      <c r="BM33" s="930"/>
      <c r="BN33" s="930"/>
      <c r="BO33" s="930"/>
      <c r="BP33" s="930"/>
      <c r="BQ33" s="930"/>
      <c r="BR33" s="930"/>
      <c r="BS33" s="931"/>
    </row>
    <row r="34" spans="1:71" s="932" customFormat="1" ht="14.45" customHeight="1" x14ac:dyDescent="0.25">
      <c r="A34" s="929" t="s">
        <v>616</v>
      </c>
      <c r="B34" s="930"/>
      <c r="C34" s="930"/>
      <c r="D34" s="930"/>
      <c r="E34" s="930"/>
      <c r="F34" s="930"/>
      <c r="G34" s="930"/>
      <c r="H34" s="930"/>
      <c r="I34" s="930"/>
      <c r="J34" s="930"/>
      <c r="K34" s="930"/>
      <c r="L34" s="930"/>
      <c r="M34" s="930"/>
      <c r="N34" s="930"/>
      <c r="O34" s="930"/>
      <c r="P34" s="930"/>
      <c r="Q34" s="930"/>
      <c r="R34" s="930"/>
      <c r="S34" s="930"/>
      <c r="T34" s="930"/>
      <c r="U34" s="930"/>
      <c r="V34" s="930"/>
      <c r="W34" s="931"/>
      <c r="X34" s="931"/>
      <c r="Y34" s="929" t="s">
        <v>616</v>
      </c>
      <c r="Z34" s="930"/>
      <c r="AA34" s="930"/>
      <c r="AB34" s="930"/>
      <c r="AC34" s="930"/>
      <c r="AD34" s="930"/>
      <c r="AE34" s="930"/>
      <c r="AF34" s="930"/>
      <c r="AG34" s="930"/>
      <c r="AH34" s="930"/>
      <c r="AI34" s="930"/>
      <c r="AJ34" s="930"/>
      <c r="AK34" s="930"/>
      <c r="AL34" s="930"/>
      <c r="AM34" s="930"/>
      <c r="AN34" s="930"/>
      <c r="AO34" s="930"/>
      <c r="AP34" s="930"/>
      <c r="AQ34" s="930"/>
      <c r="AR34" s="930"/>
      <c r="AS34" s="930"/>
      <c r="AT34" s="930"/>
      <c r="AU34" s="931"/>
      <c r="AV34" s="931"/>
      <c r="AW34" s="929" t="s">
        <v>616</v>
      </c>
      <c r="AX34" s="930"/>
      <c r="AY34" s="930"/>
      <c r="AZ34" s="930"/>
      <c r="BA34" s="930"/>
      <c r="BB34" s="930"/>
      <c r="BC34" s="930"/>
      <c r="BD34" s="930"/>
      <c r="BE34" s="930"/>
      <c r="BF34" s="930"/>
      <c r="BG34" s="930"/>
      <c r="BH34" s="930"/>
      <c r="BI34" s="930"/>
      <c r="BJ34" s="930"/>
      <c r="BK34" s="930"/>
      <c r="BL34" s="930"/>
      <c r="BM34" s="930"/>
      <c r="BN34" s="930"/>
      <c r="BO34" s="930"/>
      <c r="BP34" s="930"/>
      <c r="BQ34" s="930"/>
      <c r="BR34" s="930"/>
      <c r="BS34" s="931"/>
    </row>
    <row r="35" spans="1:71" x14ac:dyDescent="0.25">
      <c r="F35" s="717"/>
      <c r="G35" s="717"/>
      <c r="H35" s="717"/>
      <c r="I35" s="717"/>
      <c r="J35" s="717"/>
      <c r="K35" s="717"/>
      <c r="L35" s="717"/>
      <c r="M35" s="717"/>
      <c r="N35" s="717"/>
      <c r="Q35" s="763"/>
      <c r="R35" s="763"/>
      <c r="S35" s="763"/>
      <c r="T35" s="763"/>
      <c r="U35" s="763"/>
      <c r="V35" s="763"/>
    </row>
  </sheetData>
  <mergeCells count="11">
    <mergeCell ref="A1:W1"/>
    <mergeCell ref="Y1:AU1"/>
    <mergeCell ref="AW1:BS1"/>
    <mergeCell ref="A3:A4"/>
    <mergeCell ref="B3:B4"/>
    <mergeCell ref="U3:W3"/>
    <mergeCell ref="Y3:Y4"/>
    <mergeCell ref="Z3:Z4"/>
    <mergeCell ref="AS3:AU3"/>
    <mergeCell ref="AW3:AW4"/>
    <mergeCell ref="AX3:AX4"/>
  </mergeCells>
  <phoneticPr fontId="2" type="noConversion"/>
  <printOptions horizontalCentered="1"/>
  <pageMargins left="0.31496062992125984" right="0.31496062992125984" top="0.55118110236220474" bottom="0.35433070866141736" header="0.31496062992125984" footer="0.11811023622047245"/>
  <pageSetup paperSize="9" scale="67" fitToWidth="3" fitToHeight="0" orientation="landscape" r:id="rId1"/>
  <headerFooter alignWithMargins="0"/>
  <colBreaks count="1" manualBreakCount="1">
    <brk id="24" max="33" man="1"/>
  </colBreaks>
  <legacy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5497B-DE72-41D9-AA83-6FA060B6B554}">
  <sheetPr syncVertical="1" syncRef="A1" transitionEvaluation="1">
    <pageSetUpPr fitToPage="1"/>
  </sheetPr>
  <dimension ref="A1:BA34"/>
  <sheetViews>
    <sheetView view="pageBreakPreview" zoomScale="90" zoomScaleNormal="90" zoomScaleSheetLayoutView="90" workbookViewId="0">
      <selection activeCell="H18" sqref="H18"/>
    </sheetView>
  </sheetViews>
  <sheetFormatPr defaultRowHeight="15.75" x14ac:dyDescent="0.25"/>
  <cols>
    <col min="1" max="1" width="18.75" style="42" customWidth="1"/>
    <col min="2" max="2" width="3.25" style="134" customWidth="1"/>
    <col min="3" max="5" width="9.875" style="77" customWidth="1"/>
    <col min="6" max="8" width="9.875" style="88" customWidth="1"/>
    <col min="9" max="16" width="9.875" style="77" customWidth="1"/>
    <col min="17" max="17" width="9.875" style="199" customWidth="1"/>
    <col min="18" max="18" width="4.125" style="199" customWidth="1"/>
    <col min="19" max="19" width="18.75" style="44" customWidth="1"/>
    <col min="20" max="20" width="3.25" style="44" customWidth="1"/>
    <col min="21" max="34" width="9.875" style="42" customWidth="1"/>
    <col min="35" max="35" width="9.875" style="44" customWidth="1"/>
    <col min="36" max="36" width="3.875" style="44" customWidth="1"/>
    <col min="37" max="37" width="18.75" style="42" customWidth="1"/>
    <col min="38" max="38" width="3.25" style="42" customWidth="1"/>
    <col min="39" max="52" width="9.875" style="42" customWidth="1"/>
    <col min="53" max="53" width="9.875" style="44" customWidth="1"/>
    <col min="54" max="16384" width="9" style="42"/>
  </cols>
  <sheetData>
    <row r="1" spans="1:53" ht="25.5" customHeight="1" x14ac:dyDescent="0.25">
      <c r="A1" s="1072" t="s">
        <v>230</v>
      </c>
      <c r="B1" s="1072"/>
      <c r="C1" s="1072"/>
      <c r="D1" s="1072"/>
      <c r="E1" s="1072"/>
      <c r="F1" s="1072"/>
      <c r="G1" s="1072"/>
      <c r="H1" s="1072"/>
      <c r="I1" s="1072"/>
      <c r="J1" s="1072"/>
      <c r="K1" s="1072"/>
      <c r="L1" s="1072"/>
      <c r="M1" s="1072"/>
      <c r="N1" s="1072"/>
      <c r="O1" s="1072"/>
      <c r="P1" s="1072"/>
      <c r="Q1" s="1072"/>
      <c r="R1" s="791"/>
      <c r="S1" s="1072" t="s">
        <v>442</v>
      </c>
      <c r="T1" s="1072"/>
      <c r="U1" s="1072"/>
      <c r="V1" s="1072"/>
      <c r="W1" s="1072"/>
      <c r="X1" s="1072"/>
      <c r="Y1" s="1072"/>
      <c r="Z1" s="1072"/>
      <c r="AA1" s="1072"/>
      <c r="AB1" s="1072"/>
      <c r="AC1" s="1072"/>
      <c r="AD1" s="1072"/>
      <c r="AE1" s="1072"/>
      <c r="AF1" s="1072"/>
      <c r="AG1" s="1072"/>
      <c r="AH1" s="1072"/>
      <c r="AI1" s="1072"/>
      <c r="AJ1" s="791"/>
      <c r="AK1" s="1072" t="s">
        <v>777</v>
      </c>
      <c r="AL1" s="1072"/>
      <c r="AM1" s="1072"/>
      <c r="AN1" s="1072"/>
      <c r="AO1" s="1072"/>
      <c r="AP1" s="1072"/>
      <c r="AQ1" s="1072"/>
      <c r="AR1" s="1072"/>
      <c r="AS1" s="1072"/>
      <c r="AT1" s="1072"/>
      <c r="AU1" s="1072"/>
      <c r="AV1" s="1072"/>
      <c r="AW1" s="1072"/>
      <c r="AX1" s="1072"/>
      <c r="AY1" s="1072"/>
      <c r="AZ1" s="1072"/>
      <c r="BA1" s="1072"/>
    </row>
    <row r="2" spans="1:53" ht="15.6" customHeight="1" x14ac:dyDescent="0.25">
      <c r="A2" s="792"/>
      <c r="B2" s="42"/>
      <c r="C2" s="313"/>
      <c r="D2" s="313"/>
      <c r="E2" s="313"/>
      <c r="F2" s="42"/>
      <c r="G2" s="42"/>
      <c r="H2" s="134"/>
      <c r="I2" s="314" t="s">
        <v>0</v>
      </c>
      <c r="J2" s="314"/>
      <c r="K2" s="314"/>
      <c r="Q2" s="536" t="s">
        <v>364</v>
      </c>
      <c r="R2" s="536"/>
      <c r="S2" s="792"/>
      <c r="T2" s="42"/>
      <c r="U2" s="313"/>
      <c r="V2" s="313"/>
      <c r="W2" s="313"/>
      <c r="Z2" s="134"/>
      <c r="AA2" s="314" t="s">
        <v>0</v>
      </c>
      <c r="AB2" s="314"/>
      <c r="AC2" s="314"/>
      <c r="AD2" s="77"/>
      <c r="AE2" s="77"/>
      <c r="AF2" s="77"/>
      <c r="AG2" s="77"/>
      <c r="AH2" s="77"/>
      <c r="AI2" s="536" t="s">
        <v>364</v>
      </c>
      <c r="AJ2" s="536"/>
      <c r="AK2" s="792"/>
      <c r="AM2" s="313"/>
      <c r="AN2" s="313"/>
      <c r="AO2" s="313"/>
      <c r="AR2" s="134"/>
      <c r="AS2" s="314" t="s">
        <v>0</v>
      </c>
      <c r="AT2" s="314"/>
      <c r="AU2" s="314"/>
      <c r="AV2" s="77"/>
      <c r="AW2" s="77"/>
      <c r="AX2" s="77"/>
      <c r="AY2" s="77"/>
      <c r="AZ2" s="77"/>
      <c r="BA2" s="536" t="s">
        <v>364</v>
      </c>
    </row>
    <row r="3" spans="1:53" s="44" customFormat="1" ht="27" customHeight="1" x14ac:dyDescent="0.25">
      <c r="A3" s="1066" t="s">
        <v>55</v>
      </c>
      <c r="B3" s="1068"/>
      <c r="C3" s="602" t="s">
        <v>436</v>
      </c>
      <c r="D3" s="602"/>
      <c r="E3" s="602"/>
      <c r="F3" s="603" t="s">
        <v>437</v>
      </c>
      <c r="G3" s="603"/>
      <c r="H3" s="603"/>
      <c r="I3" s="606" t="s">
        <v>438</v>
      </c>
      <c r="J3" s="606"/>
      <c r="K3" s="606"/>
      <c r="L3" s="600" t="s">
        <v>443</v>
      </c>
      <c r="M3" s="600"/>
      <c r="N3" s="606"/>
      <c r="O3" s="602" t="s">
        <v>441</v>
      </c>
      <c r="P3" s="602"/>
      <c r="Q3" s="605"/>
      <c r="R3" s="829"/>
      <c r="S3" s="1066" t="s">
        <v>55</v>
      </c>
      <c r="T3" s="1068"/>
      <c r="U3" s="1070" t="s">
        <v>439</v>
      </c>
      <c r="V3" s="1071"/>
      <c r="W3" s="1071"/>
      <c r="X3" s="603" t="s">
        <v>368</v>
      </c>
      <c r="Y3" s="603"/>
      <c r="Z3" s="603"/>
      <c r="AA3" s="606" t="s">
        <v>778</v>
      </c>
      <c r="AB3" s="606"/>
      <c r="AC3" s="606"/>
      <c r="AD3" s="600" t="s">
        <v>444</v>
      </c>
      <c r="AE3" s="600"/>
      <c r="AF3" s="606"/>
      <c r="AG3" s="1070" t="s">
        <v>621</v>
      </c>
      <c r="AH3" s="1071"/>
      <c r="AI3" s="1071"/>
      <c r="AJ3" s="829"/>
      <c r="AK3" s="1066" t="s">
        <v>55</v>
      </c>
      <c r="AL3" s="1068"/>
      <c r="AM3" s="602" t="s">
        <v>779</v>
      </c>
      <c r="AN3" s="602"/>
      <c r="AO3" s="602"/>
      <c r="AP3" s="603" t="s">
        <v>622</v>
      </c>
      <c r="AQ3" s="603"/>
      <c r="AR3" s="603"/>
      <c r="AS3" s="606" t="s">
        <v>780</v>
      </c>
      <c r="AT3" s="606"/>
      <c r="AU3" s="606"/>
      <c r="AV3" s="600" t="s">
        <v>617</v>
      </c>
      <c r="AW3" s="600"/>
      <c r="AX3" s="606"/>
      <c r="AY3" s="600" t="s">
        <v>427</v>
      </c>
      <c r="AZ3" s="828"/>
      <c r="BA3" s="601"/>
    </row>
    <row r="4" spans="1:53" ht="38.1" customHeight="1" x14ac:dyDescent="0.25">
      <c r="A4" s="1067"/>
      <c r="B4" s="1069"/>
      <c r="C4" s="835" t="s">
        <v>781</v>
      </c>
      <c r="D4" s="836" t="s">
        <v>290</v>
      </c>
      <c r="E4" s="837" t="s">
        <v>289</v>
      </c>
      <c r="F4" s="835" t="s">
        <v>429</v>
      </c>
      <c r="G4" s="836" t="s">
        <v>290</v>
      </c>
      <c r="H4" s="837" t="s">
        <v>615</v>
      </c>
      <c r="I4" s="835" t="s">
        <v>429</v>
      </c>
      <c r="J4" s="836" t="s">
        <v>290</v>
      </c>
      <c r="K4" s="837" t="s">
        <v>289</v>
      </c>
      <c r="L4" s="835" t="s">
        <v>429</v>
      </c>
      <c r="M4" s="836" t="s">
        <v>290</v>
      </c>
      <c r="N4" s="837" t="s">
        <v>615</v>
      </c>
      <c r="O4" s="835" t="s">
        <v>781</v>
      </c>
      <c r="P4" s="836" t="s">
        <v>290</v>
      </c>
      <c r="Q4" s="838" t="s">
        <v>615</v>
      </c>
      <c r="R4" s="839"/>
      <c r="S4" s="1067"/>
      <c r="T4" s="1069"/>
      <c r="U4" s="835" t="s">
        <v>614</v>
      </c>
      <c r="V4" s="836" t="s">
        <v>290</v>
      </c>
      <c r="W4" s="838" t="s">
        <v>615</v>
      </c>
      <c r="X4" s="835" t="s">
        <v>614</v>
      </c>
      <c r="Y4" s="836" t="s">
        <v>290</v>
      </c>
      <c r="Z4" s="837" t="s">
        <v>615</v>
      </c>
      <c r="AA4" s="835" t="s">
        <v>614</v>
      </c>
      <c r="AB4" s="836" t="s">
        <v>290</v>
      </c>
      <c r="AC4" s="837" t="s">
        <v>615</v>
      </c>
      <c r="AD4" s="835" t="s">
        <v>614</v>
      </c>
      <c r="AE4" s="836" t="s">
        <v>290</v>
      </c>
      <c r="AF4" s="837" t="s">
        <v>615</v>
      </c>
      <c r="AG4" s="835" t="s">
        <v>614</v>
      </c>
      <c r="AH4" s="836" t="s">
        <v>290</v>
      </c>
      <c r="AI4" s="838" t="s">
        <v>615</v>
      </c>
      <c r="AJ4" s="839"/>
      <c r="AK4" s="1067"/>
      <c r="AL4" s="1069"/>
      <c r="AM4" s="835" t="s">
        <v>614</v>
      </c>
      <c r="AN4" s="836" t="s">
        <v>290</v>
      </c>
      <c r="AO4" s="837" t="s">
        <v>615</v>
      </c>
      <c r="AP4" s="835" t="s">
        <v>614</v>
      </c>
      <c r="AQ4" s="836" t="s">
        <v>290</v>
      </c>
      <c r="AR4" s="837" t="s">
        <v>615</v>
      </c>
      <c r="AS4" s="835" t="s">
        <v>614</v>
      </c>
      <c r="AT4" s="836" t="s">
        <v>290</v>
      </c>
      <c r="AU4" s="837" t="s">
        <v>615</v>
      </c>
      <c r="AV4" s="835" t="s">
        <v>614</v>
      </c>
      <c r="AW4" s="836" t="s">
        <v>290</v>
      </c>
      <c r="AX4" s="837" t="s">
        <v>615</v>
      </c>
      <c r="AY4" s="835" t="s">
        <v>614</v>
      </c>
      <c r="AZ4" s="836" t="s">
        <v>290</v>
      </c>
      <c r="BA4" s="841" t="s">
        <v>615</v>
      </c>
    </row>
    <row r="5" spans="1:53" ht="18.75" customHeight="1" x14ac:dyDescent="0.25">
      <c r="A5" s="134" t="s">
        <v>773</v>
      </c>
      <c r="B5" s="793"/>
      <c r="C5" s="794"/>
      <c r="D5" s="43"/>
      <c r="E5" s="144"/>
      <c r="F5" s="41"/>
      <c r="G5" s="41"/>
      <c r="H5" s="144"/>
      <c r="I5" s="41"/>
      <c r="J5" s="41"/>
      <c r="K5" s="41"/>
      <c r="L5" s="537"/>
      <c r="M5" s="43"/>
      <c r="N5" s="41"/>
      <c r="O5" s="795"/>
      <c r="P5" s="43"/>
      <c r="Q5" s="43"/>
      <c r="R5" s="43"/>
      <c r="S5" s="134" t="s">
        <v>431</v>
      </c>
      <c r="T5" s="793"/>
      <c r="U5" s="794"/>
      <c r="V5" s="43"/>
      <c r="W5" s="43"/>
      <c r="X5" s="795"/>
      <c r="Y5" s="41"/>
      <c r="Z5" s="144"/>
      <c r="AA5" s="41"/>
      <c r="AB5" s="41"/>
      <c r="AC5" s="41"/>
      <c r="AD5" s="537"/>
      <c r="AE5" s="43"/>
      <c r="AF5" s="41"/>
      <c r="AG5" s="537"/>
      <c r="AH5" s="43"/>
      <c r="AI5" s="43"/>
      <c r="AJ5" s="43"/>
      <c r="AK5" s="134" t="s">
        <v>431</v>
      </c>
      <c r="AL5" s="793"/>
      <c r="AM5" s="794"/>
      <c r="AN5" s="43"/>
      <c r="AO5" s="144"/>
      <c r="AP5" s="41"/>
      <c r="AQ5" s="41"/>
      <c r="AR5" s="144"/>
      <c r="AS5" s="41"/>
      <c r="AT5" s="41"/>
      <c r="AU5" s="41"/>
      <c r="AV5" s="537"/>
      <c r="AW5" s="43"/>
      <c r="AX5" s="41"/>
      <c r="AY5" s="537"/>
      <c r="AZ5" s="43"/>
      <c r="BA5" s="43"/>
    </row>
    <row r="6" spans="1:53" ht="18.75" customHeight="1" x14ac:dyDescent="0.25">
      <c r="A6" s="77" t="s">
        <v>105</v>
      </c>
      <c r="B6" s="201"/>
      <c r="C6" s="796">
        <v>7850</v>
      </c>
      <c r="D6" s="41">
        <v>34.13341501448658</v>
      </c>
      <c r="E6" s="144">
        <v>26.546134425582391</v>
      </c>
      <c r="F6" s="797">
        <v>7721</v>
      </c>
      <c r="G6" s="43">
        <v>33.572021326927754</v>
      </c>
      <c r="H6" s="144">
        <v>26.994903900035339</v>
      </c>
      <c r="I6" s="797">
        <v>4466</v>
      </c>
      <c r="J6" s="43">
        <v>19.41934976197836</v>
      </c>
      <c r="K6" s="144">
        <v>15.029048440310948</v>
      </c>
      <c r="L6" s="797">
        <v>1600</v>
      </c>
      <c r="M6" s="43">
        <v>14.06195203846154</v>
      </c>
      <c r="N6" s="144">
        <v>11.077880816802573</v>
      </c>
      <c r="O6" s="796">
        <v>942</v>
      </c>
      <c r="P6" s="41">
        <v>8.1073783456790114</v>
      </c>
      <c r="Q6" s="43">
        <v>6.0549016988425457</v>
      </c>
      <c r="R6" s="43"/>
      <c r="S6" s="77" t="s">
        <v>105</v>
      </c>
      <c r="T6" s="201"/>
      <c r="U6" s="797">
        <v>2403</v>
      </c>
      <c r="V6" s="43">
        <v>10.447351131813676</v>
      </c>
      <c r="W6" s="43">
        <v>8.411471286533093</v>
      </c>
      <c r="X6" s="798">
        <v>1387</v>
      </c>
      <c r="Y6" s="43">
        <v>6.0319496505235595</v>
      </c>
      <c r="Z6" s="144">
        <v>4.7569971195694496</v>
      </c>
      <c r="AA6" s="797">
        <v>2388</v>
      </c>
      <c r="AB6" s="43">
        <v>10.382378129621575</v>
      </c>
      <c r="AC6" s="144">
        <v>7.9302306552342507</v>
      </c>
      <c r="AD6" s="797">
        <v>1512</v>
      </c>
      <c r="AE6" s="43">
        <v>6.5766905775012967</v>
      </c>
      <c r="AF6" s="144">
        <v>5.2419990782043042</v>
      </c>
      <c r="AG6" s="797">
        <v>427</v>
      </c>
      <c r="AH6" s="43">
        <v>3.7545179358974363</v>
      </c>
      <c r="AI6" s="43">
        <v>2.9556791093797976</v>
      </c>
      <c r="AJ6" s="43"/>
      <c r="AK6" s="77" t="s">
        <v>105</v>
      </c>
      <c r="AL6" s="201"/>
      <c r="AM6" s="796">
        <v>747</v>
      </c>
      <c r="AN6" s="41">
        <v>6.5637863200612552</v>
      </c>
      <c r="AO6" s="144">
        <v>4.9461974227076757</v>
      </c>
      <c r="AP6" s="797">
        <v>925</v>
      </c>
      <c r="AQ6" s="43">
        <v>4.0200146825531906</v>
      </c>
      <c r="AR6" s="144">
        <v>3.1765846000688236</v>
      </c>
      <c r="AS6" s="797">
        <v>907</v>
      </c>
      <c r="AT6" s="43">
        <v>3.9431753357664232</v>
      </c>
      <c r="AU6" s="144">
        <v>3.3268781429235537</v>
      </c>
      <c r="AV6" s="797">
        <v>737</v>
      </c>
      <c r="AW6" s="43">
        <v>3.2054591328671331</v>
      </c>
      <c r="AX6" s="144">
        <v>2.4007160276283206</v>
      </c>
      <c r="AY6" s="797">
        <v>172</v>
      </c>
      <c r="AZ6" s="43">
        <v>1.5103821215189874</v>
      </c>
      <c r="BA6" s="43">
        <v>1.2033557845099612</v>
      </c>
    </row>
    <row r="7" spans="1:53" s="44" customFormat="1" ht="18.75" customHeight="1" x14ac:dyDescent="0.25">
      <c r="A7" s="77" t="s">
        <v>52</v>
      </c>
      <c r="B7" s="201"/>
      <c r="C7" s="796">
        <v>8026</v>
      </c>
      <c r="D7" s="41">
        <v>34.775068808691948</v>
      </c>
      <c r="E7" s="144">
        <v>26.171996375169993</v>
      </c>
      <c r="F7" s="797">
        <v>7830</v>
      </c>
      <c r="G7" s="43">
        <v>33.926857840306496</v>
      </c>
      <c r="H7" s="144">
        <v>26.404195398577674</v>
      </c>
      <c r="I7" s="797">
        <v>4743</v>
      </c>
      <c r="J7" s="43">
        <v>20.553534483256051</v>
      </c>
      <c r="K7" s="144">
        <v>15.443758821488762</v>
      </c>
      <c r="L7" s="797">
        <v>1650</v>
      </c>
      <c r="M7" s="43">
        <v>14.41544226923077</v>
      </c>
      <c r="N7" s="144">
        <v>11.027323587698843</v>
      </c>
      <c r="O7" s="796">
        <v>988</v>
      </c>
      <c r="P7" s="41">
        <v>8.4970661844589692</v>
      </c>
      <c r="Q7" s="43">
        <v>6.1766666505979515</v>
      </c>
      <c r="R7" s="43"/>
      <c r="S7" s="77" t="s">
        <v>782</v>
      </c>
      <c r="T7" s="201"/>
      <c r="U7" s="797">
        <v>2436</v>
      </c>
      <c r="V7" s="43">
        <v>10.556323990089197</v>
      </c>
      <c r="W7" s="43">
        <v>8.2644985682921455</v>
      </c>
      <c r="X7" s="798">
        <v>1505</v>
      </c>
      <c r="Y7" s="43">
        <v>6.5220424005235591</v>
      </c>
      <c r="Z7" s="144">
        <v>4.9756078609658125</v>
      </c>
      <c r="AA7" s="797">
        <v>2377</v>
      </c>
      <c r="AB7" s="43">
        <v>10.300930419747717</v>
      </c>
      <c r="AC7" s="144">
        <v>7.5790834443185879</v>
      </c>
      <c r="AD7" s="797">
        <v>1572</v>
      </c>
      <c r="AE7" s="43">
        <v>6.8098025505443243</v>
      </c>
      <c r="AF7" s="144">
        <v>5.2858704113032653</v>
      </c>
      <c r="AG7" s="797">
        <v>452</v>
      </c>
      <c r="AH7" s="43">
        <v>3.9490172884615387</v>
      </c>
      <c r="AI7" s="43">
        <v>2.9953758473769541</v>
      </c>
      <c r="AJ7" s="43"/>
      <c r="AK7" s="77" t="s">
        <v>52</v>
      </c>
      <c r="AL7" s="201"/>
      <c r="AM7" s="796">
        <v>691</v>
      </c>
      <c r="AN7" s="41">
        <v>6.0384101715160794</v>
      </c>
      <c r="AO7" s="144">
        <v>4.4405257345307758</v>
      </c>
      <c r="AP7" s="797">
        <v>939</v>
      </c>
      <c r="AQ7" s="43">
        <v>4.0682710561702127</v>
      </c>
      <c r="AR7" s="144">
        <v>3.1078266562166061</v>
      </c>
      <c r="AS7" s="797">
        <v>954</v>
      </c>
      <c r="AT7" s="43">
        <v>4.1352538394160581</v>
      </c>
      <c r="AU7" s="144">
        <v>3.4009389785836914</v>
      </c>
      <c r="AV7" s="797">
        <v>809</v>
      </c>
      <c r="AW7" s="43">
        <v>3.504866223776224</v>
      </c>
      <c r="AX7" s="144">
        <v>2.5390161444463399</v>
      </c>
      <c r="AY7" s="797">
        <v>156</v>
      </c>
      <c r="AZ7" s="43">
        <v>1.3658932936708861</v>
      </c>
      <c r="BA7" s="43">
        <v>1.0462430566397967</v>
      </c>
    </row>
    <row r="8" spans="1:53" s="44" customFormat="1" ht="18.75" customHeight="1" x14ac:dyDescent="0.25">
      <c r="A8" s="77" t="s">
        <v>53</v>
      </c>
      <c r="B8" s="201"/>
      <c r="C8" s="796">
        <v>8271</v>
      </c>
      <c r="D8" s="41">
        <v>35.741008118875158</v>
      </c>
      <c r="E8" s="144">
        <v>26.015887750376145</v>
      </c>
      <c r="F8" s="797">
        <v>7815</v>
      </c>
      <c r="G8" s="43">
        <v>33.769748665774749</v>
      </c>
      <c r="H8" s="144">
        <v>25.430409279061049</v>
      </c>
      <c r="I8" s="797">
        <v>4895</v>
      </c>
      <c r="J8" s="43">
        <v>21.153953318907782</v>
      </c>
      <c r="K8" s="144">
        <v>15.309786225417884</v>
      </c>
      <c r="L8" s="797">
        <v>1772</v>
      </c>
      <c r="M8" s="43">
        <v>15.398699192307694</v>
      </c>
      <c r="N8" s="144">
        <v>11.416102686709181</v>
      </c>
      <c r="O8" s="796">
        <v>1078</v>
      </c>
      <c r="P8" s="41">
        <v>9.2651667625272331</v>
      </c>
      <c r="Q8" s="43">
        <v>6.4596222025798227</v>
      </c>
      <c r="R8" s="43"/>
      <c r="S8" s="77" t="s">
        <v>53</v>
      </c>
      <c r="T8" s="201"/>
      <c r="U8" s="797">
        <v>2567</v>
      </c>
      <c r="V8" s="43">
        <v>11.094205647175421</v>
      </c>
      <c r="W8" s="43">
        <v>8.4980167482887996</v>
      </c>
      <c r="X8" s="798">
        <v>1495</v>
      </c>
      <c r="Y8" s="43">
        <v>6.4604661675392663</v>
      </c>
      <c r="Z8" s="144">
        <v>4.7658612546664951</v>
      </c>
      <c r="AA8" s="797">
        <v>2355</v>
      </c>
      <c r="AB8" s="43">
        <v>10.178551024358418</v>
      </c>
      <c r="AC8" s="144">
        <v>7.2573317929778689</v>
      </c>
      <c r="AD8" s="797">
        <v>1650</v>
      </c>
      <c r="AE8" s="43">
        <v>7.1289141503369624</v>
      </c>
      <c r="AF8" s="144">
        <v>5.3594774619554588</v>
      </c>
      <c r="AG8" s="797">
        <v>448</v>
      </c>
      <c r="AH8" s="43">
        <v>3.8931895064102569</v>
      </c>
      <c r="AI8" s="43">
        <v>2.9169519164006883</v>
      </c>
      <c r="AJ8" s="43"/>
      <c r="AK8" s="77" t="s">
        <v>53</v>
      </c>
      <c r="AL8" s="201"/>
      <c r="AM8" s="796">
        <v>741</v>
      </c>
      <c r="AN8" s="41">
        <v>6.4377013047473204</v>
      </c>
      <c r="AO8" s="144">
        <v>4.6025137411342065</v>
      </c>
      <c r="AP8" s="797">
        <v>1018</v>
      </c>
      <c r="AQ8" s="43">
        <v>4.3990804799999994</v>
      </c>
      <c r="AR8" s="144">
        <v>3.2322058469167021</v>
      </c>
      <c r="AS8" s="797">
        <v>1000</v>
      </c>
      <c r="AT8" s="43">
        <v>4.3204608138686131</v>
      </c>
      <c r="AU8" s="144">
        <v>3.4402943261680368</v>
      </c>
      <c r="AV8" s="797">
        <v>786</v>
      </c>
      <c r="AW8" s="43">
        <v>3.3982990489510492</v>
      </c>
      <c r="AX8" s="144">
        <v>2.3676350108633533</v>
      </c>
      <c r="AY8" s="797">
        <v>196</v>
      </c>
      <c r="AZ8" s="43">
        <v>1.7009937240506328</v>
      </c>
      <c r="BA8" s="43">
        <v>1.2734681345319601</v>
      </c>
    </row>
    <row r="9" spans="1:53" s="44" customFormat="1" ht="18.75" customHeight="1" x14ac:dyDescent="0.25">
      <c r="A9" s="77" t="s">
        <v>54</v>
      </c>
      <c r="B9" s="201"/>
      <c r="C9" s="796">
        <v>8621</v>
      </c>
      <c r="D9" s="41">
        <v>37.170128818065614</v>
      </c>
      <c r="E9" s="144">
        <v>26.257545354481142</v>
      </c>
      <c r="F9" s="797">
        <v>8095</v>
      </c>
      <c r="G9" s="43">
        <v>34.9027503344685</v>
      </c>
      <c r="H9" s="144">
        <v>25.517598513598291</v>
      </c>
      <c r="I9" s="797">
        <v>5152</v>
      </c>
      <c r="J9" s="43">
        <v>22.211859000515197</v>
      </c>
      <c r="K9" s="144">
        <v>15.635270387258148</v>
      </c>
      <c r="L9" s="797">
        <v>1923</v>
      </c>
      <c r="M9" s="43">
        <v>16.646926846153846</v>
      </c>
      <c r="N9" s="144">
        <v>12.045992344573609</v>
      </c>
      <c r="O9" s="796">
        <v>1157</v>
      </c>
      <c r="P9" s="41">
        <v>9.9419430472040666</v>
      </c>
      <c r="Q9" s="43">
        <v>6.7902816188105142</v>
      </c>
      <c r="R9" s="43"/>
      <c r="S9" s="77" t="s">
        <v>54</v>
      </c>
      <c r="T9" s="201"/>
      <c r="U9" s="797">
        <v>2668</v>
      </c>
      <c r="V9" s="43">
        <v>11.503414447968286</v>
      </c>
      <c r="W9" s="43">
        <v>8.5700273037066648</v>
      </c>
      <c r="X9" s="798">
        <v>1634</v>
      </c>
      <c r="Y9" s="43">
        <v>7.0465560471204176</v>
      </c>
      <c r="Z9" s="144">
        <v>4.9915442065310724</v>
      </c>
      <c r="AA9" s="797">
        <v>2384</v>
      </c>
      <c r="AB9" s="43">
        <v>10.276753316659418</v>
      </c>
      <c r="AC9" s="144">
        <v>7.0834054688954131</v>
      </c>
      <c r="AD9" s="797">
        <v>1591</v>
      </c>
      <c r="AE9" s="43">
        <v>6.8579161119751175</v>
      </c>
      <c r="AF9" s="144">
        <v>5.0017863963665388</v>
      </c>
      <c r="AG9" s="797">
        <v>459</v>
      </c>
      <c r="AH9" s="43">
        <v>3.9752458397435899</v>
      </c>
      <c r="AI9" s="43">
        <v>2.8872803357102268</v>
      </c>
      <c r="AJ9" s="43"/>
      <c r="AK9" s="77" t="s">
        <v>54</v>
      </c>
      <c r="AL9" s="201"/>
      <c r="AM9" s="796">
        <v>716</v>
      </c>
      <c r="AN9" s="41">
        <v>6.2014511577335378</v>
      </c>
      <c r="AO9" s="144">
        <v>4.2456129031172196</v>
      </c>
      <c r="AP9" s="797">
        <v>997</v>
      </c>
      <c r="AQ9" s="43">
        <v>4.3005307276595737</v>
      </c>
      <c r="AR9" s="144">
        <v>3.1049326859631914</v>
      </c>
      <c r="AS9" s="797">
        <v>902</v>
      </c>
      <c r="AT9" s="43">
        <v>3.8876174781021895</v>
      </c>
      <c r="AU9" s="144">
        <v>3.056815374205514</v>
      </c>
      <c r="AV9" s="797">
        <v>845</v>
      </c>
      <c r="AW9" s="43">
        <v>3.64431448951049</v>
      </c>
      <c r="AX9" s="144">
        <v>2.4797206883039888</v>
      </c>
      <c r="AY9" s="797">
        <v>206</v>
      </c>
      <c r="AZ9" s="43">
        <v>1.7835361367088607</v>
      </c>
      <c r="BA9" s="43">
        <v>1.3057632576145188</v>
      </c>
    </row>
    <row r="10" spans="1:53" s="44" customFormat="1" ht="18.75" customHeight="1" x14ac:dyDescent="0.25">
      <c r="A10" s="77" t="s">
        <v>56</v>
      </c>
      <c r="B10" s="201"/>
      <c r="C10" s="796">
        <v>8667</v>
      </c>
      <c r="D10" s="41">
        <v>37.246905816787383</v>
      </c>
      <c r="E10" s="144">
        <v>25.635176227300022</v>
      </c>
      <c r="F10" s="797">
        <v>8190</v>
      </c>
      <c r="G10" s="43">
        <v>35.19511816772075</v>
      </c>
      <c r="H10" s="144">
        <v>24.940465761199462</v>
      </c>
      <c r="I10" s="797">
        <v>5372</v>
      </c>
      <c r="J10" s="43">
        <v>23.083249904173108</v>
      </c>
      <c r="K10" s="144">
        <v>15.588050991899474</v>
      </c>
      <c r="L10" s="797">
        <v>1986</v>
      </c>
      <c r="M10" s="43">
        <v>17.100685730769232</v>
      </c>
      <c r="N10" s="144">
        <v>12.049692741412771</v>
      </c>
      <c r="O10" s="796">
        <v>1253</v>
      </c>
      <c r="P10" s="41">
        <v>10.749825360929556</v>
      </c>
      <c r="Q10" s="43">
        <v>7.0890650012649328</v>
      </c>
      <c r="R10" s="43"/>
      <c r="S10" s="77" t="s">
        <v>56</v>
      </c>
      <c r="T10" s="201"/>
      <c r="U10" s="797">
        <v>2780</v>
      </c>
      <c r="V10" s="43">
        <v>11.944897621407334</v>
      </c>
      <c r="W10" s="43">
        <v>8.7593017010681145</v>
      </c>
      <c r="X10" s="798">
        <v>1657</v>
      </c>
      <c r="Y10" s="43">
        <v>7.1194343756544498</v>
      </c>
      <c r="Z10" s="144">
        <v>4.9364882365574658</v>
      </c>
      <c r="AA10" s="797">
        <v>2486</v>
      </c>
      <c r="AB10" s="43">
        <v>10.681537485863419</v>
      </c>
      <c r="AC10" s="144">
        <v>7.1512171673297447</v>
      </c>
      <c r="AD10" s="797">
        <v>1669</v>
      </c>
      <c r="AE10" s="43">
        <v>7.1709081016070506</v>
      </c>
      <c r="AF10" s="144">
        <v>5.145245971903913</v>
      </c>
      <c r="AG10" s="797">
        <v>545</v>
      </c>
      <c r="AH10" s="43">
        <v>4.6932150192307693</v>
      </c>
      <c r="AI10" s="43">
        <v>3.3242947675005583</v>
      </c>
      <c r="AJ10" s="43"/>
      <c r="AK10" s="77" t="s">
        <v>56</v>
      </c>
      <c r="AL10" s="201"/>
      <c r="AM10" s="796">
        <v>704</v>
      </c>
      <c r="AN10" s="41">
        <v>6.0618460245022971</v>
      </c>
      <c r="AO10" s="144">
        <v>4.0770716945206091</v>
      </c>
      <c r="AP10" s="797">
        <v>1043</v>
      </c>
      <c r="AQ10" s="43">
        <v>4.4805586297872333</v>
      </c>
      <c r="AR10" s="144">
        <v>3.1192620432810387</v>
      </c>
      <c r="AS10" s="797">
        <v>975</v>
      </c>
      <c r="AT10" s="43">
        <v>4.1899089890510943</v>
      </c>
      <c r="AU10" s="144">
        <v>3.2186527401364349</v>
      </c>
      <c r="AV10" s="797">
        <v>863</v>
      </c>
      <c r="AW10" s="43">
        <v>3.7104425874125875</v>
      </c>
      <c r="AX10" s="144">
        <v>2.4102819834844782</v>
      </c>
      <c r="AY10" s="797">
        <v>201</v>
      </c>
      <c r="AZ10" s="43">
        <v>1.730067929113924</v>
      </c>
      <c r="BA10" s="43">
        <v>1.2137866557494867</v>
      </c>
    </row>
    <row r="11" spans="1:53" s="44" customFormat="1" ht="18.75" customHeight="1" x14ac:dyDescent="0.25">
      <c r="A11" s="77" t="s">
        <v>62</v>
      </c>
      <c r="B11" s="201"/>
      <c r="C11" s="796">
        <v>8937</v>
      </c>
      <c r="D11" s="41">
        <v>38.282805825308898</v>
      </c>
      <c r="E11" s="144">
        <v>25.511361867977843</v>
      </c>
      <c r="F11" s="797">
        <v>8292</v>
      </c>
      <c r="G11" s="43">
        <v>35.519691116273414</v>
      </c>
      <c r="H11" s="144">
        <v>24.365704578576032</v>
      </c>
      <c r="I11" s="797">
        <v>5512</v>
      </c>
      <c r="J11" s="43">
        <v>23.61069785059248</v>
      </c>
      <c r="K11" s="144">
        <v>15.609990409036417</v>
      </c>
      <c r="L11" s="797">
        <v>2037</v>
      </c>
      <c r="M11" s="43">
        <v>17.465443269230772</v>
      </c>
      <c r="N11" s="144">
        <v>11.988119340715853</v>
      </c>
      <c r="O11" s="796">
        <v>1274</v>
      </c>
      <c r="P11" s="41">
        <v>10.912699758896151</v>
      </c>
      <c r="Q11" s="43">
        <v>6.9657321337202607</v>
      </c>
      <c r="R11" s="43"/>
      <c r="S11" s="77" t="s">
        <v>783</v>
      </c>
      <c r="T11" s="201"/>
      <c r="U11" s="797">
        <v>2918</v>
      </c>
      <c r="V11" s="43">
        <v>12.50083056888008</v>
      </c>
      <c r="W11" s="43">
        <v>8.8990952435726278</v>
      </c>
      <c r="X11" s="798">
        <v>1829</v>
      </c>
      <c r="Y11" s="43">
        <v>7.8330264973821979</v>
      </c>
      <c r="Z11" s="144">
        <v>5.3217103827145431</v>
      </c>
      <c r="AA11" s="797">
        <v>2335</v>
      </c>
      <c r="AB11" s="43">
        <v>10.000476159199652</v>
      </c>
      <c r="AC11" s="144">
        <v>6.4768808287659745</v>
      </c>
      <c r="AD11" s="797">
        <v>1752</v>
      </c>
      <c r="AE11" s="43">
        <v>7.5052627869362372</v>
      </c>
      <c r="AF11" s="144">
        <v>5.2417491982248654</v>
      </c>
      <c r="AG11" s="797">
        <v>576</v>
      </c>
      <c r="AH11" s="43">
        <v>4.9365747756410263</v>
      </c>
      <c r="AI11" s="43">
        <v>3.363260998146179</v>
      </c>
      <c r="AJ11" s="43"/>
      <c r="AK11" s="77" t="s">
        <v>62</v>
      </c>
      <c r="AL11" s="201"/>
      <c r="AM11" s="796">
        <v>739</v>
      </c>
      <c r="AN11" s="41">
        <v>6.330978537519143</v>
      </c>
      <c r="AO11" s="144">
        <v>4.1286342771678441</v>
      </c>
      <c r="AP11" s="797">
        <v>1099</v>
      </c>
      <c r="AQ11" s="43">
        <v>4.7083138799999995</v>
      </c>
      <c r="AR11" s="144">
        <v>3.1742054324614806</v>
      </c>
      <c r="AS11" s="797">
        <v>1015</v>
      </c>
      <c r="AT11" s="43">
        <v>4.3491223102189771</v>
      </c>
      <c r="AU11" s="144">
        <v>3.2811337461895236</v>
      </c>
      <c r="AV11" s="797">
        <v>891</v>
      </c>
      <c r="AW11" s="43">
        <v>3.8177950909090912</v>
      </c>
      <c r="AX11" s="144">
        <v>2.3914397872434439</v>
      </c>
      <c r="AY11" s="797">
        <v>259</v>
      </c>
      <c r="AZ11" s="43">
        <v>2.2189958481012657</v>
      </c>
      <c r="BA11" s="43">
        <v>1.5125365218048286</v>
      </c>
    </row>
    <row r="12" spans="1:53" s="44" customFormat="1" ht="18.75" customHeight="1" x14ac:dyDescent="0.25">
      <c r="A12" s="77" t="s">
        <v>63</v>
      </c>
      <c r="B12" s="201"/>
      <c r="C12" s="796">
        <v>9253</v>
      </c>
      <c r="D12" s="41">
        <v>39.536287431188747</v>
      </c>
      <c r="E12" s="144">
        <v>25.552559329579172</v>
      </c>
      <c r="F12" s="797">
        <v>8253</v>
      </c>
      <c r="G12" s="43">
        <v>35.262038084407685</v>
      </c>
      <c r="H12" s="144">
        <v>23.546316629307299</v>
      </c>
      <c r="I12" s="797">
        <v>5866</v>
      </c>
      <c r="J12" s="43">
        <v>25.063139206594538</v>
      </c>
      <c r="K12" s="144">
        <v>16.014544272047498</v>
      </c>
      <c r="L12" s="797">
        <v>2151</v>
      </c>
      <c r="M12" s="43">
        <v>18.362333423076926</v>
      </c>
      <c r="N12" s="144">
        <v>12.384476528966154</v>
      </c>
      <c r="O12" s="796">
        <v>1286</v>
      </c>
      <c r="P12" s="41">
        <v>11.000542688453159</v>
      </c>
      <c r="Q12" s="43">
        <v>6.8303019576011055</v>
      </c>
      <c r="R12" s="43"/>
      <c r="S12" s="77" t="s">
        <v>63</v>
      </c>
      <c r="T12" s="201"/>
      <c r="U12" s="797">
        <v>2943</v>
      </c>
      <c r="V12" s="43">
        <v>12.575791520317146</v>
      </c>
      <c r="W12" s="43">
        <v>8.8244905231142159</v>
      </c>
      <c r="X12" s="798">
        <v>1922</v>
      </c>
      <c r="Y12" s="43">
        <v>8.2130822159685852</v>
      </c>
      <c r="Z12" s="144">
        <v>5.3815966257097463</v>
      </c>
      <c r="AA12" s="797">
        <v>2448</v>
      </c>
      <c r="AB12" s="43">
        <v>10.460467214006091</v>
      </c>
      <c r="AC12" s="144">
        <v>6.5589384990443431</v>
      </c>
      <c r="AD12" s="797">
        <v>1890</v>
      </c>
      <c r="AE12" s="43">
        <v>8.0771434173146712</v>
      </c>
      <c r="AF12" s="144">
        <v>5.4964717884045653</v>
      </c>
      <c r="AG12" s="797">
        <v>566</v>
      </c>
      <c r="AH12" s="43">
        <v>4.8287997243589746</v>
      </c>
      <c r="AI12" s="43">
        <v>3.2273062646484427</v>
      </c>
      <c r="AJ12" s="43"/>
      <c r="AK12" s="77" t="s">
        <v>63</v>
      </c>
      <c r="AL12" s="201"/>
      <c r="AM12" s="796">
        <v>673</v>
      </c>
      <c r="AN12" s="41">
        <v>5.7488486140888213</v>
      </c>
      <c r="AO12" s="144">
        <v>3.5963496094041614</v>
      </c>
      <c r="AP12" s="797">
        <v>1138</v>
      </c>
      <c r="AQ12" s="43">
        <v>4.863241318297872</v>
      </c>
      <c r="AR12" s="144">
        <v>3.2029226007840799</v>
      </c>
      <c r="AS12" s="797">
        <v>1021</v>
      </c>
      <c r="AT12" s="43">
        <v>4.3646439306569338</v>
      </c>
      <c r="AU12" s="144">
        <v>3.1656156986867994</v>
      </c>
      <c r="AV12" s="797">
        <v>940</v>
      </c>
      <c r="AW12" s="43">
        <v>4.0184722447552454</v>
      </c>
      <c r="AX12" s="144">
        <v>2.4453450389348856</v>
      </c>
      <c r="AY12" s="797">
        <v>297</v>
      </c>
      <c r="AZ12" s="43">
        <v>2.5372630810126582</v>
      </c>
      <c r="BA12" s="43">
        <v>1.6981263272605649</v>
      </c>
    </row>
    <row r="13" spans="1:53" s="44" customFormat="1" ht="18.75" customHeight="1" x14ac:dyDescent="0.25">
      <c r="A13" s="77" t="s">
        <v>102</v>
      </c>
      <c r="B13" s="201"/>
      <c r="C13" s="796">
        <v>9319</v>
      </c>
      <c r="D13" s="41">
        <v>39.716029628461868</v>
      </c>
      <c r="E13" s="144">
        <v>24.910119670053177</v>
      </c>
      <c r="F13" s="797">
        <v>8333</v>
      </c>
      <c r="G13" s="43">
        <v>35.517022998054003</v>
      </c>
      <c r="H13" s="144">
        <v>22.981370578080988</v>
      </c>
      <c r="I13" s="797">
        <v>5954</v>
      </c>
      <c r="J13" s="43">
        <v>25.374615179804223</v>
      </c>
      <c r="K13" s="144">
        <v>15.624445965920835</v>
      </c>
      <c r="L13" s="797">
        <v>2223</v>
      </c>
      <c r="M13" s="43">
        <v>18.909374192307691</v>
      </c>
      <c r="N13" s="144">
        <v>12.451678804541137</v>
      </c>
      <c r="O13" s="796">
        <v>1300</v>
      </c>
      <c r="P13" s="41">
        <v>11.104954037763253</v>
      </c>
      <c r="Q13" s="43">
        <v>6.7418322828313562</v>
      </c>
      <c r="R13" s="43"/>
      <c r="S13" s="77" t="s">
        <v>102</v>
      </c>
      <c r="T13" s="201"/>
      <c r="U13" s="797">
        <v>2889</v>
      </c>
      <c r="V13" s="43">
        <v>12.313175792864222</v>
      </c>
      <c r="W13" s="43">
        <v>8.4068332010618487</v>
      </c>
      <c r="X13" s="798">
        <v>1981</v>
      </c>
      <c r="Y13" s="43">
        <v>8.4437362931937177</v>
      </c>
      <c r="Z13" s="144">
        <v>5.3882249183419058</v>
      </c>
      <c r="AA13" s="797">
        <v>2423</v>
      </c>
      <c r="AB13" s="43">
        <v>10.327478562418444</v>
      </c>
      <c r="AC13" s="144">
        <v>6.2868794896477818</v>
      </c>
      <c r="AD13" s="797">
        <v>1907</v>
      </c>
      <c r="AE13" s="43">
        <v>8.1287125847589436</v>
      </c>
      <c r="AF13" s="144">
        <v>5.4091382084177075</v>
      </c>
      <c r="AG13" s="797">
        <v>546</v>
      </c>
      <c r="AH13" s="43">
        <v>4.6433029551282052</v>
      </c>
      <c r="AI13" s="43">
        <v>3.0463269320607522</v>
      </c>
      <c r="AJ13" s="43"/>
      <c r="AK13" s="77" t="s">
        <v>102</v>
      </c>
      <c r="AL13" s="201"/>
      <c r="AM13" s="796">
        <v>695</v>
      </c>
      <c r="AN13" s="41">
        <v>5.9144598009188361</v>
      </c>
      <c r="AO13" s="144">
        <v>3.6451444254570187</v>
      </c>
      <c r="AP13" s="797">
        <v>1221</v>
      </c>
      <c r="AQ13" s="43">
        <v>5.205582471489361</v>
      </c>
      <c r="AR13" s="144">
        <v>3.3193838806668063</v>
      </c>
      <c r="AS13" s="797">
        <v>1083</v>
      </c>
      <c r="AT13" s="43">
        <v>4.6177399197080291</v>
      </c>
      <c r="AU13" s="144">
        <v>3.233018570211271</v>
      </c>
      <c r="AV13" s="797">
        <v>965</v>
      </c>
      <c r="AW13" s="43">
        <v>4.1132017132867134</v>
      </c>
      <c r="AX13" s="144">
        <v>2.3705556849133109</v>
      </c>
      <c r="AY13" s="797">
        <v>268</v>
      </c>
      <c r="AZ13" s="43">
        <v>2.2808459670886077</v>
      </c>
      <c r="BA13" s="43">
        <v>1.4671257534406934</v>
      </c>
    </row>
    <row r="14" spans="1:53" ht="18.75" customHeight="1" x14ac:dyDescent="0.25">
      <c r="A14" s="77" t="s">
        <v>103</v>
      </c>
      <c r="B14" s="201"/>
      <c r="C14" s="796">
        <v>9460</v>
      </c>
      <c r="D14" s="41">
        <v>40.227386403919901</v>
      </c>
      <c r="E14" s="144">
        <v>24.570332176330972</v>
      </c>
      <c r="F14" s="797">
        <v>8429</v>
      </c>
      <c r="G14" s="43">
        <v>35.844594047676971</v>
      </c>
      <c r="H14" s="144">
        <v>22.417811557242246</v>
      </c>
      <c r="I14" s="797">
        <v>5990</v>
      </c>
      <c r="J14" s="43">
        <v>25.473204344152499</v>
      </c>
      <c r="K14" s="144">
        <v>15.303239938160681</v>
      </c>
      <c r="L14" s="797">
        <v>2260</v>
      </c>
      <c r="M14" s="43">
        <v>19.149469615384618</v>
      </c>
      <c r="N14" s="144">
        <v>12.243730810243109</v>
      </c>
      <c r="O14" s="796">
        <v>1422</v>
      </c>
      <c r="P14" s="41">
        <v>12.140354090050835</v>
      </c>
      <c r="Q14" s="43">
        <v>7.1627897302397248</v>
      </c>
      <c r="R14" s="43"/>
      <c r="S14" s="77" t="s">
        <v>103</v>
      </c>
      <c r="T14" s="201"/>
      <c r="U14" s="797">
        <v>3180</v>
      </c>
      <c r="V14" s="43">
        <v>13.524543684836472</v>
      </c>
      <c r="W14" s="43">
        <v>8.9753680283994957</v>
      </c>
      <c r="X14" s="798">
        <v>2030</v>
      </c>
      <c r="Y14" s="43">
        <v>8.6322849031413593</v>
      </c>
      <c r="Z14" s="144">
        <v>5.3464935942619443</v>
      </c>
      <c r="AA14" s="797">
        <v>2412</v>
      </c>
      <c r="AB14" s="43">
        <v>10.255458755980861</v>
      </c>
      <c r="AC14" s="144">
        <v>6.0629125795727754</v>
      </c>
      <c r="AD14" s="797">
        <v>1827</v>
      </c>
      <c r="AE14" s="43">
        <v>7.7692693976153455</v>
      </c>
      <c r="AF14" s="144">
        <v>5.0594686064725485</v>
      </c>
      <c r="AG14" s="797">
        <v>677</v>
      </c>
      <c r="AH14" s="43">
        <v>5.7373660705128211</v>
      </c>
      <c r="AI14" s="43">
        <v>3.668587312719044</v>
      </c>
      <c r="AJ14" s="43"/>
      <c r="AK14" s="77" t="s">
        <v>103</v>
      </c>
      <c r="AL14" s="201"/>
      <c r="AM14" s="796">
        <v>667</v>
      </c>
      <c r="AN14" s="41">
        <v>5.6524960750382851</v>
      </c>
      <c r="AO14" s="144">
        <v>3.4483686541273531</v>
      </c>
      <c r="AP14" s="797">
        <v>1203</v>
      </c>
      <c r="AQ14" s="43">
        <v>5.1152146382978714</v>
      </c>
      <c r="AR14" s="144">
        <v>3.1597478872337543</v>
      </c>
      <c r="AS14" s="797">
        <v>1130</v>
      </c>
      <c r="AT14" s="43">
        <v>4.8049712737226269</v>
      </c>
      <c r="AU14" s="144">
        <v>3.2838177444212491</v>
      </c>
      <c r="AV14" s="797">
        <v>957</v>
      </c>
      <c r="AW14" s="43">
        <v>4.0675274685314688</v>
      </c>
      <c r="AX14" s="144">
        <v>2.3280252399171664</v>
      </c>
      <c r="AY14" s="797">
        <v>332</v>
      </c>
      <c r="AZ14" s="43">
        <v>2.8166877392405065</v>
      </c>
      <c r="BA14" s="43">
        <v>1.7553980475097402</v>
      </c>
    </row>
    <row r="15" spans="1:53" ht="18.75" customHeight="1" x14ac:dyDescent="0.25">
      <c r="A15" s="77" t="s">
        <v>104</v>
      </c>
      <c r="B15" s="201"/>
      <c r="C15" s="796">
        <v>9322</v>
      </c>
      <c r="D15" s="41">
        <v>39.572741970600759</v>
      </c>
      <c r="E15" s="144">
        <v>23.349057637516694</v>
      </c>
      <c r="F15" s="797">
        <v>8479</v>
      </c>
      <c r="G15" s="43">
        <v>35.99428617647775</v>
      </c>
      <c r="H15" s="144">
        <v>21.770307439849113</v>
      </c>
      <c r="I15" s="797">
        <v>6084</v>
      </c>
      <c r="J15" s="43">
        <v>25.830395606388461</v>
      </c>
      <c r="K15" s="144">
        <v>15.041850440363033</v>
      </c>
      <c r="L15" s="797">
        <v>2468</v>
      </c>
      <c r="M15" s="43">
        <v>20.855044038461539</v>
      </c>
      <c r="N15" s="144">
        <v>13.020286407046783</v>
      </c>
      <c r="O15" s="796">
        <v>1470</v>
      </c>
      <c r="P15" s="41">
        <v>12.541902007262163</v>
      </c>
      <c r="Q15" s="43">
        <v>7.2567571272187799</v>
      </c>
      <c r="R15" s="43"/>
      <c r="S15" s="77" t="s">
        <v>104</v>
      </c>
      <c r="T15" s="201"/>
      <c r="U15" s="797">
        <v>3079</v>
      </c>
      <c r="V15" s="43">
        <v>13.069541542120911</v>
      </c>
      <c r="W15" s="43">
        <v>8.474708256636367</v>
      </c>
      <c r="X15" s="798">
        <v>2117</v>
      </c>
      <c r="Y15" s="43">
        <v>8.9890885916230356</v>
      </c>
      <c r="Z15" s="144">
        <v>5.3989378645639379</v>
      </c>
      <c r="AA15" s="797">
        <v>2400</v>
      </c>
      <c r="AB15" s="43">
        <v>10.189580108742932</v>
      </c>
      <c r="AC15" s="144">
        <v>5.8490516264854087</v>
      </c>
      <c r="AD15" s="797">
        <v>1897</v>
      </c>
      <c r="AE15" s="43">
        <v>8.0519472576464484</v>
      </c>
      <c r="AF15" s="144">
        <v>5.1026915168400544</v>
      </c>
      <c r="AG15" s="797">
        <v>665</v>
      </c>
      <c r="AH15" s="43">
        <v>5.6153734807692315</v>
      </c>
      <c r="AI15" s="43">
        <v>3.5294498751184937</v>
      </c>
      <c r="AJ15" s="43"/>
      <c r="AK15" s="77" t="s">
        <v>104</v>
      </c>
      <c r="AL15" s="201"/>
      <c r="AM15" s="796">
        <v>685</v>
      </c>
      <c r="AN15" s="41">
        <v>5.7865010535987746</v>
      </c>
      <c r="AO15" s="144">
        <v>3.3882791771136733</v>
      </c>
      <c r="AP15" s="797">
        <v>1224</v>
      </c>
      <c r="AQ15" s="43">
        <v>5.1981997404255313</v>
      </c>
      <c r="AR15" s="144">
        <v>3.1663634088867592</v>
      </c>
      <c r="AS15" s="797">
        <v>1042</v>
      </c>
      <c r="AT15" s="43">
        <v>4.4241958065693421</v>
      </c>
      <c r="AU15" s="144">
        <v>2.9980888746999903</v>
      </c>
      <c r="AV15" s="797">
        <v>1039</v>
      </c>
      <c r="AW15" s="43">
        <v>4.410440055944056</v>
      </c>
      <c r="AX15" s="144">
        <v>2.4023367237702447</v>
      </c>
      <c r="AY15" s="797">
        <v>344</v>
      </c>
      <c r="AZ15" s="43">
        <v>2.9043959772151897</v>
      </c>
      <c r="BA15" s="43">
        <v>1.776976905900294</v>
      </c>
    </row>
    <row r="16" spans="1:53" ht="18.75" customHeight="1" x14ac:dyDescent="0.25">
      <c r="A16" s="77" t="s">
        <v>136</v>
      </c>
      <c r="B16" s="201"/>
      <c r="C16" s="796">
        <v>9476</v>
      </c>
      <c r="D16" s="41">
        <v>40.186463000000003</v>
      </c>
      <c r="E16" s="144">
        <v>23.019708999999999</v>
      </c>
      <c r="F16" s="796">
        <v>8297</v>
      </c>
      <c r="G16" s="41">
        <v>35.186480000000003</v>
      </c>
      <c r="H16" s="144">
        <v>20.525659000000001</v>
      </c>
      <c r="I16" s="796">
        <v>6096</v>
      </c>
      <c r="J16" s="41">
        <v>25.852329999999998</v>
      </c>
      <c r="K16" s="41">
        <v>14.609068000000001</v>
      </c>
      <c r="L16" s="798">
        <v>2511</v>
      </c>
      <c r="M16" s="43">
        <v>21.165165999999999</v>
      </c>
      <c r="N16" s="144">
        <v>12.925538</v>
      </c>
      <c r="O16" s="796">
        <v>1454</v>
      </c>
      <c r="P16" s="41">
        <v>12.410118000000001</v>
      </c>
      <c r="Q16" s="43">
        <v>6.9653419999999997</v>
      </c>
      <c r="R16" s="43"/>
      <c r="S16" s="77" t="s">
        <v>136</v>
      </c>
      <c r="T16" s="201"/>
      <c r="U16" s="798">
        <v>3279</v>
      </c>
      <c r="V16" s="43">
        <v>13.905806</v>
      </c>
      <c r="W16" s="43">
        <v>8.8158480000000008</v>
      </c>
      <c r="X16" s="798">
        <v>2331</v>
      </c>
      <c r="Y16" s="41">
        <v>9.8854629999999997</v>
      </c>
      <c r="Z16" s="144">
        <v>5.7051660000000002</v>
      </c>
      <c r="AA16" s="796">
        <v>2395</v>
      </c>
      <c r="AB16" s="41">
        <v>10.156878000000001</v>
      </c>
      <c r="AC16" s="41">
        <v>5.6987990000000002</v>
      </c>
      <c r="AD16" s="798">
        <v>2036</v>
      </c>
      <c r="AE16" s="43">
        <v>8.6344069999999995</v>
      </c>
      <c r="AF16" s="43">
        <v>5.3863190000000003</v>
      </c>
      <c r="AG16" s="798">
        <v>644</v>
      </c>
      <c r="AH16" s="43">
        <v>5.4282630000000003</v>
      </c>
      <c r="AI16" s="43">
        <v>3.3052820000000001</v>
      </c>
      <c r="AJ16" s="43"/>
      <c r="AK16" s="77" t="s">
        <v>136</v>
      </c>
      <c r="AL16" s="201"/>
      <c r="AM16" s="796">
        <v>687</v>
      </c>
      <c r="AN16" s="41">
        <v>5.7907089999999997</v>
      </c>
      <c r="AO16" s="144">
        <v>3.3792330000000002</v>
      </c>
      <c r="AP16" s="796">
        <v>1207</v>
      </c>
      <c r="AQ16" s="41">
        <v>5.1187269999999998</v>
      </c>
      <c r="AR16" s="144">
        <v>2.9979849999999999</v>
      </c>
      <c r="AS16" s="796">
        <v>1132</v>
      </c>
      <c r="AT16" s="41">
        <v>4.800662</v>
      </c>
      <c r="AU16" s="41">
        <v>3.1848900000000002</v>
      </c>
      <c r="AV16" s="798">
        <v>1071</v>
      </c>
      <c r="AW16" s="43">
        <v>4.5419689999999999</v>
      </c>
      <c r="AX16" s="43">
        <v>2.4000189999999999</v>
      </c>
      <c r="AY16" s="798">
        <v>409</v>
      </c>
      <c r="AZ16" s="43">
        <v>3.4474520000000002</v>
      </c>
      <c r="BA16" s="43">
        <v>2.085124</v>
      </c>
    </row>
    <row r="17" spans="1:53" ht="18.75" customHeight="1" x14ac:dyDescent="0.25">
      <c r="A17" s="77" t="s">
        <v>137</v>
      </c>
      <c r="B17" s="201"/>
      <c r="C17" s="796">
        <v>9701</v>
      </c>
      <c r="D17" s="41">
        <v>41.112853999999999</v>
      </c>
      <c r="E17" s="144">
        <v>22.829398000000001</v>
      </c>
      <c r="F17" s="796">
        <v>7881</v>
      </c>
      <c r="G17" s="41">
        <v>33.399690999999997</v>
      </c>
      <c r="H17" s="144">
        <v>18.838322999999999</v>
      </c>
      <c r="I17" s="796">
        <v>6436</v>
      </c>
      <c r="J17" s="41">
        <v>27.275779</v>
      </c>
      <c r="K17" s="41">
        <v>14.937325</v>
      </c>
      <c r="L17" s="798">
        <v>2633</v>
      </c>
      <c r="M17" s="43">
        <v>22.150290999999999</v>
      </c>
      <c r="N17" s="144">
        <v>13.105753</v>
      </c>
      <c r="O17" s="796">
        <v>1538</v>
      </c>
      <c r="P17" s="41">
        <v>13.13514</v>
      </c>
      <c r="Q17" s="43">
        <v>7.1009229999999999</v>
      </c>
      <c r="R17" s="43"/>
      <c r="S17" s="77" t="s">
        <v>137</v>
      </c>
      <c r="T17" s="201"/>
      <c r="U17" s="797">
        <v>3425</v>
      </c>
      <c r="V17" s="43">
        <v>14.515155999999999</v>
      </c>
      <c r="W17" s="43">
        <v>8.9427830000000004</v>
      </c>
      <c r="X17" s="798">
        <v>2497</v>
      </c>
      <c r="Y17" s="41">
        <v>10.58229</v>
      </c>
      <c r="Z17" s="144">
        <v>5.9348739999999998</v>
      </c>
      <c r="AA17" s="796">
        <v>2379</v>
      </c>
      <c r="AB17" s="41">
        <v>10.082205999999999</v>
      </c>
      <c r="AC17" s="41">
        <v>5.4754170000000002</v>
      </c>
      <c r="AD17" s="798">
        <v>1983</v>
      </c>
      <c r="AE17" s="43">
        <v>8.4039570000000001</v>
      </c>
      <c r="AF17" s="43">
        <v>5.0667600000000004</v>
      </c>
      <c r="AG17" s="798">
        <v>683</v>
      </c>
      <c r="AH17" s="43">
        <v>5.7457839999999996</v>
      </c>
      <c r="AI17" s="43">
        <v>3.4525220000000001</v>
      </c>
      <c r="AJ17" s="43"/>
      <c r="AK17" s="77" t="s">
        <v>137</v>
      </c>
      <c r="AL17" s="201"/>
      <c r="AM17" s="796">
        <v>674</v>
      </c>
      <c r="AN17" s="41">
        <v>5.6700710000000001</v>
      </c>
      <c r="AO17" s="144">
        <v>3.2304119999999998</v>
      </c>
      <c r="AP17" s="796">
        <v>1275</v>
      </c>
      <c r="AQ17" s="41">
        <v>5.4034519999999997</v>
      </c>
      <c r="AR17" s="144">
        <v>3.0285009999999999</v>
      </c>
      <c r="AS17" s="796">
        <v>1123</v>
      </c>
      <c r="AT17" s="41">
        <v>4.7592759999999998</v>
      </c>
      <c r="AU17" s="41">
        <v>2.972286</v>
      </c>
      <c r="AV17" s="798">
        <v>1086</v>
      </c>
      <c r="AW17" s="43">
        <v>4.6024700000000003</v>
      </c>
      <c r="AX17" s="43">
        <v>2.3413569999999999</v>
      </c>
      <c r="AY17" s="798">
        <v>392</v>
      </c>
      <c r="AZ17" s="43">
        <v>3.2977270000000001</v>
      </c>
      <c r="BA17" s="43">
        <v>1.9277029999999999</v>
      </c>
    </row>
    <row r="18" spans="1:53" s="44" customFormat="1" ht="19.5" customHeight="1" x14ac:dyDescent="0.25">
      <c r="A18" s="903" t="s">
        <v>362</v>
      </c>
      <c r="B18" s="905"/>
      <c r="C18" s="799">
        <v>9629</v>
      </c>
      <c r="D18" s="505">
        <v>40.831681432654797</v>
      </c>
      <c r="E18" s="506">
        <v>21.827663664548702</v>
      </c>
      <c r="F18" s="800">
        <v>7773</v>
      </c>
      <c r="G18" s="503">
        <v>32.961331371484597</v>
      </c>
      <c r="H18" s="504">
        <v>17.971560018315401</v>
      </c>
      <c r="I18" s="801">
        <v>6489</v>
      </c>
      <c r="J18" s="505">
        <v>27.5165417817527</v>
      </c>
      <c r="K18" s="506">
        <v>14.615321750504901</v>
      </c>
      <c r="L18" s="801">
        <v>2655</v>
      </c>
      <c r="M18" s="505">
        <v>22.324613672770599</v>
      </c>
      <c r="N18" s="506">
        <v>12.789031198259</v>
      </c>
      <c r="O18" s="799">
        <v>1730</v>
      </c>
      <c r="P18" s="505">
        <v>14.7996375029829</v>
      </c>
      <c r="Q18" s="505">
        <v>7.8037010060113996</v>
      </c>
      <c r="R18" s="499"/>
      <c r="S18" s="903" t="s">
        <v>362</v>
      </c>
      <c r="T18" s="905"/>
      <c r="U18" s="799">
        <v>3380</v>
      </c>
      <c r="V18" s="505">
        <v>14.332857331225799</v>
      </c>
      <c r="W18" s="505">
        <v>8.6063371884134003</v>
      </c>
      <c r="X18" s="802">
        <v>2450</v>
      </c>
      <c r="Y18" s="503">
        <v>10.3892013199714</v>
      </c>
      <c r="Z18" s="504">
        <v>5.6721010550182998</v>
      </c>
      <c r="AA18" s="801">
        <v>2339</v>
      </c>
      <c r="AB18" s="505">
        <v>9.9185068928216005</v>
      </c>
      <c r="AC18" s="506">
        <v>5.2337279739304998</v>
      </c>
      <c r="AD18" s="801">
        <v>1954</v>
      </c>
      <c r="AE18" s="505">
        <v>8.2859181139690001</v>
      </c>
      <c r="AF18" s="506">
        <v>4.8974551822669001</v>
      </c>
      <c r="AG18" s="799">
        <v>724</v>
      </c>
      <c r="AH18" s="505">
        <v>6.0877665909927998</v>
      </c>
      <c r="AI18" s="505">
        <v>3.6312271725998002</v>
      </c>
      <c r="AJ18" s="499"/>
      <c r="AK18" s="903" t="s">
        <v>784</v>
      </c>
      <c r="AL18" s="905"/>
      <c r="AM18" s="799">
        <v>668</v>
      </c>
      <c r="AN18" s="505">
        <v>5.6168896171039</v>
      </c>
      <c r="AO18" s="506">
        <v>3.0938455804138001</v>
      </c>
      <c r="AP18" s="800">
        <v>1294</v>
      </c>
      <c r="AQ18" s="503">
        <v>5.4871944930787002</v>
      </c>
      <c r="AR18" s="504">
        <v>2.9877609806918</v>
      </c>
      <c r="AS18" s="801">
        <v>1176</v>
      </c>
      <c r="AT18" s="505">
        <v>4.9868166335861996</v>
      </c>
      <c r="AU18" s="506">
        <v>2.9796954996420002</v>
      </c>
      <c r="AV18" s="801">
        <v>1065</v>
      </c>
      <c r="AW18" s="505">
        <v>4.5161222064365001</v>
      </c>
      <c r="AX18" s="506">
        <v>2.2281708420658002</v>
      </c>
      <c r="AY18" s="799">
        <v>444</v>
      </c>
      <c r="AZ18" s="505">
        <v>3.7333817215481</v>
      </c>
      <c r="BA18" s="505">
        <v>2.1587879905910001</v>
      </c>
    </row>
    <row r="19" spans="1:53" s="44" customFormat="1" ht="18.75" customHeight="1" x14ac:dyDescent="0.25">
      <c r="A19" s="134" t="s">
        <v>785</v>
      </c>
      <c r="B19" s="201"/>
      <c r="C19" s="803">
        <v>1.0093736685129953</v>
      </c>
      <c r="D19" s="808">
        <v>1.0093736685129953</v>
      </c>
      <c r="E19" s="804">
        <v>1.0089750826903228</v>
      </c>
      <c r="F19" s="807">
        <v>1.0091218681585989</v>
      </c>
      <c r="G19" s="805">
        <v>1.0091218681585989</v>
      </c>
      <c r="H19" s="806">
        <v>1.0087493727770753</v>
      </c>
      <c r="I19" s="807">
        <v>1.0468830499742401</v>
      </c>
      <c r="J19" s="805">
        <v>1.0468830499742401</v>
      </c>
      <c r="K19" s="806">
        <v>1.0452318788443877</v>
      </c>
      <c r="L19" s="807">
        <v>1.0384615384615385</v>
      </c>
      <c r="M19" s="805">
        <v>1.0384615384615385</v>
      </c>
      <c r="N19" s="808">
        <v>1.036816149947295</v>
      </c>
      <c r="O19" s="809">
        <v>1.055918663761801</v>
      </c>
      <c r="P19" s="808">
        <v>1.055918663761801</v>
      </c>
      <c r="Q19" s="808">
        <v>1.0544154601657916</v>
      </c>
      <c r="R19" s="810"/>
      <c r="S19" s="842" t="s">
        <v>432</v>
      </c>
      <c r="T19" s="825"/>
      <c r="U19" s="811">
        <v>1.0832507433102081</v>
      </c>
      <c r="V19" s="805">
        <v>1.0832507433102081</v>
      </c>
      <c r="W19" s="805">
        <v>1.083158680813828</v>
      </c>
      <c r="X19" s="811">
        <v>1.0170157068062826</v>
      </c>
      <c r="Y19" s="805">
        <v>1.0170157068062826</v>
      </c>
      <c r="Z19" s="806">
        <v>1.0158302884535773</v>
      </c>
      <c r="AA19" s="807">
        <v>1.0417572857764246</v>
      </c>
      <c r="AB19" s="805">
        <v>1.0417572857764246</v>
      </c>
      <c r="AC19" s="806">
        <v>1.0386389504255218</v>
      </c>
      <c r="AD19" s="807">
        <v>1.0554691550025921</v>
      </c>
      <c r="AE19" s="805">
        <v>1.0554691550025921</v>
      </c>
      <c r="AF19" s="808">
        <v>1.0543459048056025</v>
      </c>
      <c r="AG19" s="811">
        <v>1.0320512820512822</v>
      </c>
      <c r="AH19" s="805">
        <v>1.0320512820512822</v>
      </c>
      <c r="AI19" s="805">
        <v>1.0303347694444678</v>
      </c>
      <c r="AJ19" s="810"/>
      <c r="AK19" s="842" t="s">
        <v>432</v>
      </c>
      <c r="AL19" s="825"/>
      <c r="AM19" s="803">
        <v>1.0520673813169985</v>
      </c>
      <c r="AN19" s="808">
        <v>1.0520673813169985</v>
      </c>
      <c r="AO19" s="804">
        <v>1.0448345014637188</v>
      </c>
      <c r="AP19" s="807">
        <v>1.0272340425531914</v>
      </c>
      <c r="AQ19" s="805">
        <v>1.0272340425531914</v>
      </c>
      <c r="AR19" s="806">
        <v>1.0255032790272243</v>
      </c>
      <c r="AS19" s="807">
        <v>1.0328467153284671</v>
      </c>
      <c r="AT19" s="805">
        <v>1.0328467153284671</v>
      </c>
      <c r="AU19" s="806">
        <v>1.0303256167852148</v>
      </c>
      <c r="AV19" s="807">
        <v>1.06993006993007</v>
      </c>
      <c r="AW19" s="805">
        <v>1.06993006993007</v>
      </c>
      <c r="AX19" s="808">
        <v>1.069060779633128</v>
      </c>
      <c r="AY19" s="811">
        <v>1.0354430379746835</v>
      </c>
      <c r="AZ19" s="805">
        <v>1.0354430379746835</v>
      </c>
      <c r="BA19" s="805">
        <v>1.0377943726520364</v>
      </c>
    </row>
    <row r="20" spans="1:53" ht="18.75" customHeight="1" x14ac:dyDescent="0.25">
      <c r="A20" s="843" t="s">
        <v>433</v>
      </c>
      <c r="B20" s="904"/>
      <c r="C20" s="844"/>
      <c r="D20" s="845"/>
      <c r="E20" s="845"/>
      <c r="F20" s="812"/>
      <c r="G20" s="813"/>
      <c r="H20" s="814"/>
      <c r="I20" s="815"/>
      <c r="J20" s="814"/>
      <c r="K20" s="814"/>
      <c r="L20" s="815"/>
      <c r="M20" s="814"/>
      <c r="N20" s="814"/>
      <c r="O20" s="847"/>
      <c r="P20" s="845"/>
      <c r="Q20" s="845"/>
      <c r="R20" s="816"/>
      <c r="S20" s="843" t="s">
        <v>433</v>
      </c>
      <c r="T20" s="904"/>
      <c r="U20" s="815"/>
      <c r="V20" s="814"/>
      <c r="W20" s="814"/>
      <c r="X20" s="812"/>
      <c r="Y20" s="813"/>
      <c r="Z20" s="814"/>
      <c r="AA20" s="815"/>
      <c r="AB20" s="814"/>
      <c r="AC20" s="814"/>
      <c r="AD20" s="815"/>
      <c r="AE20" s="814"/>
      <c r="AF20" s="814"/>
      <c r="AG20" s="815"/>
      <c r="AH20" s="814"/>
      <c r="AI20" s="814"/>
      <c r="AJ20" s="816"/>
      <c r="AK20" s="843" t="s">
        <v>433</v>
      </c>
      <c r="AL20" s="904"/>
      <c r="AM20" s="844"/>
      <c r="AN20" s="845"/>
      <c r="AO20" s="845"/>
      <c r="AP20" s="812"/>
      <c r="AQ20" s="813"/>
      <c r="AR20" s="814"/>
      <c r="AS20" s="815"/>
      <c r="AT20" s="814"/>
      <c r="AU20" s="814"/>
      <c r="AV20" s="815"/>
      <c r="AW20" s="814"/>
      <c r="AX20" s="814"/>
      <c r="AY20" s="815"/>
      <c r="AZ20" s="814"/>
      <c r="BA20" s="814"/>
    </row>
    <row r="21" spans="1:53" ht="18.75" customHeight="1" x14ac:dyDescent="0.25">
      <c r="A21" s="199" t="s">
        <v>105</v>
      </c>
      <c r="B21" s="201"/>
      <c r="C21" s="817">
        <v>7777</v>
      </c>
      <c r="D21" s="499">
        <v>33.816431000000001</v>
      </c>
      <c r="E21" s="500">
        <v>26.31</v>
      </c>
      <c r="F21" s="818">
        <v>7651</v>
      </c>
      <c r="G21" s="497">
        <v>33.268549999999998</v>
      </c>
      <c r="H21" s="498">
        <v>26.760764000000002</v>
      </c>
      <c r="I21" s="819">
        <v>4266</v>
      </c>
      <c r="J21" s="499">
        <v>18.549683999999999</v>
      </c>
      <c r="K21" s="500">
        <v>14.378674</v>
      </c>
      <c r="L21" s="819">
        <v>1541</v>
      </c>
      <c r="M21" s="499">
        <v>13.541138999999999</v>
      </c>
      <c r="N21" s="500">
        <v>10.684518000000001</v>
      </c>
      <c r="O21" s="817">
        <v>892</v>
      </c>
      <c r="P21" s="499">
        <v>7.6780330000000001</v>
      </c>
      <c r="Q21" s="499">
        <v>5.7424249999999999</v>
      </c>
      <c r="R21" s="499"/>
      <c r="S21" s="199" t="s">
        <v>105</v>
      </c>
      <c r="T21" s="201"/>
      <c r="U21" s="817">
        <v>2218</v>
      </c>
      <c r="V21" s="499">
        <v>9.644444</v>
      </c>
      <c r="W21" s="499">
        <v>7.7656869999999998</v>
      </c>
      <c r="X21" s="820">
        <v>1364</v>
      </c>
      <c r="Y21" s="497">
        <v>5.9310289999999997</v>
      </c>
      <c r="Z21" s="498">
        <v>4.6828659999999998</v>
      </c>
      <c r="AA21" s="819">
        <v>2292</v>
      </c>
      <c r="AB21" s="499">
        <v>9.9662159999999993</v>
      </c>
      <c r="AC21" s="500">
        <v>7.6352140000000004</v>
      </c>
      <c r="AD21" s="819">
        <v>1433</v>
      </c>
      <c r="AE21" s="499">
        <v>6.2310590000000001</v>
      </c>
      <c r="AF21" s="500">
        <v>4.9718020000000003</v>
      </c>
      <c r="AG21" s="817">
        <v>414</v>
      </c>
      <c r="AH21" s="499">
        <v>3.637918</v>
      </c>
      <c r="AI21" s="499">
        <v>2.8686590000000001</v>
      </c>
      <c r="AJ21" s="499"/>
      <c r="AK21" s="199" t="s">
        <v>105</v>
      </c>
      <c r="AL21" s="201"/>
      <c r="AM21" s="817">
        <v>710</v>
      </c>
      <c r="AN21" s="499">
        <v>6.2389409999999996</v>
      </c>
      <c r="AO21" s="500">
        <v>4.7339529999999996</v>
      </c>
      <c r="AP21" s="818">
        <v>900</v>
      </c>
      <c r="AQ21" s="497">
        <v>3.9134359999999999</v>
      </c>
      <c r="AR21" s="498">
        <v>3.0975860000000002</v>
      </c>
      <c r="AS21" s="819">
        <v>878</v>
      </c>
      <c r="AT21" s="499">
        <v>3.817774</v>
      </c>
      <c r="AU21" s="500">
        <v>3.228958</v>
      </c>
      <c r="AV21" s="819">
        <v>689</v>
      </c>
      <c r="AW21" s="499">
        <v>2.9959519999999999</v>
      </c>
      <c r="AX21" s="500">
        <v>2.2456309999999999</v>
      </c>
      <c r="AY21" s="817">
        <v>166</v>
      </c>
      <c r="AZ21" s="499">
        <v>1.458682</v>
      </c>
      <c r="BA21" s="499">
        <v>1.159532</v>
      </c>
    </row>
    <row r="22" spans="1:53" ht="18.75" customHeight="1" x14ac:dyDescent="0.25">
      <c r="A22" s="199" t="s">
        <v>52</v>
      </c>
      <c r="B22" s="201"/>
      <c r="C22" s="817">
        <v>7951</v>
      </c>
      <c r="D22" s="499">
        <v>34.452126</v>
      </c>
      <c r="E22" s="500">
        <v>25.93919</v>
      </c>
      <c r="F22" s="818">
        <v>7759</v>
      </c>
      <c r="G22" s="497">
        <v>33.620179</v>
      </c>
      <c r="H22" s="498">
        <v>26.175179</v>
      </c>
      <c r="I22" s="819">
        <v>4531</v>
      </c>
      <c r="J22" s="499">
        <v>19.633075999999999</v>
      </c>
      <c r="K22" s="500">
        <v>14.775437999999999</v>
      </c>
      <c r="L22" s="819">
        <v>1589</v>
      </c>
      <c r="M22" s="499">
        <v>13.881537</v>
      </c>
      <c r="N22" s="500">
        <v>10.635756000000001</v>
      </c>
      <c r="O22" s="817">
        <v>936</v>
      </c>
      <c r="P22" s="499">
        <v>8.0470839999999999</v>
      </c>
      <c r="Q22" s="499">
        <v>5.8579059999999998</v>
      </c>
      <c r="R22" s="499"/>
      <c r="S22" s="199" t="s">
        <v>52</v>
      </c>
      <c r="T22" s="201"/>
      <c r="U22" s="817">
        <v>2249</v>
      </c>
      <c r="V22" s="499">
        <v>9.7450419999999998</v>
      </c>
      <c r="W22" s="499">
        <v>7.6299979999999996</v>
      </c>
      <c r="X22" s="820">
        <v>1480</v>
      </c>
      <c r="Y22" s="497">
        <v>6.412922</v>
      </c>
      <c r="Z22" s="498">
        <v>4.8980699999999997</v>
      </c>
      <c r="AA22" s="819">
        <v>2282</v>
      </c>
      <c r="AB22" s="499">
        <v>9.8880330000000001</v>
      </c>
      <c r="AC22" s="500">
        <v>7.2971300000000001</v>
      </c>
      <c r="AD22" s="819">
        <v>1489</v>
      </c>
      <c r="AE22" s="499">
        <v>6.4519200000000003</v>
      </c>
      <c r="AF22" s="500">
        <v>5.0134119999999998</v>
      </c>
      <c r="AG22" s="817">
        <v>438</v>
      </c>
      <c r="AH22" s="499">
        <v>3.8263769999999999</v>
      </c>
      <c r="AI22" s="499">
        <v>2.907187</v>
      </c>
      <c r="AJ22" s="499"/>
      <c r="AK22" s="199" t="s">
        <v>52</v>
      </c>
      <c r="AL22" s="201"/>
      <c r="AM22" s="817">
        <v>657</v>
      </c>
      <c r="AN22" s="499">
        <v>5.7395659999999999</v>
      </c>
      <c r="AO22" s="500">
        <v>4.2499799999999999</v>
      </c>
      <c r="AP22" s="818">
        <v>914</v>
      </c>
      <c r="AQ22" s="497">
        <v>3.960413</v>
      </c>
      <c r="AR22" s="498">
        <v>3.030538</v>
      </c>
      <c r="AS22" s="819">
        <v>924</v>
      </c>
      <c r="AT22" s="499">
        <v>4.0037440000000002</v>
      </c>
      <c r="AU22" s="500">
        <v>3.3008389999999999</v>
      </c>
      <c r="AV22" s="819">
        <v>756</v>
      </c>
      <c r="AW22" s="499">
        <v>3.2757900000000002</v>
      </c>
      <c r="AX22" s="500">
        <v>2.374997</v>
      </c>
      <c r="AY22" s="817">
        <v>151</v>
      </c>
      <c r="AZ22" s="499">
        <v>1.3191390000000001</v>
      </c>
      <c r="BA22" s="499">
        <v>1.008141</v>
      </c>
    </row>
    <row r="23" spans="1:53" ht="18.75" customHeight="1" x14ac:dyDescent="0.25">
      <c r="A23" s="199" t="s">
        <v>53</v>
      </c>
      <c r="B23" s="201"/>
      <c r="C23" s="821">
        <v>8194</v>
      </c>
      <c r="D23" s="502">
        <v>35.409095000000001</v>
      </c>
      <c r="E23" s="500">
        <v>25.784469999999999</v>
      </c>
      <c r="F23" s="822">
        <v>7744</v>
      </c>
      <c r="G23" s="501">
        <v>33.464489999999998</v>
      </c>
      <c r="H23" s="498">
        <v>25.209838999999999</v>
      </c>
      <c r="I23" s="819">
        <v>4676</v>
      </c>
      <c r="J23" s="499">
        <v>20.206606000000001</v>
      </c>
      <c r="K23" s="500">
        <v>14.647263000000001</v>
      </c>
      <c r="L23" s="819">
        <v>1706</v>
      </c>
      <c r="M23" s="499">
        <v>14.828377</v>
      </c>
      <c r="N23" s="500">
        <v>11.010730000000001</v>
      </c>
      <c r="O23" s="821">
        <v>1021</v>
      </c>
      <c r="P23" s="502">
        <v>8.7745080000000009</v>
      </c>
      <c r="Q23" s="499">
        <v>6.1262590000000001</v>
      </c>
      <c r="R23" s="499"/>
      <c r="S23" s="199" t="s">
        <v>53</v>
      </c>
      <c r="T23" s="201"/>
      <c r="U23" s="821">
        <v>2370</v>
      </c>
      <c r="V23" s="502">
        <v>10.241586</v>
      </c>
      <c r="W23" s="499">
        <v>7.8455880000000002</v>
      </c>
      <c r="X23" s="820">
        <v>1470</v>
      </c>
      <c r="Y23" s="501">
        <v>6.3523759999999996</v>
      </c>
      <c r="Z23" s="498">
        <v>4.691592</v>
      </c>
      <c r="AA23" s="819">
        <v>2261</v>
      </c>
      <c r="AB23" s="499">
        <v>9.7705590000000004</v>
      </c>
      <c r="AC23" s="500">
        <v>6.9873479999999999</v>
      </c>
      <c r="AD23" s="819">
        <v>1563</v>
      </c>
      <c r="AE23" s="499">
        <v>6.7542609999999996</v>
      </c>
      <c r="AF23" s="500">
        <v>5.0832249999999997</v>
      </c>
      <c r="AG23" s="821">
        <v>434</v>
      </c>
      <c r="AH23" s="502">
        <v>3.7722829999999998</v>
      </c>
      <c r="AI23" s="499">
        <v>2.8310719999999998</v>
      </c>
      <c r="AJ23" s="499"/>
      <c r="AK23" s="199" t="s">
        <v>53</v>
      </c>
      <c r="AL23" s="201"/>
      <c r="AM23" s="821">
        <v>704</v>
      </c>
      <c r="AN23" s="502">
        <v>6.1190959999999999</v>
      </c>
      <c r="AO23" s="500">
        <v>4.405017</v>
      </c>
      <c r="AP23" s="822">
        <v>991</v>
      </c>
      <c r="AQ23" s="501">
        <v>4.2824520000000001</v>
      </c>
      <c r="AR23" s="498">
        <v>3.151824</v>
      </c>
      <c r="AS23" s="819">
        <v>968</v>
      </c>
      <c r="AT23" s="499">
        <v>4.1830610000000004</v>
      </c>
      <c r="AU23" s="500">
        <v>3.3390360000000001</v>
      </c>
      <c r="AV23" s="819">
        <v>735</v>
      </c>
      <c r="AW23" s="499">
        <v>3.1761879999999998</v>
      </c>
      <c r="AX23" s="500">
        <v>2.2146870000000001</v>
      </c>
      <c r="AY23" s="821">
        <v>189</v>
      </c>
      <c r="AZ23" s="502">
        <v>1.6427689999999999</v>
      </c>
      <c r="BA23" s="499">
        <v>1.2270909999999999</v>
      </c>
    </row>
    <row r="24" spans="1:53" ht="18.75" customHeight="1" x14ac:dyDescent="0.25">
      <c r="A24" s="199" t="s">
        <v>54</v>
      </c>
      <c r="B24" s="201"/>
      <c r="C24" s="821">
        <v>8541</v>
      </c>
      <c r="D24" s="502">
        <v>36.824944000000002</v>
      </c>
      <c r="E24" s="500">
        <v>26.023978</v>
      </c>
      <c r="F24" s="822">
        <v>8022</v>
      </c>
      <c r="G24" s="501">
        <v>34.587249999999997</v>
      </c>
      <c r="H24" s="498">
        <v>25.296271999999998</v>
      </c>
      <c r="I24" s="819">
        <v>4921</v>
      </c>
      <c r="J24" s="499">
        <v>21.217134999999999</v>
      </c>
      <c r="K24" s="500">
        <v>14.958662</v>
      </c>
      <c r="L24" s="819">
        <v>1852</v>
      </c>
      <c r="M24" s="499">
        <v>16.030373999999998</v>
      </c>
      <c r="N24" s="500">
        <v>11.618252999999999</v>
      </c>
      <c r="O24" s="821">
        <v>1096</v>
      </c>
      <c r="P24" s="502">
        <v>9.4154440000000008</v>
      </c>
      <c r="Q24" s="499">
        <v>6.4398540000000004</v>
      </c>
      <c r="R24" s="499"/>
      <c r="S24" s="199" t="s">
        <v>54</v>
      </c>
      <c r="T24" s="201"/>
      <c r="U24" s="821">
        <v>2463</v>
      </c>
      <c r="V24" s="502">
        <v>10.619346</v>
      </c>
      <c r="W24" s="499">
        <v>7.9120699999999999</v>
      </c>
      <c r="X24" s="820">
        <v>1607</v>
      </c>
      <c r="Y24" s="501">
        <v>6.9286599999999998</v>
      </c>
      <c r="Z24" s="498">
        <v>4.9137579999999996</v>
      </c>
      <c r="AA24" s="819">
        <v>2288</v>
      </c>
      <c r="AB24" s="499">
        <v>9.8648249999999997</v>
      </c>
      <c r="AC24" s="500">
        <v>6.8198920000000003</v>
      </c>
      <c r="AD24" s="819">
        <v>1507</v>
      </c>
      <c r="AE24" s="499">
        <v>6.4975050000000003</v>
      </c>
      <c r="AF24" s="500">
        <v>4.7439710000000002</v>
      </c>
      <c r="AG24" s="821">
        <v>445</v>
      </c>
      <c r="AH24" s="502">
        <v>3.851791</v>
      </c>
      <c r="AI24" s="499">
        <v>2.8022740000000002</v>
      </c>
      <c r="AJ24" s="499"/>
      <c r="AK24" s="199" t="s">
        <v>54</v>
      </c>
      <c r="AL24" s="201"/>
      <c r="AM24" s="821">
        <v>681</v>
      </c>
      <c r="AN24" s="502">
        <v>5.8945379999999998</v>
      </c>
      <c r="AO24" s="500">
        <v>4.0634309999999996</v>
      </c>
      <c r="AP24" s="822">
        <v>971</v>
      </c>
      <c r="AQ24" s="501">
        <v>4.186515</v>
      </c>
      <c r="AR24" s="498">
        <v>3.0277159999999999</v>
      </c>
      <c r="AS24" s="819">
        <v>873</v>
      </c>
      <c r="AT24" s="499">
        <v>3.7639830000000001</v>
      </c>
      <c r="AU24" s="500">
        <v>2.966844</v>
      </c>
      <c r="AV24" s="819">
        <v>790</v>
      </c>
      <c r="AW24" s="499">
        <v>3.4061240000000002</v>
      </c>
      <c r="AX24" s="500">
        <v>2.3195320000000001</v>
      </c>
      <c r="AY24" s="821">
        <v>199</v>
      </c>
      <c r="AZ24" s="502">
        <v>1.722486</v>
      </c>
      <c r="BA24" s="499">
        <v>1.2582100000000001</v>
      </c>
    </row>
    <row r="25" spans="1:53" ht="18.75" customHeight="1" x14ac:dyDescent="0.25">
      <c r="A25" s="199" t="s">
        <v>786</v>
      </c>
      <c r="B25" s="201"/>
      <c r="C25" s="821">
        <v>8587</v>
      </c>
      <c r="D25" s="502">
        <v>36.901007999999997</v>
      </c>
      <c r="E25" s="500">
        <v>25.407145</v>
      </c>
      <c r="F25" s="822">
        <v>8116</v>
      </c>
      <c r="G25" s="501">
        <v>34.876975000000002</v>
      </c>
      <c r="H25" s="498">
        <v>24.724145</v>
      </c>
      <c r="I25" s="819">
        <v>5131</v>
      </c>
      <c r="J25" s="499">
        <v>22.049502</v>
      </c>
      <c r="K25" s="500">
        <v>14.913486000000001</v>
      </c>
      <c r="L25" s="819">
        <v>1912</v>
      </c>
      <c r="M25" s="499">
        <v>16.467327000000001</v>
      </c>
      <c r="N25" s="500">
        <v>11.621822</v>
      </c>
      <c r="O25" s="821">
        <v>1187</v>
      </c>
      <c r="P25" s="502">
        <v>10.180543</v>
      </c>
      <c r="Q25" s="499">
        <v>6.7232180000000001</v>
      </c>
      <c r="R25" s="499"/>
      <c r="S25" s="199" t="s">
        <v>56</v>
      </c>
      <c r="T25" s="201"/>
      <c r="U25" s="821">
        <v>2566</v>
      </c>
      <c r="V25" s="502">
        <v>11.026899999999999</v>
      </c>
      <c r="W25" s="499">
        <v>8.0868129999999994</v>
      </c>
      <c r="X25" s="820">
        <v>1629</v>
      </c>
      <c r="Y25" s="501">
        <v>7.0003190000000002</v>
      </c>
      <c r="Z25" s="498">
        <v>4.8595600000000001</v>
      </c>
      <c r="AA25" s="819">
        <v>2386</v>
      </c>
      <c r="AB25" s="499">
        <v>10.253384</v>
      </c>
      <c r="AC25" s="500">
        <v>6.8851810000000002</v>
      </c>
      <c r="AD25" s="819">
        <v>1581</v>
      </c>
      <c r="AE25" s="499">
        <v>6.7940480000000001</v>
      </c>
      <c r="AF25" s="500">
        <v>4.8800359999999996</v>
      </c>
      <c r="AG25" s="821">
        <v>528</v>
      </c>
      <c r="AH25" s="502">
        <v>4.5474629999999996</v>
      </c>
      <c r="AI25" s="499">
        <v>3.2264219999999999</v>
      </c>
      <c r="AJ25" s="499"/>
      <c r="AK25" s="199" t="s">
        <v>56</v>
      </c>
      <c r="AL25" s="201"/>
      <c r="AM25" s="821">
        <v>669</v>
      </c>
      <c r="AN25" s="502">
        <v>5.7618419999999997</v>
      </c>
      <c r="AO25" s="500">
        <v>3.9021219999999999</v>
      </c>
      <c r="AP25" s="822">
        <v>1015</v>
      </c>
      <c r="AQ25" s="501">
        <v>4.3617699999999999</v>
      </c>
      <c r="AR25" s="498">
        <v>3.0416889999999999</v>
      </c>
      <c r="AS25" s="819">
        <v>944</v>
      </c>
      <c r="AT25" s="499">
        <v>4.0566610000000001</v>
      </c>
      <c r="AU25" s="500">
        <v>3.1239180000000002</v>
      </c>
      <c r="AV25" s="819">
        <v>807</v>
      </c>
      <c r="AW25" s="499">
        <v>3.46793</v>
      </c>
      <c r="AX25" s="500">
        <v>2.2545790000000001</v>
      </c>
      <c r="AY25" s="821">
        <v>194</v>
      </c>
      <c r="AZ25" s="502">
        <v>1.6708480000000001</v>
      </c>
      <c r="BA25" s="499">
        <v>1.169583</v>
      </c>
    </row>
    <row r="26" spans="1:53" ht="18.75" customHeight="1" x14ac:dyDescent="0.25">
      <c r="A26" s="199" t="s">
        <v>75</v>
      </c>
      <c r="B26" s="201"/>
      <c r="C26" s="821">
        <v>8854</v>
      </c>
      <c r="D26" s="502">
        <v>37.927287999999997</v>
      </c>
      <c r="E26" s="500">
        <v>25.284431999999999</v>
      </c>
      <c r="F26" s="822">
        <v>8217</v>
      </c>
      <c r="G26" s="501">
        <v>35.198613999999999</v>
      </c>
      <c r="H26" s="498">
        <v>24.154368999999999</v>
      </c>
      <c r="I26" s="817">
        <v>5265</v>
      </c>
      <c r="J26" s="499">
        <v>22.553329000000002</v>
      </c>
      <c r="K26" s="500">
        <v>14.934476</v>
      </c>
      <c r="L26" s="817">
        <v>1962</v>
      </c>
      <c r="M26" s="499">
        <v>16.818574999999999</v>
      </c>
      <c r="N26" s="500">
        <v>11.562435000000001</v>
      </c>
      <c r="O26" s="821">
        <v>1207</v>
      </c>
      <c r="P26" s="502">
        <v>10.334792</v>
      </c>
      <c r="Q26" s="499">
        <v>6.6062500000000002</v>
      </c>
      <c r="R26" s="499"/>
      <c r="S26" s="199" t="s">
        <v>75</v>
      </c>
      <c r="T26" s="201"/>
      <c r="U26" s="821">
        <v>2694</v>
      </c>
      <c r="V26" s="502">
        <v>11.540108</v>
      </c>
      <c r="W26" s="499">
        <v>8.2158739999999995</v>
      </c>
      <c r="X26" s="820">
        <v>1798</v>
      </c>
      <c r="Y26" s="501">
        <v>7.7019719999999996</v>
      </c>
      <c r="Z26" s="498">
        <v>5.2387790000000001</v>
      </c>
      <c r="AA26" s="817">
        <v>2241</v>
      </c>
      <c r="AB26" s="499">
        <v>9.5996220000000001</v>
      </c>
      <c r="AC26" s="500">
        <v>6.2359309999999999</v>
      </c>
      <c r="AD26" s="817">
        <v>1660</v>
      </c>
      <c r="AE26" s="499">
        <v>7.1108310000000001</v>
      </c>
      <c r="AF26" s="500">
        <v>4.971565</v>
      </c>
      <c r="AG26" s="821">
        <v>558</v>
      </c>
      <c r="AH26" s="502">
        <v>4.7832650000000001</v>
      </c>
      <c r="AI26" s="499">
        <v>3.2642410000000002</v>
      </c>
      <c r="AJ26" s="499"/>
      <c r="AK26" s="199" t="s">
        <v>75</v>
      </c>
      <c r="AL26" s="201"/>
      <c r="AM26" s="821">
        <v>702</v>
      </c>
      <c r="AN26" s="502">
        <v>6.0176550000000004</v>
      </c>
      <c r="AO26" s="500">
        <v>3.9514719999999999</v>
      </c>
      <c r="AP26" s="822">
        <v>1070</v>
      </c>
      <c r="AQ26" s="501">
        <v>4.5834869999999999</v>
      </c>
      <c r="AR26" s="498">
        <v>3.0952660000000001</v>
      </c>
      <c r="AS26" s="817">
        <v>983</v>
      </c>
      <c r="AT26" s="499">
        <v>4.2108109999999996</v>
      </c>
      <c r="AU26" s="500">
        <v>3.1845599999999998</v>
      </c>
      <c r="AV26" s="817">
        <v>833</v>
      </c>
      <c r="AW26" s="499">
        <v>3.5682659999999999</v>
      </c>
      <c r="AX26" s="500">
        <v>2.2369539999999999</v>
      </c>
      <c r="AY26" s="821">
        <v>250</v>
      </c>
      <c r="AZ26" s="502">
        <v>2.1430400000000001</v>
      </c>
      <c r="BA26" s="499">
        <v>1.4574530000000001</v>
      </c>
    </row>
    <row r="27" spans="1:53" s="44" customFormat="1" ht="18.75" customHeight="1" x14ac:dyDescent="0.25">
      <c r="A27" s="199" t="s">
        <v>76</v>
      </c>
      <c r="B27" s="201"/>
      <c r="C27" s="818">
        <v>9167</v>
      </c>
      <c r="D27" s="497">
        <v>39.169128999999998</v>
      </c>
      <c r="E27" s="498">
        <v>25.325263</v>
      </c>
      <c r="F27" s="818">
        <v>8178</v>
      </c>
      <c r="G27" s="497">
        <v>34.943289999999998</v>
      </c>
      <c r="H27" s="498">
        <v>23.342088</v>
      </c>
      <c r="I27" s="818">
        <v>5603</v>
      </c>
      <c r="J27" s="497">
        <v>23.940725</v>
      </c>
      <c r="K27" s="498">
        <v>15.321522999999999</v>
      </c>
      <c r="L27" s="818">
        <v>2071</v>
      </c>
      <c r="M27" s="497">
        <v>17.682247</v>
      </c>
      <c r="N27" s="498">
        <v>11.944718</v>
      </c>
      <c r="O27" s="818">
        <v>1218</v>
      </c>
      <c r="P27" s="497">
        <v>10.417983</v>
      </c>
      <c r="Q27" s="497">
        <v>6.4778089999999997</v>
      </c>
      <c r="R27" s="497"/>
      <c r="S27" s="199" t="s">
        <v>76</v>
      </c>
      <c r="T27" s="201"/>
      <c r="U27" s="818">
        <v>2717</v>
      </c>
      <c r="V27" s="497">
        <v>11.609308</v>
      </c>
      <c r="W27" s="497">
        <v>8.1469970000000007</v>
      </c>
      <c r="X27" s="820">
        <v>1890</v>
      </c>
      <c r="Y27" s="497">
        <v>8.0756689999999995</v>
      </c>
      <c r="Z27" s="498">
        <v>5.2977319999999999</v>
      </c>
      <c r="AA27" s="818">
        <v>2350</v>
      </c>
      <c r="AB27" s="497">
        <v>10.041175000000001</v>
      </c>
      <c r="AC27" s="498">
        <v>6.3149360000000003</v>
      </c>
      <c r="AD27" s="818">
        <v>1791</v>
      </c>
      <c r="AE27" s="497">
        <v>7.6526569999999996</v>
      </c>
      <c r="AF27" s="498">
        <v>5.213158</v>
      </c>
      <c r="AG27" s="818">
        <v>548</v>
      </c>
      <c r="AH27" s="497">
        <v>4.6788369999999997</v>
      </c>
      <c r="AI27" s="497">
        <v>3.1322890000000001</v>
      </c>
      <c r="AJ27" s="497"/>
      <c r="AK27" s="199" t="s">
        <v>76</v>
      </c>
      <c r="AL27" s="201"/>
      <c r="AM27" s="818">
        <v>640</v>
      </c>
      <c r="AN27" s="497">
        <v>5.4643350000000002</v>
      </c>
      <c r="AO27" s="498">
        <v>3.4420280000000001</v>
      </c>
      <c r="AP27" s="818">
        <v>1108</v>
      </c>
      <c r="AQ27" s="497">
        <v>4.7343070000000003</v>
      </c>
      <c r="AR27" s="498">
        <v>3.1232690000000001</v>
      </c>
      <c r="AS27" s="818">
        <v>989</v>
      </c>
      <c r="AT27" s="497">
        <v>4.2258389999999997</v>
      </c>
      <c r="AU27" s="498">
        <v>3.0724420000000001</v>
      </c>
      <c r="AV27" s="818">
        <v>879</v>
      </c>
      <c r="AW27" s="497">
        <v>3.755827</v>
      </c>
      <c r="AX27" s="498">
        <v>2.2873770000000002</v>
      </c>
      <c r="AY27" s="818">
        <v>287</v>
      </c>
      <c r="AZ27" s="497">
        <v>2.4504130000000002</v>
      </c>
      <c r="BA27" s="497">
        <v>1.6362840000000001</v>
      </c>
    </row>
    <row r="28" spans="1:53" s="44" customFormat="1" ht="18.75" customHeight="1" x14ac:dyDescent="0.25">
      <c r="A28" s="199" t="s">
        <v>77</v>
      </c>
      <c r="B28" s="201"/>
      <c r="C28" s="818">
        <v>9232</v>
      </c>
      <c r="D28" s="497">
        <v>39.347202000000003</v>
      </c>
      <c r="E28" s="498">
        <v>24.688538000000001</v>
      </c>
      <c r="F28" s="818">
        <v>8258</v>
      </c>
      <c r="G28" s="497">
        <v>35.195970000000003</v>
      </c>
      <c r="H28" s="498">
        <v>22.782042000000001</v>
      </c>
      <c r="I28" s="818">
        <v>5687</v>
      </c>
      <c r="J28" s="497">
        <v>24.238251999999999</v>
      </c>
      <c r="K28" s="498">
        <v>14.948306000000001</v>
      </c>
      <c r="L28" s="818">
        <v>2141</v>
      </c>
      <c r="M28" s="497">
        <v>18.209026999999999</v>
      </c>
      <c r="N28" s="498">
        <v>12.009534</v>
      </c>
      <c r="O28" s="818">
        <v>1231</v>
      </c>
      <c r="P28" s="497">
        <v>10.516864999999999</v>
      </c>
      <c r="Q28" s="497">
        <v>6.3939050000000002</v>
      </c>
      <c r="R28" s="497"/>
      <c r="S28" s="199" t="s">
        <v>77</v>
      </c>
      <c r="T28" s="201"/>
      <c r="U28" s="818">
        <v>2667</v>
      </c>
      <c r="V28" s="497">
        <v>11.366875</v>
      </c>
      <c r="W28" s="497">
        <v>7.7614049999999999</v>
      </c>
      <c r="X28" s="820">
        <v>1948</v>
      </c>
      <c r="Y28" s="497">
        <v>8.3024640000000005</v>
      </c>
      <c r="Z28" s="498">
        <v>5.3042569999999998</v>
      </c>
      <c r="AA28" s="818">
        <v>2326</v>
      </c>
      <c r="AB28" s="497">
        <v>9.9135170000000006</v>
      </c>
      <c r="AC28" s="498">
        <v>6.0529979999999997</v>
      </c>
      <c r="AD28" s="818">
        <v>1807</v>
      </c>
      <c r="AE28" s="497">
        <v>7.7015159999999998</v>
      </c>
      <c r="AF28" s="498">
        <v>5.1303260000000002</v>
      </c>
      <c r="AG28" s="818">
        <v>529</v>
      </c>
      <c r="AH28" s="497">
        <v>4.4991009999999996</v>
      </c>
      <c r="AI28" s="497">
        <v>2.9566379999999999</v>
      </c>
      <c r="AJ28" s="497"/>
      <c r="AK28" s="199" t="s">
        <v>77</v>
      </c>
      <c r="AL28" s="201"/>
      <c r="AM28" s="818">
        <v>661</v>
      </c>
      <c r="AN28" s="497">
        <v>5.6217499999999996</v>
      </c>
      <c r="AO28" s="498">
        <v>3.4887290000000002</v>
      </c>
      <c r="AP28" s="818">
        <v>1189</v>
      </c>
      <c r="AQ28" s="497">
        <v>5.0675720000000002</v>
      </c>
      <c r="AR28" s="498">
        <v>3.236834</v>
      </c>
      <c r="AS28" s="818">
        <v>1049</v>
      </c>
      <c r="AT28" s="497">
        <v>4.4708860000000001</v>
      </c>
      <c r="AU28" s="498">
        <v>3.137861</v>
      </c>
      <c r="AV28" s="818">
        <v>902</v>
      </c>
      <c r="AW28" s="497">
        <v>3.8443649999999998</v>
      </c>
      <c r="AX28" s="498">
        <v>2.217419</v>
      </c>
      <c r="AY28" s="818">
        <v>259</v>
      </c>
      <c r="AZ28" s="497">
        <v>2.2027730000000001</v>
      </c>
      <c r="BA28" s="497">
        <v>1.4136960000000001</v>
      </c>
    </row>
    <row r="29" spans="1:53" s="44" customFormat="1" ht="18.75" customHeight="1" x14ac:dyDescent="0.25">
      <c r="A29" s="199" t="s">
        <v>78</v>
      </c>
      <c r="B29" s="201"/>
      <c r="C29" s="818">
        <v>9372</v>
      </c>
      <c r="D29" s="497">
        <v>39.853810000000003</v>
      </c>
      <c r="E29" s="498">
        <v>24.351773000000001</v>
      </c>
      <c r="F29" s="818">
        <v>8353</v>
      </c>
      <c r="G29" s="497">
        <v>35.520580000000002</v>
      </c>
      <c r="H29" s="498">
        <v>22.223371</v>
      </c>
      <c r="I29" s="818">
        <v>5722</v>
      </c>
      <c r="J29" s="497">
        <v>24.332426000000002</v>
      </c>
      <c r="K29" s="498">
        <v>14.641</v>
      </c>
      <c r="L29" s="818">
        <v>2176</v>
      </c>
      <c r="M29" s="497">
        <v>18.44023</v>
      </c>
      <c r="N29" s="498">
        <v>11.80897</v>
      </c>
      <c r="O29" s="818">
        <v>1347</v>
      </c>
      <c r="P29" s="497">
        <v>11.497432999999999</v>
      </c>
      <c r="Q29" s="497">
        <v>6.7931379999999999</v>
      </c>
      <c r="R29" s="497"/>
      <c r="S29" s="199" t="s">
        <v>78</v>
      </c>
      <c r="T29" s="201"/>
      <c r="U29" s="818">
        <v>2936</v>
      </c>
      <c r="V29" s="497">
        <v>12.485146</v>
      </c>
      <c r="W29" s="497">
        <v>8.2862910000000003</v>
      </c>
      <c r="X29" s="820">
        <v>1996</v>
      </c>
      <c r="Y29" s="497">
        <v>8.4878579999999992</v>
      </c>
      <c r="Z29" s="498">
        <v>5.2631759999999996</v>
      </c>
      <c r="AA29" s="818">
        <v>2315</v>
      </c>
      <c r="AB29" s="497">
        <v>9.8443839999999998</v>
      </c>
      <c r="AC29" s="498">
        <v>5.8373629999999999</v>
      </c>
      <c r="AD29" s="818">
        <v>1731</v>
      </c>
      <c r="AE29" s="497">
        <v>7.3609629999999999</v>
      </c>
      <c r="AF29" s="498">
        <v>4.7986800000000001</v>
      </c>
      <c r="AG29" s="818">
        <v>656</v>
      </c>
      <c r="AH29" s="497">
        <v>5.5591869999999997</v>
      </c>
      <c r="AI29" s="497">
        <v>3.560578</v>
      </c>
      <c r="AJ29" s="497"/>
      <c r="AK29" s="199" t="s">
        <v>78</v>
      </c>
      <c r="AL29" s="201"/>
      <c r="AM29" s="818">
        <v>634</v>
      </c>
      <c r="AN29" s="497">
        <v>5.3727510000000001</v>
      </c>
      <c r="AO29" s="498">
        <v>3.3003969999999998</v>
      </c>
      <c r="AP29" s="818">
        <v>1171</v>
      </c>
      <c r="AQ29" s="497">
        <v>4.9795999999999996</v>
      </c>
      <c r="AR29" s="498">
        <v>3.0811679999999999</v>
      </c>
      <c r="AS29" s="818">
        <v>1094</v>
      </c>
      <c r="AT29" s="497">
        <v>4.6521629999999998</v>
      </c>
      <c r="AU29" s="498">
        <v>3.1871649999999998</v>
      </c>
      <c r="AV29" s="818">
        <v>894</v>
      </c>
      <c r="AW29" s="497">
        <v>3.8016760000000001</v>
      </c>
      <c r="AX29" s="498">
        <v>2.1776360000000001</v>
      </c>
      <c r="AY29" s="818">
        <v>321</v>
      </c>
      <c r="AZ29" s="497">
        <v>2.7202730000000002</v>
      </c>
      <c r="BA29" s="497">
        <v>1.69147</v>
      </c>
    </row>
    <row r="30" spans="1:53" s="44" customFormat="1" ht="18.75" customHeight="1" x14ac:dyDescent="0.25">
      <c r="A30" s="199" t="s">
        <v>104</v>
      </c>
      <c r="B30" s="201"/>
      <c r="C30" s="818">
        <v>9235</v>
      </c>
      <c r="D30" s="497">
        <v>39.205244999999998</v>
      </c>
      <c r="E30" s="498">
        <v>23.141362000000001</v>
      </c>
      <c r="F30" s="818">
        <v>8402</v>
      </c>
      <c r="G30" s="497">
        <v>35.668919000000002</v>
      </c>
      <c r="H30" s="498">
        <v>21.581482999999999</v>
      </c>
      <c r="I30" s="818">
        <v>5812</v>
      </c>
      <c r="J30" s="497">
        <v>24.673621000000001</v>
      </c>
      <c r="K30" s="498">
        <v>14.390922</v>
      </c>
      <c r="L30" s="818">
        <v>2377</v>
      </c>
      <c r="M30" s="497">
        <v>20.082635</v>
      </c>
      <c r="N30" s="498">
        <v>12.557950999999999</v>
      </c>
      <c r="O30" s="818">
        <v>1392</v>
      </c>
      <c r="P30" s="497">
        <v>11.877715999999999</v>
      </c>
      <c r="Q30" s="497">
        <v>6.8822559999999999</v>
      </c>
      <c r="R30" s="497"/>
      <c r="S30" s="199" t="s">
        <v>104</v>
      </c>
      <c r="T30" s="201"/>
      <c r="U30" s="818">
        <v>2842</v>
      </c>
      <c r="V30" s="497">
        <v>12.065111999999999</v>
      </c>
      <c r="W30" s="497">
        <v>7.8240689999999997</v>
      </c>
      <c r="X30" s="820">
        <v>2082</v>
      </c>
      <c r="Y30" s="497">
        <v>8.838692</v>
      </c>
      <c r="Z30" s="498">
        <v>5.3148030000000004</v>
      </c>
      <c r="AA30" s="818">
        <v>2304</v>
      </c>
      <c r="AB30" s="497">
        <v>9.7811459999999997</v>
      </c>
      <c r="AC30" s="498">
        <v>5.6314580000000003</v>
      </c>
      <c r="AD30" s="818">
        <v>1797</v>
      </c>
      <c r="AE30" s="497">
        <v>7.6287849999999997</v>
      </c>
      <c r="AF30" s="498">
        <v>4.8396749999999997</v>
      </c>
      <c r="AG30" s="818">
        <v>644</v>
      </c>
      <c r="AH30" s="497">
        <v>5.4409830000000001</v>
      </c>
      <c r="AI30" s="497">
        <v>3.4255369999999998</v>
      </c>
      <c r="AJ30" s="497"/>
      <c r="AK30" s="199" t="s">
        <v>787</v>
      </c>
      <c r="AL30" s="201"/>
      <c r="AM30" s="818">
        <v>651</v>
      </c>
      <c r="AN30" s="497">
        <v>5.5001239999999996</v>
      </c>
      <c r="AO30" s="498">
        <v>3.2428859999999999</v>
      </c>
      <c r="AP30" s="818">
        <v>1192</v>
      </c>
      <c r="AQ30" s="497">
        <v>5.0603850000000001</v>
      </c>
      <c r="AR30" s="498">
        <v>3.0876190000000001</v>
      </c>
      <c r="AS30" s="818">
        <v>1009</v>
      </c>
      <c r="AT30" s="497">
        <v>4.2834969999999997</v>
      </c>
      <c r="AU30" s="498">
        <v>2.9098459999999999</v>
      </c>
      <c r="AV30" s="818">
        <v>971</v>
      </c>
      <c r="AW30" s="497">
        <v>4.1221759999999996</v>
      </c>
      <c r="AX30" s="498">
        <v>2.247147</v>
      </c>
      <c r="AY30" s="818">
        <v>332</v>
      </c>
      <c r="AZ30" s="497">
        <v>2.8049789999999999</v>
      </c>
      <c r="BA30" s="497">
        <v>1.7122630000000001</v>
      </c>
    </row>
    <row r="31" spans="1:53" s="44" customFormat="1" ht="18.75" customHeight="1" x14ac:dyDescent="0.25">
      <c r="A31" s="903" t="s">
        <v>136</v>
      </c>
      <c r="B31" s="905"/>
      <c r="C31" s="800">
        <v>9388</v>
      </c>
      <c r="D31" s="503">
        <v>39.813267000000003</v>
      </c>
      <c r="E31" s="504">
        <v>22.814943</v>
      </c>
      <c r="F31" s="800">
        <v>8222</v>
      </c>
      <c r="G31" s="503">
        <v>34.868414999999999</v>
      </c>
      <c r="H31" s="504">
        <v>20.347629999999999</v>
      </c>
      <c r="I31" s="800">
        <v>5823</v>
      </c>
      <c r="J31" s="503">
        <v>24.694572999999998</v>
      </c>
      <c r="K31" s="504">
        <v>13.976868</v>
      </c>
      <c r="L31" s="800">
        <v>2418</v>
      </c>
      <c r="M31" s="503">
        <v>20.381271000000002</v>
      </c>
      <c r="N31" s="504">
        <v>12.466567</v>
      </c>
      <c r="O31" s="800">
        <v>1377</v>
      </c>
      <c r="P31" s="503">
        <v>11.752910999999999</v>
      </c>
      <c r="Q31" s="503">
        <v>6.60588</v>
      </c>
      <c r="R31" s="497"/>
      <c r="S31" s="903" t="s">
        <v>136</v>
      </c>
      <c r="T31" s="905"/>
      <c r="U31" s="800">
        <v>3027</v>
      </c>
      <c r="V31" s="503">
        <v>12.837107</v>
      </c>
      <c r="W31" s="503">
        <v>8.1390180000000001</v>
      </c>
      <c r="X31" s="802">
        <v>2292</v>
      </c>
      <c r="Y31" s="503">
        <v>9.7200690000000005</v>
      </c>
      <c r="Z31" s="504">
        <v>5.6162590000000003</v>
      </c>
      <c r="AA31" s="800">
        <v>2299</v>
      </c>
      <c r="AB31" s="503">
        <v>9.7497550000000004</v>
      </c>
      <c r="AC31" s="504">
        <v>5.4867949999999999</v>
      </c>
      <c r="AD31" s="800">
        <v>1929</v>
      </c>
      <c r="AE31" s="503">
        <v>8.1806339999999995</v>
      </c>
      <c r="AF31" s="504">
        <v>5.1086830000000001</v>
      </c>
      <c r="AG31" s="800">
        <v>624</v>
      </c>
      <c r="AH31" s="503">
        <v>5.2596829999999999</v>
      </c>
      <c r="AI31" s="503">
        <v>3.2079689999999998</v>
      </c>
      <c r="AJ31" s="497"/>
      <c r="AK31" s="903" t="s">
        <v>136</v>
      </c>
      <c r="AL31" s="905"/>
      <c r="AM31" s="800">
        <v>653</v>
      </c>
      <c r="AN31" s="503">
        <v>5.5041229999999999</v>
      </c>
      <c r="AO31" s="504">
        <v>3.2342279999999999</v>
      </c>
      <c r="AP31" s="800">
        <v>1175</v>
      </c>
      <c r="AQ31" s="503">
        <v>4.9830199999999998</v>
      </c>
      <c r="AR31" s="504">
        <v>2.9234279999999999</v>
      </c>
      <c r="AS31" s="800">
        <v>1096</v>
      </c>
      <c r="AT31" s="503">
        <v>4.6479910000000002</v>
      </c>
      <c r="AU31" s="504">
        <v>3.0911490000000001</v>
      </c>
      <c r="AV31" s="800">
        <v>1001</v>
      </c>
      <c r="AW31" s="503">
        <v>4.2451090000000002</v>
      </c>
      <c r="AX31" s="504">
        <v>2.2449789999999998</v>
      </c>
      <c r="AY31" s="800">
        <v>395</v>
      </c>
      <c r="AZ31" s="503">
        <v>3.329447</v>
      </c>
      <c r="BA31" s="503">
        <v>2.009188</v>
      </c>
    </row>
    <row r="32" spans="1:53" s="921" customFormat="1" ht="14.45" customHeight="1" x14ac:dyDescent="0.25">
      <c r="A32" s="920" t="s">
        <v>718</v>
      </c>
      <c r="Q32" s="922"/>
      <c r="S32" s="920" t="s">
        <v>718</v>
      </c>
      <c r="W32" s="922"/>
      <c r="X32" s="922"/>
      <c r="Y32" s="920"/>
      <c r="AK32" s="920" t="s">
        <v>718</v>
      </c>
      <c r="AU32" s="922"/>
      <c r="AV32" s="922"/>
      <c r="AW32" s="920"/>
    </row>
    <row r="33" spans="1:53" s="925" customFormat="1" ht="14.25" customHeight="1" x14ac:dyDescent="0.25">
      <c r="A33" s="2" t="s">
        <v>766</v>
      </c>
      <c r="B33" s="923"/>
      <c r="C33" s="923"/>
      <c r="D33" s="923"/>
      <c r="E33" s="923"/>
      <c r="F33" s="923"/>
      <c r="G33" s="923"/>
      <c r="H33" s="923"/>
      <c r="I33" s="923"/>
      <c r="J33" s="923"/>
      <c r="K33" s="923"/>
      <c r="L33" s="923"/>
      <c r="M33" s="923"/>
      <c r="N33" s="923"/>
      <c r="O33" s="923"/>
      <c r="P33" s="923"/>
      <c r="Q33" s="924"/>
      <c r="R33" s="923"/>
      <c r="S33" s="2" t="s">
        <v>766</v>
      </c>
      <c r="T33" s="923"/>
      <c r="U33" s="923"/>
      <c r="V33" s="923"/>
      <c r="W33" s="924"/>
      <c r="X33" s="924"/>
      <c r="Y33" s="2"/>
      <c r="Z33" s="923"/>
      <c r="AA33" s="923"/>
      <c r="AB33" s="923"/>
      <c r="AC33" s="923"/>
      <c r="AD33" s="923"/>
      <c r="AE33" s="923"/>
      <c r="AF33" s="923"/>
      <c r="AG33" s="923"/>
      <c r="AH33" s="923"/>
      <c r="AI33" s="923"/>
      <c r="AJ33" s="923"/>
      <c r="AK33" s="2" t="s">
        <v>766</v>
      </c>
      <c r="AL33" s="923"/>
      <c r="AM33" s="923"/>
      <c r="AN33" s="923"/>
      <c r="AO33" s="923"/>
      <c r="AP33" s="923"/>
      <c r="AQ33" s="923"/>
      <c r="AR33" s="923"/>
      <c r="AS33" s="923"/>
      <c r="AT33" s="923"/>
      <c r="AU33" s="924"/>
      <c r="AV33" s="924"/>
      <c r="AW33" s="2"/>
      <c r="AX33" s="923"/>
      <c r="AY33" s="923"/>
      <c r="AZ33" s="923"/>
      <c r="BA33" s="923"/>
    </row>
    <row r="34" spans="1:53" s="925" customFormat="1" ht="14.45" customHeight="1" x14ac:dyDescent="0.25">
      <c r="A34" s="2" t="s">
        <v>616</v>
      </c>
      <c r="B34" s="923"/>
      <c r="C34" s="923"/>
      <c r="D34" s="923"/>
      <c r="E34" s="923"/>
      <c r="F34" s="923"/>
      <c r="G34" s="923"/>
      <c r="H34" s="923"/>
      <c r="I34" s="923"/>
      <c r="J34" s="923"/>
      <c r="K34" s="923"/>
      <c r="L34" s="923"/>
      <c r="M34" s="923"/>
      <c r="N34" s="923"/>
      <c r="O34" s="923"/>
      <c r="P34" s="923"/>
      <c r="Q34" s="924"/>
      <c r="R34" s="923"/>
      <c r="S34" s="2" t="s">
        <v>627</v>
      </c>
      <c r="T34" s="923"/>
      <c r="U34" s="923"/>
      <c r="V34" s="923"/>
      <c r="W34" s="924"/>
      <c r="X34" s="924"/>
      <c r="Y34" s="2"/>
      <c r="Z34" s="923"/>
      <c r="AA34" s="923"/>
      <c r="AB34" s="923"/>
      <c r="AC34" s="923"/>
      <c r="AD34" s="923"/>
      <c r="AE34" s="923"/>
      <c r="AF34" s="923"/>
      <c r="AG34" s="923"/>
      <c r="AH34" s="923"/>
      <c r="AI34" s="923"/>
      <c r="AJ34" s="923"/>
      <c r="AK34" s="2" t="s">
        <v>616</v>
      </c>
      <c r="AL34" s="923"/>
      <c r="AM34" s="923"/>
      <c r="AN34" s="923"/>
      <c r="AO34" s="923"/>
      <c r="AP34" s="923"/>
      <c r="AQ34" s="923"/>
      <c r="AR34" s="923"/>
      <c r="AS34" s="923"/>
      <c r="AT34" s="923"/>
      <c r="AU34" s="924"/>
      <c r="AV34" s="924"/>
      <c r="AW34" s="2"/>
      <c r="AX34" s="923"/>
      <c r="AY34" s="923"/>
      <c r="AZ34" s="923"/>
      <c r="BA34" s="923"/>
    </row>
  </sheetData>
  <mergeCells count="11">
    <mergeCell ref="A1:Q1"/>
    <mergeCell ref="S1:AI1"/>
    <mergeCell ref="AK1:BA1"/>
    <mergeCell ref="A3:A4"/>
    <mergeCell ref="B3:B4"/>
    <mergeCell ref="S3:S4"/>
    <mergeCell ref="T3:T4"/>
    <mergeCell ref="U3:W3"/>
    <mergeCell ref="AG3:AI3"/>
    <mergeCell ref="AK3:AK4"/>
    <mergeCell ref="AL3:AL4"/>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5162D-7DE0-4379-A045-B81DD697D570}">
  <sheetPr syncVertical="1" syncRef="A1" transitionEvaluation="1">
    <pageSetUpPr fitToPage="1"/>
  </sheetPr>
  <dimension ref="A1:BC34"/>
  <sheetViews>
    <sheetView view="pageBreakPreview" zoomScale="90" zoomScaleNormal="90" zoomScaleSheetLayoutView="90" workbookViewId="0">
      <selection activeCell="H18" sqref="H18"/>
    </sheetView>
  </sheetViews>
  <sheetFormatPr defaultRowHeight="15.75" x14ac:dyDescent="0.25"/>
  <cols>
    <col min="1" max="1" width="18.75" style="42" customWidth="1"/>
    <col min="2" max="2" width="3.25" style="134" customWidth="1"/>
    <col min="3" max="5" width="9.875" style="134" customWidth="1"/>
    <col min="6" max="16" width="9.875" style="77" customWidth="1"/>
    <col min="17" max="17" width="9.875" style="199" customWidth="1"/>
    <col min="18" max="18" width="4.625" style="199" customWidth="1"/>
    <col min="19" max="19" width="18.75" style="44" customWidth="1"/>
    <col min="20" max="20" width="3.25" style="44" customWidth="1"/>
    <col min="21" max="34" width="9.875" style="42" customWidth="1"/>
    <col min="35" max="35" width="9.875" style="44" customWidth="1"/>
    <col min="36" max="36" width="4.75" style="44" customWidth="1"/>
    <col min="37" max="37" width="18.75" style="42" customWidth="1"/>
    <col min="38" max="38" width="3.25" style="42" customWidth="1"/>
    <col min="39" max="52" width="9.875" style="42" customWidth="1"/>
    <col min="53" max="53" width="9.875" style="44" customWidth="1"/>
    <col min="54" max="16384" width="9" style="42"/>
  </cols>
  <sheetData>
    <row r="1" spans="1:55" ht="25.5" customHeight="1" x14ac:dyDescent="0.25">
      <c r="A1" s="1072" t="s">
        <v>353</v>
      </c>
      <c r="B1" s="1072"/>
      <c r="C1" s="1072"/>
      <c r="D1" s="1072"/>
      <c r="E1" s="1072"/>
      <c r="F1" s="1072"/>
      <c r="G1" s="1072"/>
      <c r="H1" s="1072"/>
      <c r="I1" s="1072"/>
      <c r="J1" s="1072"/>
      <c r="K1" s="1072"/>
      <c r="L1" s="1072"/>
      <c r="M1" s="1072"/>
      <c r="N1" s="1072"/>
      <c r="O1" s="1072"/>
      <c r="P1" s="1072"/>
      <c r="Q1" s="1072"/>
      <c r="R1" s="791"/>
      <c r="S1" s="1072" t="s">
        <v>434</v>
      </c>
      <c r="T1" s="1072"/>
      <c r="U1" s="1072"/>
      <c r="V1" s="1072"/>
      <c r="W1" s="1072"/>
      <c r="X1" s="1072"/>
      <c r="Y1" s="1072"/>
      <c r="Z1" s="1072"/>
      <c r="AA1" s="1072"/>
      <c r="AB1" s="1072"/>
      <c r="AC1" s="1072"/>
      <c r="AD1" s="1072"/>
      <c r="AE1" s="1072"/>
      <c r="AF1" s="1072"/>
      <c r="AG1" s="1072"/>
      <c r="AH1" s="1072"/>
      <c r="AI1" s="1072"/>
      <c r="AJ1" s="791"/>
      <c r="AK1" s="1072" t="s">
        <v>435</v>
      </c>
      <c r="AL1" s="1072"/>
      <c r="AM1" s="1072"/>
      <c r="AN1" s="1072"/>
      <c r="AO1" s="1072"/>
      <c r="AP1" s="1072"/>
      <c r="AQ1" s="1072"/>
      <c r="AR1" s="1072"/>
      <c r="AS1" s="1072"/>
      <c r="AT1" s="1072"/>
      <c r="AU1" s="1072"/>
      <c r="AV1" s="1072"/>
      <c r="AW1" s="1072"/>
      <c r="AX1" s="1072"/>
      <c r="AY1" s="1072"/>
      <c r="AZ1" s="1072"/>
      <c r="BA1" s="1072"/>
    </row>
    <row r="2" spans="1:55" ht="15.6" customHeight="1" x14ac:dyDescent="0.25">
      <c r="A2" s="137"/>
      <c r="B2" s="42"/>
      <c r="C2" s="42"/>
      <c r="D2" s="42"/>
      <c r="E2" s="42"/>
      <c r="F2" s="313"/>
      <c r="G2" s="313"/>
      <c r="H2" s="313"/>
      <c r="I2" s="314" t="s">
        <v>0</v>
      </c>
      <c r="J2" s="314"/>
      <c r="K2" s="314"/>
      <c r="Q2" s="536" t="s">
        <v>364</v>
      </c>
      <c r="R2" s="536"/>
      <c r="S2" s="137"/>
      <c r="T2" s="42"/>
      <c r="X2" s="313"/>
      <c r="Y2" s="313"/>
      <c r="Z2" s="313"/>
      <c r="AA2" s="314" t="s">
        <v>0</v>
      </c>
      <c r="AB2" s="314"/>
      <c r="AC2" s="314"/>
      <c r="AD2" s="77"/>
      <c r="AE2" s="77"/>
      <c r="AF2" s="77"/>
      <c r="AG2" s="77"/>
      <c r="AH2" s="77"/>
      <c r="AI2" s="536" t="s">
        <v>364</v>
      </c>
      <c r="AJ2" s="536"/>
      <c r="AK2" s="137"/>
      <c r="AP2" s="313"/>
      <c r="AQ2" s="313"/>
      <c r="AR2" s="313"/>
      <c r="AS2" s="314" t="s">
        <v>0</v>
      </c>
      <c r="AT2" s="314"/>
      <c r="AU2" s="314"/>
      <c r="AV2" s="77"/>
      <c r="AW2" s="77"/>
      <c r="AX2" s="77"/>
      <c r="AY2" s="77"/>
      <c r="AZ2" s="77"/>
      <c r="BA2" s="536" t="s">
        <v>364</v>
      </c>
    </row>
    <row r="3" spans="1:55" s="44" customFormat="1" ht="27" customHeight="1" x14ac:dyDescent="0.25">
      <c r="A3" s="1066" t="s">
        <v>55</v>
      </c>
      <c r="B3" s="1068"/>
      <c r="C3" s="602" t="s">
        <v>436</v>
      </c>
      <c r="D3" s="602"/>
      <c r="E3" s="602"/>
      <c r="F3" s="603" t="s">
        <v>437</v>
      </c>
      <c r="G3" s="603"/>
      <c r="H3" s="603"/>
      <c r="I3" s="606" t="s">
        <v>438</v>
      </c>
      <c r="J3" s="606"/>
      <c r="K3" s="606"/>
      <c r="L3" s="606" t="s">
        <v>439</v>
      </c>
      <c r="M3" s="606"/>
      <c r="N3" s="606"/>
      <c r="O3" s="1073" t="s">
        <v>440</v>
      </c>
      <c r="P3" s="1074"/>
      <c r="Q3" s="1074"/>
      <c r="R3" s="829"/>
      <c r="S3" s="1066" t="s">
        <v>55</v>
      </c>
      <c r="T3" s="1068"/>
      <c r="U3" s="602" t="s">
        <v>768</v>
      </c>
      <c r="V3" s="602"/>
      <c r="W3" s="602"/>
      <c r="X3" s="603" t="s">
        <v>423</v>
      </c>
      <c r="Y3" s="603"/>
      <c r="Z3" s="603"/>
      <c r="AA3" s="606" t="s">
        <v>769</v>
      </c>
      <c r="AB3" s="606"/>
      <c r="AC3" s="606"/>
      <c r="AD3" s="606" t="s">
        <v>425</v>
      </c>
      <c r="AE3" s="606"/>
      <c r="AF3" s="606"/>
      <c r="AG3" s="1075" t="s">
        <v>426</v>
      </c>
      <c r="AH3" s="1076"/>
      <c r="AI3" s="1076"/>
      <c r="AJ3" s="829"/>
      <c r="AK3" s="1066" t="s">
        <v>55</v>
      </c>
      <c r="AL3" s="1068"/>
      <c r="AM3" s="1073" t="s">
        <v>623</v>
      </c>
      <c r="AN3" s="1074"/>
      <c r="AO3" s="1074"/>
      <c r="AP3" s="603" t="s">
        <v>770</v>
      </c>
      <c r="AQ3" s="603"/>
      <c r="AR3" s="603"/>
      <c r="AS3" s="606" t="s">
        <v>771</v>
      </c>
      <c r="AT3" s="606"/>
      <c r="AU3" s="606"/>
      <c r="AV3" s="606" t="s">
        <v>618</v>
      </c>
      <c r="AW3" s="784"/>
      <c r="AX3" s="606"/>
      <c r="AY3" s="606" t="s">
        <v>772</v>
      </c>
      <c r="AZ3" s="601"/>
      <c r="BA3" s="601"/>
    </row>
    <row r="4" spans="1:55" ht="38.1" customHeight="1" x14ac:dyDescent="0.25">
      <c r="A4" s="1067"/>
      <c r="B4" s="1069"/>
      <c r="C4" s="835" t="s">
        <v>429</v>
      </c>
      <c r="D4" s="836" t="s">
        <v>290</v>
      </c>
      <c r="E4" s="837" t="s">
        <v>615</v>
      </c>
      <c r="F4" s="835" t="s">
        <v>429</v>
      </c>
      <c r="G4" s="836" t="s">
        <v>290</v>
      </c>
      <c r="H4" s="837" t="s">
        <v>615</v>
      </c>
      <c r="I4" s="835" t="s">
        <v>614</v>
      </c>
      <c r="J4" s="836" t="s">
        <v>290</v>
      </c>
      <c r="K4" s="837" t="s">
        <v>615</v>
      </c>
      <c r="L4" s="835" t="s">
        <v>614</v>
      </c>
      <c r="M4" s="836" t="s">
        <v>290</v>
      </c>
      <c r="N4" s="837" t="s">
        <v>619</v>
      </c>
      <c r="O4" s="835" t="s">
        <v>614</v>
      </c>
      <c r="P4" s="836" t="s">
        <v>290</v>
      </c>
      <c r="Q4" s="838" t="s">
        <v>615</v>
      </c>
      <c r="R4" s="839"/>
      <c r="S4" s="1067"/>
      <c r="T4" s="1069"/>
      <c r="U4" s="835" t="s">
        <v>614</v>
      </c>
      <c r="V4" s="836" t="s">
        <v>290</v>
      </c>
      <c r="W4" s="837" t="s">
        <v>615</v>
      </c>
      <c r="X4" s="835" t="s">
        <v>614</v>
      </c>
      <c r="Y4" s="836" t="s">
        <v>290</v>
      </c>
      <c r="Z4" s="837" t="s">
        <v>615</v>
      </c>
      <c r="AA4" s="835" t="s">
        <v>614</v>
      </c>
      <c r="AB4" s="836" t="s">
        <v>290</v>
      </c>
      <c r="AC4" s="837" t="s">
        <v>615</v>
      </c>
      <c r="AD4" s="835" t="s">
        <v>614</v>
      </c>
      <c r="AE4" s="836" t="s">
        <v>290</v>
      </c>
      <c r="AF4" s="837" t="s">
        <v>615</v>
      </c>
      <c r="AG4" s="835" t="s">
        <v>614</v>
      </c>
      <c r="AH4" s="836" t="s">
        <v>290</v>
      </c>
      <c r="AI4" s="846" t="s">
        <v>615</v>
      </c>
      <c r="AJ4" s="839"/>
      <c r="AK4" s="1067"/>
      <c r="AL4" s="1069"/>
      <c r="AM4" s="835" t="s">
        <v>614</v>
      </c>
      <c r="AN4" s="836" t="s">
        <v>290</v>
      </c>
      <c r="AO4" s="838" t="s">
        <v>615</v>
      </c>
      <c r="AP4" s="835" t="s">
        <v>614</v>
      </c>
      <c r="AQ4" s="836" t="s">
        <v>290</v>
      </c>
      <c r="AR4" s="837" t="s">
        <v>615</v>
      </c>
      <c r="AS4" s="835" t="s">
        <v>620</v>
      </c>
      <c r="AT4" s="836" t="s">
        <v>290</v>
      </c>
      <c r="AU4" s="837" t="s">
        <v>615</v>
      </c>
      <c r="AV4" s="835" t="s">
        <v>614</v>
      </c>
      <c r="AW4" s="836" t="s">
        <v>290</v>
      </c>
      <c r="AX4" s="837" t="s">
        <v>615</v>
      </c>
      <c r="AY4" s="835" t="s">
        <v>614</v>
      </c>
      <c r="AZ4" s="836" t="s">
        <v>290</v>
      </c>
      <c r="BA4" s="841" t="s">
        <v>615</v>
      </c>
    </row>
    <row r="5" spans="1:55" s="824" customFormat="1" ht="18.75" customHeight="1" x14ac:dyDescent="0.25">
      <c r="A5" s="134" t="s">
        <v>773</v>
      </c>
      <c r="B5" s="793"/>
      <c r="C5" s="794"/>
      <c r="D5" s="43"/>
      <c r="E5" s="144"/>
      <c r="F5" s="41"/>
      <c r="G5" s="41"/>
      <c r="H5" s="144"/>
      <c r="I5" s="41"/>
      <c r="J5" s="41"/>
      <c r="K5" s="41"/>
      <c r="L5" s="537"/>
      <c r="M5" s="43"/>
      <c r="N5" s="41"/>
      <c r="O5" s="537"/>
      <c r="P5" s="43"/>
      <c r="Q5" s="43"/>
      <c r="R5" s="43"/>
      <c r="S5" s="134" t="s">
        <v>431</v>
      </c>
      <c r="T5" s="793"/>
      <c r="U5" s="794"/>
      <c r="V5" s="43"/>
      <c r="W5" s="144"/>
      <c r="X5" s="41"/>
      <c r="Y5" s="41"/>
      <c r="Z5" s="144"/>
      <c r="AA5" s="41"/>
      <c r="AB5" s="41"/>
      <c r="AC5" s="41"/>
      <c r="AD5" s="537"/>
      <c r="AE5" s="43"/>
      <c r="AF5" s="41"/>
      <c r="AG5" s="795"/>
      <c r="AH5" s="43"/>
      <c r="AI5" s="813"/>
      <c r="AJ5" s="43"/>
      <c r="AK5" s="134" t="s">
        <v>431</v>
      </c>
      <c r="AL5" s="793"/>
      <c r="AM5" s="794"/>
      <c r="AN5" s="43"/>
      <c r="AO5" s="43"/>
      <c r="AP5" s="795"/>
      <c r="AQ5" s="813"/>
      <c r="AR5" s="823"/>
      <c r="AS5" s="537"/>
      <c r="AT5" s="43"/>
      <c r="AU5" s="41"/>
      <c r="AV5" s="795"/>
      <c r="AW5" s="41"/>
      <c r="AX5" s="41"/>
      <c r="AY5" s="537"/>
      <c r="AZ5" s="43"/>
      <c r="BA5" s="43"/>
      <c r="BB5" s="42"/>
      <c r="BC5" s="42"/>
    </row>
    <row r="6" spans="1:55" ht="18.75" customHeight="1" x14ac:dyDescent="0.25">
      <c r="A6" s="77" t="s">
        <v>105</v>
      </c>
      <c r="B6" s="201"/>
      <c r="C6" s="796">
        <v>5354</v>
      </c>
      <c r="D6" s="41">
        <v>46.08161908844918</v>
      </c>
      <c r="E6" s="144">
        <v>36.778393635276444</v>
      </c>
      <c r="F6" s="797">
        <v>5531</v>
      </c>
      <c r="G6" s="43">
        <v>47.610541718974176</v>
      </c>
      <c r="H6" s="144">
        <v>39.591356558086488</v>
      </c>
      <c r="I6" s="797">
        <v>2605</v>
      </c>
      <c r="J6" s="43">
        <v>22.420738166467068</v>
      </c>
      <c r="K6" s="144">
        <v>17.898612419085513</v>
      </c>
      <c r="L6" s="797">
        <v>2253</v>
      </c>
      <c r="M6" s="43">
        <v>19.395725768981649</v>
      </c>
      <c r="N6" s="144">
        <v>15.990761154908387</v>
      </c>
      <c r="O6" s="797">
        <v>1393</v>
      </c>
      <c r="P6" s="43">
        <v>11.989816909040179</v>
      </c>
      <c r="Q6" s="43">
        <v>9.8210095111544842</v>
      </c>
      <c r="R6" s="43"/>
      <c r="S6" s="77" t="s">
        <v>105</v>
      </c>
      <c r="T6" s="201"/>
      <c r="U6" s="796">
        <v>942</v>
      </c>
      <c r="V6" s="41">
        <v>8.1073783456790114</v>
      </c>
      <c r="W6" s="144">
        <v>6.0549016988425457</v>
      </c>
      <c r="X6" s="797">
        <v>1590</v>
      </c>
      <c r="Y6" s="43">
        <v>13.68989638194946</v>
      </c>
      <c r="Z6" s="144">
        <v>10.690075024805859</v>
      </c>
      <c r="AA6" s="797">
        <v>806</v>
      </c>
      <c r="AB6" s="43">
        <v>6.9377745901639347</v>
      </c>
      <c r="AC6" s="144">
        <v>5.6669833826190157</v>
      </c>
      <c r="AD6" s="797">
        <v>575</v>
      </c>
      <c r="AE6" s="43">
        <v>4.9477864160688654</v>
      </c>
      <c r="AF6" s="144">
        <v>4.010459303876992</v>
      </c>
      <c r="AG6" s="796">
        <v>528</v>
      </c>
      <c r="AH6" s="41">
        <v>4.5457107421383647</v>
      </c>
      <c r="AI6" s="43">
        <v>3.8914665996679338</v>
      </c>
      <c r="AJ6" s="43"/>
      <c r="AK6" s="77" t="s">
        <v>105</v>
      </c>
      <c r="AL6" s="201"/>
      <c r="AM6" s="797">
        <v>502</v>
      </c>
      <c r="AN6" s="43">
        <v>4.3218549317147197</v>
      </c>
      <c r="AO6" s="43">
        <v>3.323348475626883</v>
      </c>
      <c r="AP6" s="798">
        <v>620</v>
      </c>
      <c r="AQ6" s="43">
        <v>5.3334023888888895</v>
      </c>
      <c r="AR6" s="144">
        <v>4.4072600553006138</v>
      </c>
      <c r="AS6" s="797">
        <v>233</v>
      </c>
      <c r="AT6" s="43">
        <v>2.0062832432432431</v>
      </c>
      <c r="AU6" s="144">
        <v>1.7469817598340842</v>
      </c>
      <c r="AV6" s="797">
        <v>275</v>
      </c>
      <c r="AW6" s="43">
        <v>2.3653581530343013</v>
      </c>
      <c r="AX6" s="144">
        <v>1.908382773576478</v>
      </c>
      <c r="AY6" s="797">
        <v>308</v>
      </c>
      <c r="AZ6" s="43">
        <v>2.6473198920863314</v>
      </c>
      <c r="BA6" s="43">
        <v>2.1556304090031908</v>
      </c>
    </row>
    <row r="7" spans="1:55" s="44" customFormat="1" ht="18.75" customHeight="1" x14ac:dyDescent="0.25">
      <c r="A7" s="77" t="s">
        <v>52</v>
      </c>
      <c r="B7" s="201"/>
      <c r="C7" s="796">
        <v>5384</v>
      </c>
      <c r="D7" s="41">
        <v>46.286450746152546</v>
      </c>
      <c r="E7" s="144">
        <v>35.773755019865121</v>
      </c>
      <c r="F7" s="797">
        <v>5515</v>
      </c>
      <c r="G7" s="43">
        <v>47.414538311513631</v>
      </c>
      <c r="H7" s="144">
        <v>38.285316079079202</v>
      </c>
      <c r="I7" s="797">
        <v>2691</v>
      </c>
      <c r="J7" s="43">
        <v>23.134223354491017</v>
      </c>
      <c r="K7" s="144">
        <v>18.058895861866301</v>
      </c>
      <c r="L7" s="797">
        <v>2279</v>
      </c>
      <c r="M7" s="43">
        <v>19.596042736236058</v>
      </c>
      <c r="N7" s="144">
        <v>15.77274260514675</v>
      </c>
      <c r="O7" s="797">
        <v>1445</v>
      </c>
      <c r="P7" s="43">
        <v>12.419944486607143</v>
      </c>
      <c r="Q7" s="43">
        <v>9.9381155905772705</v>
      </c>
      <c r="R7" s="43"/>
      <c r="S7" s="77" t="s">
        <v>52</v>
      </c>
      <c r="T7" s="201"/>
      <c r="U7" s="796">
        <v>988</v>
      </c>
      <c r="V7" s="41">
        <v>8.4970661844589692</v>
      </c>
      <c r="W7" s="144">
        <v>6.1766666505979515</v>
      </c>
      <c r="X7" s="797">
        <v>1529</v>
      </c>
      <c r="Y7" s="43">
        <v>13.141292889530687</v>
      </c>
      <c r="Z7" s="144">
        <v>9.9360567885924684</v>
      </c>
      <c r="AA7" s="797">
        <v>885</v>
      </c>
      <c r="AB7" s="43">
        <v>7.6110173442622955</v>
      </c>
      <c r="AC7" s="144">
        <v>5.9992769068152132</v>
      </c>
      <c r="AD7" s="797">
        <v>558</v>
      </c>
      <c r="AE7" s="43">
        <v>4.8001369784791956</v>
      </c>
      <c r="AF7" s="144">
        <v>3.7898677393920215</v>
      </c>
      <c r="AG7" s="796">
        <v>589</v>
      </c>
      <c r="AH7" s="41">
        <v>5.063438113207547</v>
      </c>
      <c r="AI7" s="43">
        <v>4.2154650381247984</v>
      </c>
      <c r="AJ7" s="43"/>
      <c r="AK7" s="77" t="s">
        <v>52</v>
      </c>
      <c r="AL7" s="201"/>
      <c r="AM7" s="797">
        <v>523</v>
      </c>
      <c r="AN7" s="43">
        <v>4.5003472412746586</v>
      </c>
      <c r="AO7" s="43">
        <v>3.365086554297978</v>
      </c>
      <c r="AP7" s="798">
        <v>555</v>
      </c>
      <c r="AQ7" s="43">
        <v>4.7734185555555548</v>
      </c>
      <c r="AR7" s="144">
        <v>3.8622716751527513</v>
      </c>
      <c r="AS7" s="797">
        <v>260</v>
      </c>
      <c r="AT7" s="43">
        <v>2.2380889369369368</v>
      </c>
      <c r="AU7" s="144">
        <v>1.9580351387942609</v>
      </c>
      <c r="AV7" s="797">
        <v>303</v>
      </c>
      <c r="AW7" s="43">
        <v>2.6050530870712403</v>
      </c>
      <c r="AX7" s="144">
        <v>2.0459622881111823</v>
      </c>
      <c r="AY7" s="797">
        <v>331</v>
      </c>
      <c r="AZ7" s="43">
        <v>2.846854748201439</v>
      </c>
      <c r="BA7" s="43">
        <v>2.2225764881898828</v>
      </c>
    </row>
    <row r="8" spans="1:55" s="44" customFormat="1" ht="18.75" customHeight="1" x14ac:dyDescent="0.25">
      <c r="A8" s="77" t="s">
        <v>53</v>
      </c>
      <c r="B8" s="201"/>
      <c r="C8" s="796">
        <v>5461</v>
      </c>
      <c r="D8" s="41">
        <v>46.927801295450706</v>
      </c>
      <c r="E8" s="144">
        <v>35.358398265405</v>
      </c>
      <c r="F8" s="797">
        <v>5502</v>
      </c>
      <c r="G8" s="43">
        <v>47.283754035150643</v>
      </c>
      <c r="H8" s="144">
        <v>37.088209534583207</v>
      </c>
      <c r="I8" s="797">
        <v>2856</v>
      </c>
      <c r="J8" s="43">
        <v>24.542533061077844</v>
      </c>
      <c r="K8" s="144">
        <v>18.43693156481935</v>
      </c>
      <c r="L8" s="797">
        <v>2382</v>
      </c>
      <c r="M8" s="43">
        <v>20.473456002878734</v>
      </c>
      <c r="N8" s="144">
        <v>16.128841737155277</v>
      </c>
      <c r="O8" s="797">
        <v>1537</v>
      </c>
      <c r="P8" s="43">
        <v>13.21326436216518</v>
      </c>
      <c r="Q8" s="43">
        <v>10.259986532804684</v>
      </c>
      <c r="R8" s="43"/>
      <c r="S8" s="77" t="s">
        <v>53</v>
      </c>
      <c r="T8" s="201"/>
      <c r="U8" s="796">
        <v>1078</v>
      </c>
      <c r="V8" s="41">
        <v>9.2651667625272331</v>
      </c>
      <c r="W8" s="144">
        <v>6.4596222025798227</v>
      </c>
      <c r="X8" s="797">
        <v>1517</v>
      </c>
      <c r="Y8" s="43">
        <v>13.037105970397112</v>
      </c>
      <c r="Z8" s="144">
        <v>9.5824916133131453</v>
      </c>
      <c r="AA8" s="797">
        <v>869</v>
      </c>
      <c r="AB8" s="43">
        <v>7.4683563606557382</v>
      </c>
      <c r="AC8" s="144">
        <v>5.721757252574756</v>
      </c>
      <c r="AD8" s="797">
        <v>647</v>
      </c>
      <c r="AE8" s="43">
        <v>5.5596614835007161</v>
      </c>
      <c r="AF8" s="144">
        <v>4.2170198279233979</v>
      </c>
      <c r="AG8" s="796">
        <v>600</v>
      </c>
      <c r="AH8" s="41">
        <v>5.159015044025157</v>
      </c>
      <c r="AI8" s="43">
        <v>4.1768502924826203</v>
      </c>
      <c r="AJ8" s="43"/>
      <c r="AK8" s="77" t="s">
        <v>53</v>
      </c>
      <c r="AL8" s="201"/>
      <c r="AM8" s="797">
        <v>538</v>
      </c>
      <c r="AN8" s="43">
        <v>4.627163386949924</v>
      </c>
      <c r="AO8" s="43">
        <v>3.3243533403620398</v>
      </c>
      <c r="AP8" s="798">
        <v>533</v>
      </c>
      <c r="AQ8" s="43">
        <v>4.5810973888888888</v>
      </c>
      <c r="AR8" s="144">
        <v>3.6637695358586511</v>
      </c>
      <c r="AS8" s="797">
        <v>289</v>
      </c>
      <c r="AT8" s="43">
        <v>2.480037189189189</v>
      </c>
      <c r="AU8" s="144">
        <v>2.0736520196613952</v>
      </c>
      <c r="AV8" s="797">
        <v>302</v>
      </c>
      <c r="AW8" s="43">
        <v>2.5950809920844331</v>
      </c>
      <c r="AX8" s="144">
        <v>1.9316880638179521</v>
      </c>
      <c r="AY8" s="797">
        <v>290</v>
      </c>
      <c r="AZ8" s="43">
        <v>2.4933522302158275</v>
      </c>
      <c r="BA8" s="43">
        <v>1.9032878258788679</v>
      </c>
    </row>
    <row r="9" spans="1:55" s="44" customFormat="1" ht="18.75" customHeight="1" x14ac:dyDescent="0.25">
      <c r="A9" s="77" t="s">
        <v>54</v>
      </c>
      <c r="B9" s="201"/>
      <c r="C9" s="796">
        <v>5791</v>
      </c>
      <c r="D9" s="41">
        <v>49.752795624556065</v>
      </c>
      <c r="E9" s="144">
        <v>36.624030438704189</v>
      </c>
      <c r="F9" s="797">
        <v>5683</v>
      </c>
      <c r="G9" s="43">
        <v>48.816848995695835</v>
      </c>
      <c r="H9" s="144">
        <v>37.288559233642083</v>
      </c>
      <c r="I9" s="797">
        <v>3020</v>
      </c>
      <c r="J9" s="43">
        <v>25.94067061796407</v>
      </c>
      <c r="K9" s="144">
        <v>19.132588434217361</v>
      </c>
      <c r="L9" s="797">
        <v>2502</v>
      </c>
      <c r="M9" s="43">
        <v>21.489803866138899</v>
      </c>
      <c r="N9" s="144">
        <v>16.484525812475471</v>
      </c>
      <c r="O9" s="797">
        <v>1493</v>
      </c>
      <c r="P9" s="43">
        <v>12.827445489397322</v>
      </c>
      <c r="Q9" s="43">
        <v>9.6617986686769548</v>
      </c>
      <c r="R9" s="43"/>
      <c r="S9" s="77" t="s">
        <v>54</v>
      </c>
      <c r="T9" s="201"/>
      <c r="U9" s="796">
        <v>1157</v>
      </c>
      <c r="V9" s="41">
        <v>9.9419430472040666</v>
      </c>
      <c r="W9" s="144">
        <v>6.7902816188105142</v>
      </c>
      <c r="X9" s="797">
        <v>1555</v>
      </c>
      <c r="Y9" s="43">
        <v>13.35654985631769</v>
      </c>
      <c r="Z9" s="144">
        <v>9.5345746267843978</v>
      </c>
      <c r="AA9" s="797">
        <v>922</v>
      </c>
      <c r="AB9" s="43">
        <v>7.9195293442622949</v>
      </c>
      <c r="AC9" s="144">
        <v>5.8107533618275093</v>
      </c>
      <c r="AD9" s="797">
        <v>631</v>
      </c>
      <c r="AE9" s="43">
        <v>5.424782556671448</v>
      </c>
      <c r="AF9" s="144">
        <v>4.0499558680853056</v>
      </c>
      <c r="AG9" s="796">
        <v>552</v>
      </c>
      <c r="AH9" s="41">
        <v>4.7405716226415091</v>
      </c>
      <c r="AI9" s="43">
        <v>3.8388806328416076</v>
      </c>
      <c r="AJ9" s="43"/>
      <c r="AK9" s="77" t="s">
        <v>54</v>
      </c>
      <c r="AL9" s="201"/>
      <c r="AM9" s="797">
        <v>559</v>
      </c>
      <c r="AN9" s="43">
        <v>4.7997555569044001</v>
      </c>
      <c r="AO9" s="43">
        <v>3.3668173912252723</v>
      </c>
      <c r="AP9" s="798">
        <v>602</v>
      </c>
      <c r="AQ9" s="43">
        <v>5.168757888888889</v>
      </c>
      <c r="AR9" s="144">
        <v>4.0175793101994266</v>
      </c>
      <c r="AS9" s="797">
        <v>299</v>
      </c>
      <c r="AT9" s="43">
        <v>2.5657656216216216</v>
      </c>
      <c r="AU9" s="144">
        <v>2.1753990905721805</v>
      </c>
      <c r="AV9" s="797">
        <v>322</v>
      </c>
      <c r="AW9" s="43">
        <v>2.7646295936675465</v>
      </c>
      <c r="AX9" s="144">
        <v>2.0077025443602787</v>
      </c>
      <c r="AY9" s="797">
        <v>306</v>
      </c>
      <c r="AZ9" s="43">
        <v>2.6244993884892089</v>
      </c>
      <c r="BA9" s="43">
        <v>1.9510917533366019</v>
      </c>
    </row>
    <row r="10" spans="1:55" s="44" customFormat="1" ht="18.75" customHeight="1" x14ac:dyDescent="0.25">
      <c r="A10" s="77" t="s">
        <v>56</v>
      </c>
      <c r="B10" s="201"/>
      <c r="C10" s="796">
        <v>5678</v>
      </c>
      <c r="D10" s="41">
        <v>48.702321555217324</v>
      </c>
      <c r="E10" s="144">
        <v>34.979344405744222</v>
      </c>
      <c r="F10" s="797">
        <v>5645</v>
      </c>
      <c r="G10" s="43">
        <v>48.416976663378762</v>
      </c>
      <c r="H10" s="144">
        <v>36.07984584271032</v>
      </c>
      <c r="I10" s="797">
        <v>3105</v>
      </c>
      <c r="J10" s="43">
        <v>26.627950835928143</v>
      </c>
      <c r="K10" s="144">
        <v>18.958026757044209</v>
      </c>
      <c r="L10" s="797">
        <v>2557</v>
      </c>
      <c r="M10" s="43">
        <v>21.928785253688378</v>
      </c>
      <c r="N10" s="144">
        <v>16.531138954342943</v>
      </c>
      <c r="O10" s="797">
        <v>1559</v>
      </c>
      <c r="P10" s="43">
        <v>13.367623568638395</v>
      </c>
      <c r="Q10" s="43">
        <v>9.9315797118827103</v>
      </c>
      <c r="R10" s="43"/>
      <c r="S10" s="77" t="s">
        <v>56</v>
      </c>
      <c r="T10" s="201"/>
      <c r="U10" s="796">
        <v>1253</v>
      </c>
      <c r="V10" s="41">
        <v>10.749825360929556</v>
      </c>
      <c r="W10" s="144">
        <v>7.0890650012649328</v>
      </c>
      <c r="X10" s="797">
        <v>1576</v>
      </c>
      <c r="Y10" s="43">
        <v>13.514686612996391</v>
      </c>
      <c r="Z10" s="144">
        <v>9.3707990793581519</v>
      </c>
      <c r="AA10" s="797">
        <v>950</v>
      </c>
      <c r="AB10" s="43">
        <v>8.150676524590164</v>
      </c>
      <c r="AC10" s="144">
        <v>5.9253036342103718</v>
      </c>
      <c r="AD10" s="797">
        <v>623</v>
      </c>
      <c r="AE10" s="43">
        <v>5.345240106169296</v>
      </c>
      <c r="AF10" s="144">
        <v>3.8409801565479404</v>
      </c>
      <c r="AG10" s="796">
        <v>598</v>
      </c>
      <c r="AH10" s="41">
        <v>5.1309163773584903</v>
      </c>
      <c r="AI10" s="43">
        <v>4.0035093049032966</v>
      </c>
      <c r="AJ10" s="43"/>
      <c r="AK10" s="77" t="s">
        <v>56</v>
      </c>
      <c r="AL10" s="201"/>
      <c r="AM10" s="797">
        <v>562</v>
      </c>
      <c r="AN10" s="43">
        <v>4.8194023915022761</v>
      </c>
      <c r="AO10" s="43">
        <v>3.2488213625945077</v>
      </c>
      <c r="AP10" s="798">
        <v>547</v>
      </c>
      <c r="AQ10" s="43">
        <v>4.6895483333333337</v>
      </c>
      <c r="AR10" s="144">
        <v>3.5446260660293856</v>
      </c>
      <c r="AS10" s="797">
        <v>286</v>
      </c>
      <c r="AT10" s="43">
        <v>2.4490727207207206</v>
      </c>
      <c r="AU10" s="144">
        <v>2.0124574304445209</v>
      </c>
      <c r="AV10" s="797">
        <v>307</v>
      </c>
      <c r="AW10" s="43">
        <v>2.6346538258575198</v>
      </c>
      <c r="AX10" s="144">
        <v>1.8521978858926378</v>
      </c>
      <c r="AY10" s="797">
        <v>271</v>
      </c>
      <c r="AZ10" s="43">
        <v>2.3212624640287771</v>
      </c>
      <c r="BA10" s="43">
        <v>1.7273749296357908</v>
      </c>
    </row>
    <row r="11" spans="1:55" s="44" customFormat="1" ht="18.75" customHeight="1" x14ac:dyDescent="0.25">
      <c r="A11" s="77" t="s">
        <v>62</v>
      </c>
      <c r="B11" s="201"/>
      <c r="C11" s="796">
        <v>5764</v>
      </c>
      <c r="D11" s="41">
        <v>49.355330675460849</v>
      </c>
      <c r="E11" s="144">
        <v>34.458798513379193</v>
      </c>
      <c r="F11" s="797">
        <v>5699</v>
      </c>
      <c r="G11" s="43">
        <v>48.793931357604016</v>
      </c>
      <c r="H11" s="144">
        <v>35.234864396943287</v>
      </c>
      <c r="I11" s="797">
        <v>3223</v>
      </c>
      <c r="J11" s="43">
        <v>27.59970779760479</v>
      </c>
      <c r="K11" s="144">
        <v>19.257973608789516</v>
      </c>
      <c r="L11" s="797">
        <v>2715</v>
      </c>
      <c r="M11" s="43">
        <v>23.247091807124868</v>
      </c>
      <c r="N11" s="144">
        <v>17.047847685553297</v>
      </c>
      <c r="O11" s="797">
        <v>1623</v>
      </c>
      <c r="P11" s="43">
        <v>13.896465145089286</v>
      </c>
      <c r="Q11" s="43">
        <v>10.03675675851394</v>
      </c>
      <c r="R11" s="43"/>
      <c r="S11" s="77" t="s">
        <v>62</v>
      </c>
      <c r="T11" s="201"/>
      <c r="U11" s="796">
        <v>1274</v>
      </c>
      <c r="V11" s="41">
        <v>10.912699758896151</v>
      </c>
      <c r="W11" s="144">
        <v>6.9657321337202607</v>
      </c>
      <c r="X11" s="797">
        <v>1490</v>
      </c>
      <c r="Y11" s="43">
        <v>12.755534503249097</v>
      </c>
      <c r="Z11" s="144">
        <v>8.6369884519735454</v>
      </c>
      <c r="AA11" s="797">
        <v>1026</v>
      </c>
      <c r="AB11" s="43">
        <v>8.7810711803278689</v>
      </c>
      <c r="AC11" s="144">
        <v>6.3054747671081008</v>
      </c>
      <c r="AD11" s="797">
        <v>640</v>
      </c>
      <c r="AE11" s="43">
        <v>5.4774417274031553</v>
      </c>
      <c r="AF11" s="144">
        <v>3.8168846394287681</v>
      </c>
      <c r="AG11" s="796">
        <v>601</v>
      </c>
      <c r="AH11" s="41">
        <v>5.1488439496855349</v>
      </c>
      <c r="AI11" s="43">
        <v>3.933354514563574</v>
      </c>
      <c r="AJ11" s="43"/>
      <c r="AK11" s="77" t="s">
        <v>62</v>
      </c>
      <c r="AL11" s="201"/>
      <c r="AM11" s="797">
        <v>596</v>
      </c>
      <c r="AN11" s="43">
        <v>5.1040619605462823</v>
      </c>
      <c r="AO11" s="43">
        <v>3.3879961928891364</v>
      </c>
      <c r="AP11" s="798">
        <v>563</v>
      </c>
      <c r="AQ11" s="43">
        <v>4.8172895555555559</v>
      </c>
      <c r="AR11" s="144">
        <v>3.5656791154919087</v>
      </c>
      <c r="AS11" s="797">
        <v>318</v>
      </c>
      <c r="AT11" s="43">
        <v>2.7214486486486487</v>
      </c>
      <c r="AU11" s="144">
        <v>2.1360531157220626</v>
      </c>
      <c r="AV11" s="797">
        <v>320</v>
      </c>
      <c r="AW11" s="43">
        <v>2.7376117361477572</v>
      </c>
      <c r="AX11" s="144">
        <v>1.9658806793549701</v>
      </c>
      <c r="AY11" s="797">
        <v>292</v>
      </c>
      <c r="AZ11" s="43">
        <v>2.5017238489208635</v>
      </c>
      <c r="BA11" s="43">
        <v>1.7358048031420608</v>
      </c>
    </row>
    <row r="12" spans="1:55" s="44" customFormat="1" ht="18.75" customHeight="1" x14ac:dyDescent="0.25">
      <c r="A12" s="77" t="s">
        <v>63</v>
      </c>
      <c r="B12" s="201"/>
      <c r="C12" s="796">
        <v>5946</v>
      </c>
      <c r="D12" s="41">
        <v>50.856699345509895</v>
      </c>
      <c r="E12" s="144">
        <v>34.665482456541405</v>
      </c>
      <c r="F12" s="797">
        <v>5603</v>
      </c>
      <c r="G12" s="43">
        <v>47.922779658357243</v>
      </c>
      <c r="H12" s="144">
        <v>33.867019225390173</v>
      </c>
      <c r="I12" s="797">
        <v>3317</v>
      </c>
      <c r="J12" s="43">
        <v>28.370148621556886</v>
      </c>
      <c r="K12" s="144">
        <v>19.297182326995578</v>
      </c>
      <c r="L12" s="797">
        <v>2713</v>
      </c>
      <c r="M12" s="43">
        <v>23.204041558834113</v>
      </c>
      <c r="N12" s="144">
        <v>16.86705744496733</v>
      </c>
      <c r="O12" s="797">
        <v>1770</v>
      </c>
      <c r="P12" s="43">
        <v>15.136412417410716</v>
      </c>
      <c r="Q12" s="43">
        <v>10.661901959734781</v>
      </c>
      <c r="R12" s="43"/>
      <c r="S12" s="77" t="s">
        <v>63</v>
      </c>
      <c r="T12" s="201"/>
      <c r="U12" s="796">
        <v>1286</v>
      </c>
      <c r="V12" s="41">
        <v>11.000542688453159</v>
      </c>
      <c r="W12" s="144">
        <v>6.8303019576011055</v>
      </c>
      <c r="X12" s="797">
        <v>1611</v>
      </c>
      <c r="Y12" s="43">
        <v>13.78298909530686</v>
      </c>
      <c r="Z12" s="144">
        <v>9.031381949427951</v>
      </c>
      <c r="AA12" s="797">
        <v>1030</v>
      </c>
      <c r="AB12" s="43">
        <v>8.806587737704918</v>
      </c>
      <c r="AC12" s="144">
        <v>6.0961527158746351</v>
      </c>
      <c r="AD12" s="797">
        <v>678</v>
      </c>
      <c r="AE12" s="43">
        <v>5.7976759081779043</v>
      </c>
      <c r="AF12" s="144">
        <v>3.9925365018386567</v>
      </c>
      <c r="AG12" s="796">
        <v>577</v>
      </c>
      <c r="AH12" s="41">
        <v>4.9316801006289301</v>
      </c>
      <c r="AI12" s="43">
        <v>3.664870180185269</v>
      </c>
      <c r="AJ12" s="43"/>
      <c r="AK12" s="77" t="s">
        <v>63</v>
      </c>
      <c r="AL12" s="201"/>
      <c r="AM12" s="797">
        <v>638</v>
      </c>
      <c r="AN12" s="43">
        <v>5.4550396115326247</v>
      </c>
      <c r="AO12" s="43">
        <v>3.5110016425407169</v>
      </c>
      <c r="AP12" s="798">
        <v>563</v>
      </c>
      <c r="AQ12" s="43">
        <v>4.8122112777777781</v>
      </c>
      <c r="AR12" s="144">
        <v>3.4836511108808139</v>
      </c>
      <c r="AS12" s="797">
        <v>314</v>
      </c>
      <c r="AT12" s="43">
        <v>2.6840578018018015</v>
      </c>
      <c r="AU12" s="144">
        <v>2.1980647569945511</v>
      </c>
      <c r="AV12" s="797">
        <v>306</v>
      </c>
      <c r="AW12" s="43">
        <v>2.6185442532981531</v>
      </c>
      <c r="AX12" s="144">
        <v>1.8141151548904182</v>
      </c>
      <c r="AY12" s="797">
        <v>300</v>
      </c>
      <c r="AZ12" s="43">
        <v>2.5692360431654677</v>
      </c>
      <c r="BA12" s="43">
        <v>1.7630712043011947</v>
      </c>
    </row>
    <row r="13" spans="1:55" s="44" customFormat="1" ht="18.75" customHeight="1" x14ac:dyDescent="0.25">
      <c r="A13" s="77" t="s">
        <v>102</v>
      </c>
      <c r="B13" s="201"/>
      <c r="C13" s="796">
        <v>5937</v>
      </c>
      <c r="D13" s="41">
        <v>50.719653878234404</v>
      </c>
      <c r="E13" s="144">
        <v>33.76639908407212</v>
      </c>
      <c r="F13" s="797">
        <v>5635</v>
      </c>
      <c r="G13" s="43">
        <v>48.142533962517938</v>
      </c>
      <c r="H13" s="144">
        <v>33.168473626567121</v>
      </c>
      <c r="I13" s="797">
        <v>3374</v>
      </c>
      <c r="J13" s="43">
        <v>28.821521091017964</v>
      </c>
      <c r="K13" s="144">
        <v>18.959661284722237</v>
      </c>
      <c r="L13" s="797">
        <v>2650</v>
      </c>
      <c r="M13" s="43">
        <v>22.639849196113712</v>
      </c>
      <c r="N13" s="144">
        <v>16.035847364990321</v>
      </c>
      <c r="O13" s="797">
        <v>1773</v>
      </c>
      <c r="P13" s="43">
        <v>15.145759782366074</v>
      </c>
      <c r="Q13" s="43">
        <v>10.463255522727446</v>
      </c>
      <c r="R13" s="43"/>
      <c r="S13" s="77" t="s">
        <v>102</v>
      </c>
      <c r="T13" s="201"/>
      <c r="U13" s="796">
        <v>1300</v>
      </c>
      <c r="V13" s="41">
        <v>11.104954037763253</v>
      </c>
      <c r="W13" s="144">
        <v>6.7418322828313562</v>
      </c>
      <c r="X13" s="797">
        <v>1530</v>
      </c>
      <c r="Y13" s="43">
        <v>13.067774236823105</v>
      </c>
      <c r="Z13" s="144">
        <v>8.3874618192197676</v>
      </c>
      <c r="AA13" s="797">
        <v>1104</v>
      </c>
      <c r="AB13" s="43">
        <v>9.4301786557377056</v>
      </c>
      <c r="AC13" s="144">
        <v>6.4266784889538151</v>
      </c>
      <c r="AD13" s="797">
        <v>738</v>
      </c>
      <c r="AE13" s="43">
        <v>6.3013400315638446</v>
      </c>
      <c r="AF13" s="144">
        <v>4.206798574116732</v>
      </c>
      <c r="AG13" s="796">
        <v>639</v>
      </c>
      <c r="AH13" s="41">
        <v>5.4634464905660378</v>
      </c>
      <c r="AI13" s="43">
        <v>4.0152620218168487</v>
      </c>
      <c r="AJ13" s="43"/>
      <c r="AK13" s="77" t="s">
        <v>102</v>
      </c>
      <c r="AL13" s="201"/>
      <c r="AM13" s="797">
        <v>645</v>
      </c>
      <c r="AN13" s="43">
        <v>5.5125486130500754</v>
      </c>
      <c r="AO13" s="43">
        <v>3.3917484685156509</v>
      </c>
      <c r="AP13" s="798">
        <v>640</v>
      </c>
      <c r="AQ13" s="43">
        <v>5.4648971666666668</v>
      </c>
      <c r="AR13" s="144">
        <v>3.9198917685469756</v>
      </c>
      <c r="AS13" s="797">
        <v>310</v>
      </c>
      <c r="AT13" s="43">
        <v>2.6464379099099098</v>
      </c>
      <c r="AU13" s="144">
        <v>2.0754477274347281</v>
      </c>
      <c r="AV13" s="797">
        <v>301</v>
      </c>
      <c r="AW13" s="43">
        <v>2.5708497625329816</v>
      </c>
      <c r="AX13" s="144">
        <v>1.733503549139616</v>
      </c>
      <c r="AY13" s="797">
        <v>336</v>
      </c>
      <c r="AZ13" s="43">
        <v>2.8727784712230218</v>
      </c>
      <c r="BA13" s="43">
        <v>1.9143582090796063</v>
      </c>
    </row>
    <row r="14" spans="1:55" ht="18.75" customHeight="1" x14ac:dyDescent="0.25">
      <c r="A14" s="77" t="s">
        <v>103</v>
      </c>
      <c r="B14" s="201"/>
      <c r="C14" s="796">
        <v>6014</v>
      </c>
      <c r="D14" s="41">
        <v>51.33668134923051</v>
      </c>
      <c r="E14" s="144">
        <v>33.443387534602067</v>
      </c>
      <c r="F14" s="797">
        <v>5668</v>
      </c>
      <c r="G14" s="43">
        <v>48.382922009505023</v>
      </c>
      <c r="H14" s="144">
        <v>32.340189501676157</v>
      </c>
      <c r="I14" s="797">
        <v>3453</v>
      </c>
      <c r="J14" s="43">
        <v>29.476656895808382</v>
      </c>
      <c r="K14" s="144">
        <v>18.995780462172711</v>
      </c>
      <c r="L14" s="797">
        <v>2926</v>
      </c>
      <c r="M14" s="43">
        <v>24.978334998200793</v>
      </c>
      <c r="N14" s="144">
        <v>17.192548584533927</v>
      </c>
      <c r="O14" s="797">
        <v>1709</v>
      </c>
      <c r="P14" s="43">
        <v>14.591563821428572</v>
      </c>
      <c r="Q14" s="43">
        <v>9.8557961984192879</v>
      </c>
      <c r="R14" s="43"/>
      <c r="S14" s="77" t="s">
        <v>103</v>
      </c>
      <c r="T14" s="201"/>
      <c r="U14" s="796">
        <v>1422</v>
      </c>
      <c r="V14" s="41">
        <v>12.140354090050835</v>
      </c>
      <c r="W14" s="144">
        <v>7.1627897302397248</v>
      </c>
      <c r="X14" s="797">
        <v>1491</v>
      </c>
      <c r="Y14" s="43">
        <v>12.724572489530686</v>
      </c>
      <c r="Z14" s="144">
        <v>7.9819134539583123</v>
      </c>
      <c r="AA14" s="797">
        <v>1125</v>
      </c>
      <c r="AB14" s="43">
        <v>9.6037928852459018</v>
      </c>
      <c r="AC14" s="144">
        <v>6.3677443081795708</v>
      </c>
      <c r="AD14" s="797">
        <v>712</v>
      </c>
      <c r="AE14" s="43">
        <v>6.0757932596843611</v>
      </c>
      <c r="AF14" s="144">
        <v>3.9618338023089201</v>
      </c>
      <c r="AG14" s="796">
        <v>645</v>
      </c>
      <c r="AH14" s="41">
        <v>5.502500150943396</v>
      </c>
      <c r="AI14" s="43">
        <v>3.8499226868272518</v>
      </c>
      <c r="AJ14" s="43"/>
      <c r="AK14" s="77" t="s">
        <v>103</v>
      </c>
      <c r="AL14" s="201"/>
      <c r="AM14" s="797">
        <v>635</v>
      </c>
      <c r="AN14" s="43">
        <v>5.4163537966616078</v>
      </c>
      <c r="AO14" s="43">
        <v>3.3260341469476469</v>
      </c>
      <c r="AP14" s="798">
        <v>562</v>
      </c>
      <c r="AQ14" s="43">
        <v>4.7932049444444438</v>
      </c>
      <c r="AR14" s="144">
        <v>3.3654947993671942</v>
      </c>
      <c r="AS14" s="797">
        <v>318</v>
      </c>
      <c r="AT14" s="43">
        <v>2.7129316036036033</v>
      </c>
      <c r="AU14" s="144">
        <v>2.0809854131728356</v>
      </c>
      <c r="AV14" s="797">
        <v>368</v>
      </c>
      <c r="AW14" s="43">
        <v>3.1392936569920846</v>
      </c>
      <c r="AX14" s="144">
        <v>2.0826757734397563</v>
      </c>
      <c r="AY14" s="797">
        <v>294</v>
      </c>
      <c r="AZ14" s="43">
        <v>2.5113964208633095</v>
      </c>
      <c r="BA14" s="43">
        <v>1.5845003047296637</v>
      </c>
    </row>
    <row r="15" spans="1:55" ht="18.75" customHeight="1" x14ac:dyDescent="0.25">
      <c r="A15" s="77" t="s">
        <v>774</v>
      </c>
      <c r="B15" s="201"/>
      <c r="C15" s="796">
        <v>5889</v>
      </c>
      <c r="D15" s="41">
        <v>50.252625954337901</v>
      </c>
      <c r="E15" s="144">
        <v>31.826753417629003</v>
      </c>
      <c r="F15" s="797">
        <v>5800</v>
      </c>
      <c r="G15" s="43">
        <v>49.486389436872308</v>
      </c>
      <c r="H15" s="144">
        <v>32.046309393675628</v>
      </c>
      <c r="I15" s="797">
        <v>3464</v>
      </c>
      <c r="J15" s="43">
        <v>29.556803142514969</v>
      </c>
      <c r="K15" s="144">
        <v>18.528409475760952</v>
      </c>
      <c r="L15" s="797">
        <v>2865</v>
      </c>
      <c r="M15" s="43">
        <v>24.443156031666067</v>
      </c>
      <c r="N15" s="144">
        <v>16.443142601620774</v>
      </c>
      <c r="O15" s="797">
        <v>1751</v>
      </c>
      <c r="P15" s="43">
        <v>14.938039974888394</v>
      </c>
      <c r="Q15" s="43">
        <v>9.8383264271731186</v>
      </c>
      <c r="R15" s="43"/>
      <c r="S15" s="77" t="s">
        <v>104</v>
      </c>
      <c r="T15" s="201"/>
      <c r="U15" s="796">
        <v>1470</v>
      </c>
      <c r="V15" s="41">
        <v>12.541902007262163</v>
      </c>
      <c r="W15" s="144">
        <v>7.2567571272187799</v>
      </c>
      <c r="X15" s="797">
        <v>1529</v>
      </c>
      <c r="Y15" s="43">
        <v>13.042748016606499</v>
      </c>
      <c r="Z15" s="144">
        <v>7.9455267897221535</v>
      </c>
      <c r="AA15" s="797">
        <v>1158</v>
      </c>
      <c r="AB15" s="43">
        <v>9.8782333442622949</v>
      </c>
      <c r="AC15" s="144">
        <v>6.3814718099572527</v>
      </c>
      <c r="AD15" s="797">
        <v>730</v>
      </c>
      <c r="AE15" s="43">
        <v>6.2320597274031559</v>
      </c>
      <c r="AF15" s="43">
        <v>4.0049464872875316</v>
      </c>
      <c r="AG15" s="798">
        <v>614</v>
      </c>
      <c r="AH15" s="41">
        <v>5.2366963773584905</v>
      </c>
      <c r="AI15" s="43">
        <v>3.723556518782603</v>
      </c>
      <c r="AJ15" s="43"/>
      <c r="AK15" s="77" t="s">
        <v>774</v>
      </c>
      <c r="AL15" s="201"/>
      <c r="AM15" s="797">
        <v>678</v>
      </c>
      <c r="AN15" s="43">
        <v>5.7883488922610011</v>
      </c>
      <c r="AO15" s="43">
        <v>3.3948780260594664</v>
      </c>
      <c r="AP15" s="798">
        <v>516</v>
      </c>
      <c r="AQ15" s="43">
        <v>4.4043688888888886</v>
      </c>
      <c r="AR15" s="144">
        <v>3.0402398448940584</v>
      </c>
      <c r="AS15" s="797">
        <v>336</v>
      </c>
      <c r="AT15" s="43">
        <v>2.867034522522522</v>
      </c>
      <c r="AU15" s="144">
        <v>2.1447285222535961</v>
      </c>
      <c r="AV15" s="797">
        <v>341</v>
      </c>
      <c r="AW15" s="43">
        <v>2.9064790923482851</v>
      </c>
      <c r="AX15" s="144">
        <v>1.8178730314198384</v>
      </c>
      <c r="AY15" s="797">
        <v>291</v>
      </c>
      <c r="AZ15" s="43">
        <v>2.4843460251798564</v>
      </c>
      <c r="BA15" s="43">
        <v>1.5671774909351639</v>
      </c>
    </row>
    <row r="16" spans="1:55" ht="18.75" customHeight="1" x14ac:dyDescent="0.25">
      <c r="A16" s="77" t="s">
        <v>136</v>
      </c>
      <c r="B16" s="201"/>
      <c r="C16" s="796">
        <v>5966</v>
      </c>
      <c r="D16" s="41">
        <v>50.920744999999997</v>
      </c>
      <c r="E16" s="144">
        <v>31.365099000000001</v>
      </c>
      <c r="F16" s="796">
        <v>5625</v>
      </c>
      <c r="G16" s="41">
        <v>48.010257000000003</v>
      </c>
      <c r="H16" s="144">
        <v>30.252497999999999</v>
      </c>
      <c r="I16" s="796">
        <v>3508</v>
      </c>
      <c r="J16" s="41">
        <v>29.941330000000001</v>
      </c>
      <c r="K16" s="41">
        <v>18.272703</v>
      </c>
      <c r="L16" s="798">
        <v>3012</v>
      </c>
      <c r="M16" s="43">
        <v>25.707892000000001</v>
      </c>
      <c r="N16" s="43">
        <v>16.923787999999998</v>
      </c>
      <c r="O16" s="798">
        <v>1891</v>
      </c>
      <c r="P16" s="43">
        <v>16.139980999999999</v>
      </c>
      <c r="Q16" s="43">
        <v>10.436567</v>
      </c>
      <c r="R16" s="43"/>
      <c r="S16" s="77" t="s">
        <v>136</v>
      </c>
      <c r="T16" s="201"/>
      <c r="U16" s="796">
        <v>1454</v>
      </c>
      <c r="V16" s="41">
        <v>12.410118000000001</v>
      </c>
      <c r="W16" s="144">
        <v>6.9653419999999997</v>
      </c>
      <c r="X16" s="796">
        <v>1453</v>
      </c>
      <c r="Y16" s="41">
        <v>12.401583</v>
      </c>
      <c r="Z16" s="144">
        <v>7.4228680000000002</v>
      </c>
      <c r="AA16" s="796">
        <v>1240</v>
      </c>
      <c r="AB16" s="41">
        <v>10.583594</v>
      </c>
      <c r="AC16" s="41">
        <v>6.5539839999999998</v>
      </c>
      <c r="AD16" s="798">
        <v>718</v>
      </c>
      <c r="AE16" s="43">
        <v>6.1282430000000003</v>
      </c>
      <c r="AF16" s="43">
        <v>3.8816090000000001</v>
      </c>
      <c r="AG16" s="798">
        <v>656</v>
      </c>
      <c r="AH16" s="41">
        <v>5.5990630000000001</v>
      </c>
      <c r="AI16" s="43">
        <v>3.9644970000000002</v>
      </c>
      <c r="AJ16" s="43"/>
      <c r="AK16" s="77" t="s">
        <v>136</v>
      </c>
      <c r="AL16" s="201"/>
      <c r="AM16" s="798">
        <v>704</v>
      </c>
      <c r="AN16" s="43">
        <v>6.00875</v>
      </c>
      <c r="AO16" s="43">
        <v>3.4654569999999998</v>
      </c>
      <c r="AP16" s="798">
        <v>532</v>
      </c>
      <c r="AQ16" s="43">
        <v>4.5407029999999997</v>
      </c>
      <c r="AR16" s="144">
        <v>3.0479419999999999</v>
      </c>
      <c r="AS16" s="798">
        <v>336</v>
      </c>
      <c r="AT16" s="43">
        <v>2.8678129999999999</v>
      </c>
      <c r="AU16" s="43">
        <v>2.1488719999999999</v>
      </c>
      <c r="AV16" s="798">
        <v>396</v>
      </c>
      <c r="AW16" s="41">
        <v>3.3799220000000001</v>
      </c>
      <c r="AX16" s="41">
        <v>2.1095890000000002</v>
      </c>
      <c r="AY16" s="798">
        <v>285</v>
      </c>
      <c r="AZ16" s="43">
        <v>2.4325199999999998</v>
      </c>
      <c r="BA16" s="43">
        <v>1.483986</v>
      </c>
    </row>
    <row r="17" spans="1:55" ht="18.75" customHeight="1" x14ac:dyDescent="0.25">
      <c r="A17" s="77" t="s">
        <v>137</v>
      </c>
      <c r="B17" s="201"/>
      <c r="C17" s="796">
        <v>6190</v>
      </c>
      <c r="D17" s="41">
        <v>52.865093999999999</v>
      </c>
      <c r="E17" s="144">
        <v>31.588063999999999</v>
      </c>
      <c r="F17" s="796">
        <v>5363</v>
      </c>
      <c r="G17" s="41">
        <v>45.802180999999997</v>
      </c>
      <c r="H17" s="144">
        <v>28.054852</v>
      </c>
      <c r="I17" s="796">
        <v>3661</v>
      </c>
      <c r="J17" s="41">
        <v>31.266414999999999</v>
      </c>
      <c r="K17" s="41">
        <v>18.641801999999998</v>
      </c>
      <c r="L17" s="798">
        <v>3154</v>
      </c>
      <c r="M17" s="43">
        <v>26.936430999999999</v>
      </c>
      <c r="N17" s="43">
        <v>17.298058999999999</v>
      </c>
      <c r="O17" s="798">
        <v>1841</v>
      </c>
      <c r="P17" s="43">
        <v>15.722882</v>
      </c>
      <c r="Q17" s="43">
        <v>9.9010940000000005</v>
      </c>
      <c r="R17" s="43"/>
      <c r="S17" s="77" t="s">
        <v>137</v>
      </c>
      <c r="T17" s="201"/>
      <c r="U17" s="796">
        <v>1538</v>
      </c>
      <c r="V17" s="41">
        <v>13.13514</v>
      </c>
      <c r="W17" s="144">
        <v>7.1009229999999999</v>
      </c>
      <c r="X17" s="796">
        <v>1436</v>
      </c>
      <c r="Y17" s="41">
        <v>12.264018999999999</v>
      </c>
      <c r="Z17" s="144">
        <v>7.1691120000000002</v>
      </c>
      <c r="AA17" s="796">
        <v>1360</v>
      </c>
      <c r="AB17" s="41">
        <v>11.614948</v>
      </c>
      <c r="AC17" s="41">
        <v>7.0121580000000003</v>
      </c>
      <c r="AD17" s="798">
        <v>735</v>
      </c>
      <c r="AE17" s="43">
        <v>6.277196</v>
      </c>
      <c r="AF17" s="43">
        <v>3.8191679999999999</v>
      </c>
      <c r="AG17" s="798">
        <v>653</v>
      </c>
      <c r="AH17" s="41">
        <v>5.5768829999999996</v>
      </c>
      <c r="AI17" s="43">
        <v>3.7280190000000002</v>
      </c>
      <c r="AJ17" s="43"/>
      <c r="AK17" s="77" t="s">
        <v>137</v>
      </c>
      <c r="AL17" s="201"/>
      <c r="AM17" s="797">
        <v>711</v>
      </c>
      <c r="AN17" s="43">
        <v>6.0722259999999997</v>
      </c>
      <c r="AO17" s="43">
        <v>3.3945150000000002</v>
      </c>
      <c r="AP17" s="798">
        <v>536</v>
      </c>
      <c r="AQ17" s="43">
        <v>4.5776560000000002</v>
      </c>
      <c r="AR17" s="144">
        <v>3.0150589999999999</v>
      </c>
      <c r="AS17" s="798">
        <v>363</v>
      </c>
      <c r="AT17" s="43">
        <v>3.1001660000000002</v>
      </c>
      <c r="AU17" s="43">
        <v>2.2403529999999998</v>
      </c>
      <c r="AV17" s="798">
        <v>379</v>
      </c>
      <c r="AW17" s="41">
        <v>3.2368130000000002</v>
      </c>
      <c r="AX17" s="41">
        <v>1.91821</v>
      </c>
      <c r="AY17" s="798">
        <v>339</v>
      </c>
      <c r="AZ17" s="43">
        <v>2.895197</v>
      </c>
      <c r="BA17" s="43">
        <v>1.706283</v>
      </c>
    </row>
    <row r="18" spans="1:55" ht="19.5" customHeight="1" x14ac:dyDescent="0.25">
      <c r="A18" s="903" t="s">
        <v>362</v>
      </c>
      <c r="B18" s="905"/>
      <c r="C18" s="799">
        <v>6037</v>
      </c>
      <c r="D18" s="505">
        <v>51.6447465927791</v>
      </c>
      <c r="E18" s="506">
        <v>29.7199183044069</v>
      </c>
      <c r="F18" s="800">
        <v>5296</v>
      </c>
      <c r="G18" s="503">
        <v>45.3057111073974</v>
      </c>
      <c r="H18" s="504">
        <v>26.832410932252198</v>
      </c>
      <c r="I18" s="799">
        <v>3636</v>
      </c>
      <c r="J18" s="505">
        <v>31.104902867541</v>
      </c>
      <c r="K18" s="505">
        <v>17.9352784930045</v>
      </c>
      <c r="L18" s="801">
        <v>3137</v>
      </c>
      <c r="M18" s="505">
        <v>26.8361056918251</v>
      </c>
      <c r="N18" s="506">
        <v>16.800160957053599</v>
      </c>
      <c r="O18" s="799">
        <v>1801</v>
      </c>
      <c r="P18" s="505">
        <v>15.407021469868299</v>
      </c>
      <c r="Q18" s="505">
        <v>9.4781574106897999</v>
      </c>
      <c r="R18" s="499"/>
      <c r="S18" s="903" t="s">
        <v>362</v>
      </c>
      <c r="T18" s="905"/>
      <c r="U18" s="799">
        <v>1730</v>
      </c>
      <c r="V18" s="505">
        <v>14.7996375029829</v>
      </c>
      <c r="W18" s="506">
        <v>7.8037010060113996</v>
      </c>
      <c r="X18" s="800">
        <v>1433</v>
      </c>
      <c r="Y18" s="503">
        <v>12.2588904865749</v>
      </c>
      <c r="Z18" s="504">
        <v>6.9316211300077004</v>
      </c>
      <c r="AA18" s="799">
        <v>1349</v>
      </c>
      <c r="AB18" s="505">
        <v>11.540295370823101</v>
      </c>
      <c r="AC18" s="505">
        <v>6.7980968352818998</v>
      </c>
      <c r="AD18" s="801">
        <v>748</v>
      </c>
      <c r="AE18" s="505">
        <v>6.3989184116943001</v>
      </c>
      <c r="AF18" s="506">
        <v>3.8099817196902999</v>
      </c>
      <c r="AG18" s="799">
        <v>717</v>
      </c>
      <c r="AH18" s="505">
        <v>6.1337225951669003</v>
      </c>
      <c r="AI18" s="505">
        <v>3.9078495706112002</v>
      </c>
      <c r="AJ18" s="499"/>
      <c r="AK18" s="903" t="s">
        <v>362</v>
      </c>
      <c r="AL18" s="905"/>
      <c r="AM18" s="799">
        <v>712</v>
      </c>
      <c r="AN18" s="505">
        <v>6.0909490763722003</v>
      </c>
      <c r="AO18" s="505">
        <v>3.3353688675096</v>
      </c>
      <c r="AP18" s="802">
        <v>487</v>
      </c>
      <c r="AQ18" s="503">
        <v>4.1661407306085003</v>
      </c>
      <c r="AR18" s="504">
        <v>2.6443498664364999</v>
      </c>
      <c r="AS18" s="801">
        <v>360</v>
      </c>
      <c r="AT18" s="505">
        <v>3.0796933532219</v>
      </c>
      <c r="AU18" s="506">
        <v>2.1361524608251998</v>
      </c>
      <c r="AV18" s="799">
        <v>334</v>
      </c>
      <c r="AW18" s="505">
        <v>2.8572710554891998</v>
      </c>
      <c r="AX18" s="506">
        <v>1.6919821174742999</v>
      </c>
      <c r="AY18" s="799">
        <v>312</v>
      </c>
      <c r="AZ18" s="505">
        <v>2.6690675727922999</v>
      </c>
      <c r="BA18" s="505">
        <v>1.5504404928327</v>
      </c>
    </row>
    <row r="19" spans="1:55" ht="18.75" customHeight="1" x14ac:dyDescent="0.25">
      <c r="A19" s="134" t="s">
        <v>432</v>
      </c>
      <c r="B19" s="201"/>
      <c r="C19" s="803">
        <v>1.0089633012007442</v>
      </c>
      <c r="D19" s="808">
        <v>1.0089633012007442</v>
      </c>
      <c r="E19" s="804">
        <v>1.0085538213457934</v>
      </c>
      <c r="F19" s="807">
        <v>1.0087876614060258</v>
      </c>
      <c r="G19" s="805">
        <v>1.0087876614060258</v>
      </c>
      <c r="H19" s="806">
        <v>1.0084141125785222</v>
      </c>
      <c r="I19" s="807">
        <v>1.0502994011976048</v>
      </c>
      <c r="J19" s="805">
        <v>1.0502994011976048</v>
      </c>
      <c r="K19" s="806">
        <v>1.0497929852488848</v>
      </c>
      <c r="L19" s="807">
        <v>1.083843109032026</v>
      </c>
      <c r="M19" s="805">
        <v>1.083843109032026</v>
      </c>
      <c r="N19" s="808">
        <v>1.0836989251498139</v>
      </c>
      <c r="O19" s="811">
        <v>1.0552455357142858</v>
      </c>
      <c r="P19" s="805">
        <v>1.0552455357142858</v>
      </c>
      <c r="Q19" s="805">
        <v>1.0541739829935297</v>
      </c>
      <c r="R19" s="810"/>
      <c r="S19" s="842" t="s">
        <v>432</v>
      </c>
      <c r="T19" s="825"/>
      <c r="U19" s="803">
        <v>1.055918663761801</v>
      </c>
      <c r="V19" s="808">
        <v>1.055918663761801</v>
      </c>
      <c r="W19" s="804">
        <v>1.0544154601657916</v>
      </c>
      <c r="X19" s="807">
        <v>1.0490974729241878</v>
      </c>
      <c r="Y19" s="805">
        <v>1.0490974729241878</v>
      </c>
      <c r="Z19" s="806">
        <v>1.0458342215497529</v>
      </c>
      <c r="AA19" s="807">
        <v>1.0163934426229508</v>
      </c>
      <c r="AB19" s="805">
        <v>1.0163934426229508</v>
      </c>
      <c r="AC19" s="806">
        <v>1.0159489178272962</v>
      </c>
      <c r="AD19" s="807">
        <v>1.0301291248206599</v>
      </c>
      <c r="AE19" s="805">
        <v>1.0301291248206599</v>
      </c>
      <c r="AF19" s="808">
        <v>1.0246870984126046</v>
      </c>
      <c r="AG19" s="809">
        <v>1.0314465408805031</v>
      </c>
      <c r="AH19" s="808">
        <v>1.0314465408805031</v>
      </c>
      <c r="AI19" s="808">
        <v>1.0299462723294834</v>
      </c>
      <c r="AJ19" s="810"/>
      <c r="AK19" s="842" t="s">
        <v>432</v>
      </c>
      <c r="AL19" s="825"/>
      <c r="AM19" s="811">
        <v>1.0682852807283763</v>
      </c>
      <c r="AN19" s="805">
        <v>1.0682852807283763</v>
      </c>
      <c r="AO19" s="805">
        <v>1.0644753550394188</v>
      </c>
      <c r="AP19" s="826">
        <v>1.0555555555555556</v>
      </c>
      <c r="AQ19" s="805">
        <v>1.0555555555555556</v>
      </c>
      <c r="AR19" s="806">
        <v>1.0546563201344228</v>
      </c>
      <c r="AS19" s="807">
        <v>1.0090090090090089</v>
      </c>
      <c r="AT19" s="805">
        <v>1.0090090090090089</v>
      </c>
      <c r="AU19" s="808">
        <v>1.0037494540707057</v>
      </c>
      <c r="AV19" s="826">
        <v>1.0448548812664908</v>
      </c>
      <c r="AW19" s="805">
        <v>1.0448548812664908</v>
      </c>
      <c r="AX19" s="806">
        <v>1.0412514628484617</v>
      </c>
      <c r="AY19" s="811">
        <v>1.025179856115108</v>
      </c>
      <c r="AZ19" s="805">
        <v>1.025179856115108</v>
      </c>
      <c r="BA19" s="805">
        <v>1.0290372932458043</v>
      </c>
    </row>
    <row r="20" spans="1:55" s="824" customFormat="1" ht="18.75" customHeight="1" x14ac:dyDescent="0.25">
      <c r="A20" s="843" t="s">
        <v>433</v>
      </c>
      <c r="B20" s="904"/>
      <c r="C20" s="844"/>
      <c r="D20" s="845"/>
      <c r="E20" s="845"/>
      <c r="F20" s="812"/>
      <c r="G20" s="813"/>
      <c r="H20" s="814"/>
      <c r="I20" s="815"/>
      <c r="J20" s="814"/>
      <c r="K20" s="814"/>
      <c r="L20" s="815"/>
      <c r="M20" s="814"/>
      <c r="N20" s="814"/>
      <c r="O20" s="815"/>
      <c r="P20" s="814"/>
      <c r="Q20" s="814"/>
      <c r="R20" s="816"/>
      <c r="S20" s="843" t="s">
        <v>433</v>
      </c>
      <c r="T20" s="904"/>
      <c r="U20" s="844"/>
      <c r="V20" s="845"/>
      <c r="W20" s="845"/>
      <c r="X20" s="812"/>
      <c r="Y20" s="813"/>
      <c r="Z20" s="814"/>
      <c r="AA20" s="815"/>
      <c r="AB20" s="814"/>
      <c r="AC20" s="814"/>
      <c r="AD20" s="815"/>
      <c r="AE20" s="814"/>
      <c r="AF20" s="814"/>
      <c r="AG20" s="847"/>
      <c r="AH20" s="845"/>
      <c r="AI20" s="845"/>
      <c r="AJ20" s="816"/>
      <c r="AK20" s="843" t="s">
        <v>433</v>
      </c>
      <c r="AL20" s="904"/>
      <c r="AM20" s="815"/>
      <c r="AN20" s="814"/>
      <c r="AO20" s="814"/>
      <c r="AP20" s="812"/>
      <c r="AQ20" s="813"/>
      <c r="AR20" s="827"/>
      <c r="AS20" s="815"/>
      <c r="AT20" s="814"/>
      <c r="AU20" s="814"/>
      <c r="AV20" s="815"/>
      <c r="AW20" s="814"/>
      <c r="AX20" s="814"/>
      <c r="AY20" s="815"/>
      <c r="AZ20" s="814"/>
      <c r="BA20" s="814"/>
      <c r="BB20" s="42"/>
      <c r="BC20" s="42"/>
    </row>
    <row r="21" spans="1:55" ht="18.75" customHeight="1" x14ac:dyDescent="0.25">
      <c r="A21" s="199" t="s">
        <v>105</v>
      </c>
      <c r="B21" s="201"/>
      <c r="C21" s="821">
        <v>5306</v>
      </c>
      <c r="D21" s="502">
        <v>45.672244999999997</v>
      </c>
      <c r="E21" s="500">
        <v>36.466465999999997</v>
      </c>
      <c r="F21" s="822">
        <v>5483</v>
      </c>
      <c r="G21" s="501">
        <v>47.195801000000003</v>
      </c>
      <c r="H21" s="498">
        <v>39.261009999999999</v>
      </c>
      <c r="I21" s="819">
        <v>2480</v>
      </c>
      <c r="J21" s="499">
        <v>21.346997000000002</v>
      </c>
      <c r="K21" s="500">
        <v>17.049658999999998</v>
      </c>
      <c r="L21" s="821">
        <v>2079</v>
      </c>
      <c r="M21" s="502">
        <v>17.895326000000001</v>
      </c>
      <c r="N21" s="500">
        <v>14.755723</v>
      </c>
      <c r="O21" s="821">
        <v>1320</v>
      </c>
      <c r="P21" s="502">
        <v>11.362111000000001</v>
      </c>
      <c r="Q21" s="499">
        <v>9.3163079999999994</v>
      </c>
      <c r="R21" s="499"/>
      <c r="S21" s="199" t="s">
        <v>105</v>
      </c>
      <c r="T21" s="201"/>
      <c r="U21" s="821">
        <v>892</v>
      </c>
      <c r="V21" s="502">
        <v>7.6780330000000001</v>
      </c>
      <c r="W21" s="500">
        <v>5.7424249999999999</v>
      </c>
      <c r="X21" s="822">
        <v>1516</v>
      </c>
      <c r="Y21" s="501">
        <v>13.049213</v>
      </c>
      <c r="Z21" s="498">
        <v>10.221577</v>
      </c>
      <c r="AA21" s="819">
        <v>793</v>
      </c>
      <c r="AB21" s="499">
        <v>6.8258749999999999</v>
      </c>
      <c r="AC21" s="500">
        <v>5.5780200000000004</v>
      </c>
      <c r="AD21" s="821">
        <v>558</v>
      </c>
      <c r="AE21" s="502">
        <v>4.8030739999999996</v>
      </c>
      <c r="AF21" s="500">
        <v>3.9138380000000002</v>
      </c>
      <c r="AG21" s="821">
        <v>512</v>
      </c>
      <c r="AH21" s="502">
        <v>4.4071220000000002</v>
      </c>
      <c r="AI21" s="499">
        <v>3.7783199999999999</v>
      </c>
      <c r="AJ21" s="499"/>
      <c r="AK21" s="199" t="s">
        <v>105</v>
      </c>
      <c r="AL21" s="201"/>
      <c r="AM21" s="821">
        <v>470</v>
      </c>
      <c r="AN21" s="502">
        <v>4.0456000000000003</v>
      </c>
      <c r="AO21" s="499">
        <v>3.1220530000000002</v>
      </c>
      <c r="AP21" s="820">
        <v>587</v>
      </c>
      <c r="AQ21" s="497">
        <v>5.0526970000000002</v>
      </c>
      <c r="AR21" s="498">
        <v>4.1788590000000001</v>
      </c>
      <c r="AS21" s="821">
        <v>231</v>
      </c>
      <c r="AT21" s="502">
        <v>1.98837</v>
      </c>
      <c r="AU21" s="500">
        <v>1.740456</v>
      </c>
      <c r="AV21" s="819">
        <v>263</v>
      </c>
      <c r="AW21" s="499">
        <v>2.2638150000000001</v>
      </c>
      <c r="AX21" s="499">
        <v>1.832778</v>
      </c>
      <c r="AY21" s="819">
        <v>300</v>
      </c>
      <c r="AZ21" s="499">
        <v>2.5822980000000002</v>
      </c>
      <c r="BA21" s="499">
        <v>2.0948030000000002</v>
      </c>
    </row>
    <row r="22" spans="1:55" ht="18.75" customHeight="1" x14ac:dyDescent="0.25">
      <c r="A22" s="199" t="s">
        <v>52</v>
      </c>
      <c r="B22" s="201"/>
      <c r="C22" s="821">
        <v>5336</v>
      </c>
      <c r="D22" s="502">
        <v>45.875256999999998</v>
      </c>
      <c r="E22" s="500">
        <v>35.470348000000001</v>
      </c>
      <c r="F22" s="822">
        <v>5467</v>
      </c>
      <c r="G22" s="501">
        <v>47.001505000000002</v>
      </c>
      <c r="H22" s="498">
        <v>37.965867000000003</v>
      </c>
      <c r="I22" s="819">
        <v>2562</v>
      </c>
      <c r="J22" s="499">
        <v>22.026312999999998</v>
      </c>
      <c r="K22" s="500">
        <v>17.20234</v>
      </c>
      <c r="L22" s="821">
        <v>2103</v>
      </c>
      <c r="M22" s="502">
        <v>18.080147</v>
      </c>
      <c r="N22" s="500">
        <v>14.554543000000001</v>
      </c>
      <c r="O22" s="821">
        <v>1369</v>
      </c>
      <c r="P22" s="502">
        <v>11.76972</v>
      </c>
      <c r="Q22" s="499">
        <v>9.4273959999999999</v>
      </c>
      <c r="R22" s="499"/>
      <c r="S22" s="199" t="s">
        <v>52</v>
      </c>
      <c r="T22" s="201"/>
      <c r="U22" s="821">
        <v>936</v>
      </c>
      <c r="V22" s="502">
        <v>8.0470839999999999</v>
      </c>
      <c r="W22" s="500">
        <v>5.8579059999999998</v>
      </c>
      <c r="X22" s="822">
        <v>1457</v>
      </c>
      <c r="Y22" s="501">
        <v>12.526284</v>
      </c>
      <c r="Z22" s="498">
        <v>9.5006039999999992</v>
      </c>
      <c r="AA22" s="819">
        <v>871</v>
      </c>
      <c r="AB22" s="499">
        <v>7.4882590000000002</v>
      </c>
      <c r="AC22" s="500">
        <v>5.9050969999999996</v>
      </c>
      <c r="AD22" s="821">
        <v>542</v>
      </c>
      <c r="AE22" s="502">
        <v>4.6597429999999997</v>
      </c>
      <c r="AF22" s="500">
        <v>3.6985610000000002</v>
      </c>
      <c r="AG22" s="821">
        <v>571</v>
      </c>
      <c r="AH22" s="502">
        <v>4.909065</v>
      </c>
      <c r="AI22" s="499">
        <v>4.0928979999999999</v>
      </c>
      <c r="AJ22" s="499"/>
      <c r="AK22" s="199" t="s">
        <v>52</v>
      </c>
      <c r="AL22" s="201"/>
      <c r="AM22" s="821">
        <v>490</v>
      </c>
      <c r="AN22" s="502">
        <v>4.2126830000000002</v>
      </c>
      <c r="AO22" s="499">
        <v>3.1612629999999999</v>
      </c>
      <c r="AP22" s="820">
        <v>526</v>
      </c>
      <c r="AQ22" s="497">
        <v>4.5221859999999996</v>
      </c>
      <c r="AR22" s="498">
        <v>3.6621139999999999</v>
      </c>
      <c r="AS22" s="821">
        <v>258</v>
      </c>
      <c r="AT22" s="502">
        <v>2.2181060000000001</v>
      </c>
      <c r="AU22" s="500">
        <v>1.9507209999999999</v>
      </c>
      <c r="AV22" s="819">
        <v>290</v>
      </c>
      <c r="AW22" s="499">
        <v>2.49322</v>
      </c>
      <c r="AX22" s="499">
        <v>1.964907</v>
      </c>
      <c r="AY22" s="819">
        <v>323</v>
      </c>
      <c r="AZ22" s="499">
        <v>2.776932</v>
      </c>
      <c r="BA22" s="499">
        <v>2.1598600000000001</v>
      </c>
    </row>
    <row r="23" spans="1:55" ht="18.75" customHeight="1" x14ac:dyDescent="0.25">
      <c r="A23" s="199" t="s">
        <v>53</v>
      </c>
      <c r="B23" s="201"/>
      <c r="C23" s="821">
        <v>5412</v>
      </c>
      <c r="D23" s="502">
        <v>46.510910000000003</v>
      </c>
      <c r="E23" s="500">
        <v>35.058514000000002</v>
      </c>
      <c r="F23" s="822">
        <v>5454</v>
      </c>
      <c r="G23" s="501">
        <v>46.871859999999998</v>
      </c>
      <c r="H23" s="498">
        <v>36.778748999999998</v>
      </c>
      <c r="I23" s="821">
        <v>2719</v>
      </c>
      <c r="J23" s="502">
        <v>23.367177999999999</v>
      </c>
      <c r="K23" s="502">
        <v>17.562445</v>
      </c>
      <c r="L23" s="819">
        <v>2198</v>
      </c>
      <c r="M23" s="499">
        <v>18.889686000000001</v>
      </c>
      <c r="N23" s="500">
        <v>14.883139</v>
      </c>
      <c r="O23" s="821">
        <v>1457</v>
      </c>
      <c r="P23" s="502">
        <v>12.521507</v>
      </c>
      <c r="Q23" s="499">
        <v>9.7327259999999995</v>
      </c>
      <c r="R23" s="499"/>
      <c r="S23" s="199" t="s">
        <v>53</v>
      </c>
      <c r="T23" s="201"/>
      <c r="U23" s="821">
        <v>1021</v>
      </c>
      <c r="V23" s="502">
        <v>8.7745080000000009</v>
      </c>
      <c r="W23" s="500">
        <v>6.1262590000000001</v>
      </c>
      <c r="X23" s="822">
        <v>1446</v>
      </c>
      <c r="Y23" s="501">
        <v>12.426973</v>
      </c>
      <c r="Z23" s="498">
        <v>9.1625340000000008</v>
      </c>
      <c r="AA23" s="821">
        <v>855</v>
      </c>
      <c r="AB23" s="502">
        <v>7.347899</v>
      </c>
      <c r="AC23" s="502">
        <v>5.6319340000000002</v>
      </c>
      <c r="AD23" s="819">
        <v>628</v>
      </c>
      <c r="AE23" s="499">
        <v>5.3970529999999997</v>
      </c>
      <c r="AF23" s="500">
        <v>4.1154219999999997</v>
      </c>
      <c r="AG23" s="821">
        <v>582</v>
      </c>
      <c r="AH23" s="502">
        <v>5.001728</v>
      </c>
      <c r="AI23" s="499">
        <v>4.0554059999999996</v>
      </c>
      <c r="AJ23" s="499"/>
      <c r="AK23" s="199" t="s">
        <v>775</v>
      </c>
      <c r="AL23" s="201"/>
      <c r="AM23" s="821">
        <v>504</v>
      </c>
      <c r="AN23" s="502">
        <v>4.3313930000000003</v>
      </c>
      <c r="AO23" s="499">
        <v>3.1229969999999998</v>
      </c>
      <c r="AP23" s="820">
        <v>505</v>
      </c>
      <c r="AQ23" s="497">
        <v>4.3399869999999998</v>
      </c>
      <c r="AR23" s="498">
        <v>3.4738989999999998</v>
      </c>
      <c r="AS23" s="819">
        <v>286</v>
      </c>
      <c r="AT23" s="499">
        <v>2.457894</v>
      </c>
      <c r="AU23" s="500">
        <v>2.065906</v>
      </c>
      <c r="AV23" s="821">
        <v>289</v>
      </c>
      <c r="AW23" s="502">
        <v>2.483676</v>
      </c>
      <c r="AX23" s="502">
        <v>1.8551599999999999</v>
      </c>
      <c r="AY23" s="819">
        <v>283</v>
      </c>
      <c r="AZ23" s="499">
        <v>2.4321120000000001</v>
      </c>
      <c r="BA23" s="499">
        <v>1.8495809999999999</v>
      </c>
    </row>
    <row r="24" spans="1:55" ht="18.75" customHeight="1" x14ac:dyDescent="0.25">
      <c r="A24" s="199" t="s">
        <v>54</v>
      </c>
      <c r="B24" s="201"/>
      <c r="C24" s="821">
        <v>5740</v>
      </c>
      <c r="D24" s="502">
        <v>49.310808000000002</v>
      </c>
      <c r="E24" s="500">
        <v>36.313412</v>
      </c>
      <c r="F24" s="822">
        <v>5633</v>
      </c>
      <c r="G24" s="501">
        <v>48.391599999999997</v>
      </c>
      <c r="H24" s="498">
        <v>36.977426999999999</v>
      </c>
      <c r="I24" s="821">
        <v>2875</v>
      </c>
      <c r="J24" s="502">
        <v>24.698357999999999</v>
      </c>
      <c r="K24" s="502">
        <v>18.225106</v>
      </c>
      <c r="L24" s="819">
        <v>2308</v>
      </c>
      <c r="M24" s="499">
        <v>19.827411999999999</v>
      </c>
      <c r="N24" s="500">
        <v>15.211352</v>
      </c>
      <c r="O24" s="821">
        <v>1415</v>
      </c>
      <c r="P24" s="502">
        <v>12.155887</v>
      </c>
      <c r="Q24" s="499">
        <v>9.165279</v>
      </c>
      <c r="R24" s="499"/>
      <c r="S24" s="199" t="s">
        <v>54</v>
      </c>
      <c r="T24" s="201"/>
      <c r="U24" s="821">
        <v>1096</v>
      </c>
      <c r="V24" s="502">
        <v>9.4154440000000008</v>
      </c>
      <c r="W24" s="500">
        <v>6.4398540000000004</v>
      </c>
      <c r="X24" s="822">
        <v>1482</v>
      </c>
      <c r="Y24" s="501">
        <v>12.731467</v>
      </c>
      <c r="Z24" s="498">
        <v>9.1167169999999995</v>
      </c>
      <c r="AA24" s="821">
        <v>907</v>
      </c>
      <c r="AB24" s="502">
        <v>7.7917949999999996</v>
      </c>
      <c r="AC24" s="502">
        <v>5.7195330000000002</v>
      </c>
      <c r="AD24" s="819">
        <v>613</v>
      </c>
      <c r="AE24" s="499">
        <v>5.2661189999999998</v>
      </c>
      <c r="AF24" s="500">
        <v>3.9523830000000002</v>
      </c>
      <c r="AG24" s="821">
        <v>535</v>
      </c>
      <c r="AH24" s="502">
        <v>4.5960419999999997</v>
      </c>
      <c r="AI24" s="499">
        <v>3.7272630000000002</v>
      </c>
      <c r="AJ24" s="499"/>
      <c r="AK24" s="199" t="s">
        <v>54</v>
      </c>
      <c r="AL24" s="201"/>
      <c r="AM24" s="821">
        <v>523</v>
      </c>
      <c r="AN24" s="502">
        <v>4.492953</v>
      </c>
      <c r="AO24" s="499">
        <v>3.1628889999999998</v>
      </c>
      <c r="AP24" s="820">
        <v>570</v>
      </c>
      <c r="AQ24" s="497">
        <v>4.8967179999999999</v>
      </c>
      <c r="AR24" s="498">
        <v>3.8093729999999999</v>
      </c>
      <c r="AS24" s="819">
        <v>296</v>
      </c>
      <c r="AT24" s="499">
        <v>2.5428570000000001</v>
      </c>
      <c r="AU24" s="500">
        <v>2.1672729999999998</v>
      </c>
      <c r="AV24" s="821">
        <v>308</v>
      </c>
      <c r="AW24" s="502">
        <v>2.6459459999999999</v>
      </c>
      <c r="AX24" s="502">
        <v>1.9281630000000001</v>
      </c>
      <c r="AY24" s="819">
        <v>298</v>
      </c>
      <c r="AZ24" s="499">
        <v>2.560038</v>
      </c>
      <c r="BA24" s="499">
        <v>1.8960360000000001</v>
      </c>
    </row>
    <row r="25" spans="1:55" ht="18.75" customHeight="1" x14ac:dyDescent="0.25">
      <c r="A25" s="199" t="s">
        <v>56</v>
      </c>
      <c r="B25" s="201"/>
      <c r="C25" s="821">
        <v>5628</v>
      </c>
      <c r="D25" s="502">
        <v>48.269666000000001</v>
      </c>
      <c r="E25" s="500">
        <v>34.682675000000003</v>
      </c>
      <c r="F25" s="822">
        <v>5596</v>
      </c>
      <c r="G25" s="501">
        <v>47.995210999999998</v>
      </c>
      <c r="H25" s="498">
        <v>35.778798999999999</v>
      </c>
      <c r="I25" s="821">
        <v>2956</v>
      </c>
      <c r="J25" s="502">
        <v>25.352723999999998</v>
      </c>
      <c r="K25" s="502">
        <v>18.058824000000001</v>
      </c>
      <c r="L25" s="819">
        <v>2359</v>
      </c>
      <c r="M25" s="499">
        <v>20.232434999999999</v>
      </c>
      <c r="N25" s="500">
        <v>15.254365</v>
      </c>
      <c r="O25" s="821">
        <v>1477</v>
      </c>
      <c r="P25" s="502">
        <v>12.667785</v>
      </c>
      <c r="Q25" s="499">
        <v>9.4211960000000001</v>
      </c>
      <c r="R25" s="499"/>
      <c r="S25" s="199" t="s">
        <v>776</v>
      </c>
      <c r="T25" s="201"/>
      <c r="U25" s="821">
        <v>1187</v>
      </c>
      <c r="V25" s="502">
        <v>10.180543</v>
      </c>
      <c r="W25" s="500">
        <v>6.7232180000000001</v>
      </c>
      <c r="X25" s="822">
        <v>1502</v>
      </c>
      <c r="Y25" s="501">
        <v>12.882203000000001</v>
      </c>
      <c r="Z25" s="498">
        <v>8.9601190000000006</v>
      </c>
      <c r="AA25" s="821">
        <v>935</v>
      </c>
      <c r="AB25" s="502">
        <v>8.0192139999999998</v>
      </c>
      <c r="AC25" s="502">
        <v>5.8322849999999997</v>
      </c>
      <c r="AD25" s="819">
        <v>605</v>
      </c>
      <c r="AE25" s="499">
        <v>5.1889029999999998</v>
      </c>
      <c r="AF25" s="500">
        <v>3.7484419999999998</v>
      </c>
      <c r="AG25" s="821">
        <v>580</v>
      </c>
      <c r="AH25" s="502">
        <v>4.9744859999999997</v>
      </c>
      <c r="AI25" s="499">
        <v>3.887105</v>
      </c>
      <c r="AJ25" s="499"/>
      <c r="AK25" s="199" t="s">
        <v>56</v>
      </c>
      <c r="AL25" s="201"/>
      <c r="AM25" s="821">
        <v>526</v>
      </c>
      <c r="AN25" s="502">
        <v>4.5113440000000002</v>
      </c>
      <c r="AO25" s="499">
        <v>3.0520399999999999</v>
      </c>
      <c r="AP25" s="820">
        <v>518</v>
      </c>
      <c r="AQ25" s="497">
        <v>4.4427300000000001</v>
      </c>
      <c r="AR25" s="498">
        <v>3.3609300000000002</v>
      </c>
      <c r="AS25" s="819">
        <v>283</v>
      </c>
      <c r="AT25" s="499">
        <v>2.427206</v>
      </c>
      <c r="AU25" s="500">
        <v>2.0049399999999999</v>
      </c>
      <c r="AV25" s="821">
        <v>294</v>
      </c>
      <c r="AW25" s="502">
        <v>2.52155</v>
      </c>
      <c r="AX25" s="502">
        <v>1.7788189999999999</v>
      </c>
      <c r="AY25" s="819">
        <v>264</v>
      </c>
      <c r="AZ25" s="499">
        <v>2.264249</v>
      </c>
      <c r="BA25" s="499">
        <v>1.6786319999999999</v>
      </c>
    </row>
    <row r="26" spans="1:55" ht="18.75" customHeight="1" x14ac:dyDescent="0.25">
      <c r="A26" s="199" t="s">
        <v>62</v>
      </c>
      <c r="B26" s="201"/>
      <c r="C26" s="821">
        <v>5713</v>
      </c>
      <c r="D26" s="502">
        <v>48.916874</v>
      </c>
      <c r="E26" s="500">
        <v>34.166544000000002</v>
      </c>
      <c r="F26" s="822">
        <v>5649</v>
      </c>
      <c r="G26" s="501">
        <v>48.368881999999999</v>
      </c>
      <c r="H26" s="498">
        <v>34.940868000000002</v>
      </c>
      <c r="I26" s="821">
        <v>3069</v>
      </c>
      <c r="J26" s="502">
        <v>26.277943</v>
      </c>
      <c r="K26" s="502">
        <v>18.344543999999999</v>
      </c>
      <c r="L26" s="819">
        <v>2505</v>
      </c>
      <c r="M26" s="499">
        <v>21.448761000000001</v>
      </c>
      <c r="N26" s="500">
        <v>15.731166</v>
      </c>
      <c r="O26" s="821">
        <v>1538</v>
      </c>
      <c r="P26" s="502">
        <v>13.168939999999999</v>
      </c>
      <c r="Q26" s="499">
        <v>9.5209679999999999</v>
      </c>
      <c r="R26" s="499"/>
      <c r="S26" s="199" t="s">
        <v>62</v>
      </c>
      <c r="T26" s="201"/>
      <c r="U26" s="821">
        <v>1207</v>
      </c>
      <c r="V26" s="502">
        <v>10.334792</v>
      </c>
      <c r="W26" s="500">
        <v>6.6062500000000002</v>
      </c>
      <c r="X26" s="822">
        <v>1420</v>
      </c>
      <c r="Y26" s="501">
        <v>12.158579</v>
      </c>
      <c r="Z26" s="498">
        <v>8.2584680000000006</v>
      </c>
      <c r="AA26" s="821">
        <v>1009</v>
      </c>
      <c r="AB26" s="502">
        <v>8.6394409999999997</v>
      </c>
      <c r="AC26" s="502">
        <v>6.2064880000000002</v>
      </c>
      <c r="AD26" s="819">
        <v>621</v>
      </c>
      <c r="AE26" s="499">
        <v>5.3172379999999997</v>
      </c>
      <c r="AF26" s="500">
        <v>3.7249270000000001</v>
      </c>
      <c r="AG26" s="821">
        <v>583</v>
      </c>
      <c r="AH26" s="502">
        <v>4.9918670000000001</v>
      </c>
      <c r="AI26" s="499">
        <v>3.8189899999999999</v>
      </c>
      <c r="AJ26" s="499"/>
      <c r="AK26" s="199" t="s">
        <v>62</v>
      </c>
      <c r="AL26" s="201"/>
      <c r="AM26" s="821">
        <v>558</v>
      </c>
      <c r="AN26" s="502">
        <v>4.7778080000000003</v>
      </c>
      <c r="AO26" s="499">
        <v>3.182785</v>
      </c>
      <c r="AP26" s="820">
        <v>533</v>
      </c>
      <c r="AQ26" s="497">
        <v>4.5637480000000004</v>
      </c>
      <c r="AR26" s="498">
        <v>3.3808919999999998</v>
      </c>
      <c r="AS26" s="819">
        <v>315</v>
      </c>
      <c r="AT26" s="499">
        <v>2.6971500000000002</v>
      </c>
      <c r="AU26" s="500">
        <v>2.1280739999999998</v>
      </c>
      <c r="AV26" s="821">
        <v>306</v>
      </c>
      <c r="AW26" s="502">
        <v>2.620088</v>
      </c>
      <c r="AX26" s="502">
        <v>1.8879980000000001</v>
      </c>
      <c r="AY26" s="819">
        <v>285</v>
      </c>
      <c r="AZ26" s="499">
        <v>2.4402780000000002</v>
      </c>
      <c r="BA26" s="499">
        <v>1.6868240000000001</v>
      </c>
    </row>
    <row r="27" spans="1:55" s="44" customFormat="1" ht="18.75" customHeight="1" x14ac:dyDescent="0.25">
      <c r="A27" s="199" t="s">
        <v>63</v>
      </c>
      <c r="B27" s="201"/>
      <c r="C27" s="817">
        <v>5893</v>
      </c>
      <c r="D27" s="499">
        <v>50.404904999999999</v>
      </c>
      <c r="E27" s="500">
        <v>34.371474999999997</v>
      </c>
      <c r="F27" s="818">
        <v>5554</v>
      </c>
      <c r="G27" s="497">
        <v>47.505319</v>
      </c>
      <c r="H27" s="498">
        <v>33.584435999999997</v>
      </c>
      <c r="I27" s="817">
        <v>3158</v>
      </c>
      <c r="J27" s="499">
        <v>27.011486999999999</v>
      </c>
      <c r="K27" s="499">
        <v>18.381893000000002</v>
      </c>
      <c r="L27" s="819">
        <v>2503</v>
      </c>
      <c r="M27" s="499">
        <v>21.409040999999998</v>
      </c>
      <c r="N27" s="500">
        <v>15.564339</v>
      </c>
      <c r="O27" s="817">
        <v>1677</v>
      </c>
      <c r="P27" s="499">
        <v>14.343972000000001</v>
      </c>
      <c r="Q27" s="499">
        <v>10.113987</v>
      </c>
      <c r="R27" s="499"/>
      <c r="S27" s="199" t="s">
        <v>63</v>
      </c>
      <c r="T27" s="201"/>
      <c r="U27" s="817">
        <v>1218</v>
      </c>
      <c r="V27" s="499">
        <v>10.417983</v>
      </c>
      <c r="W27" s="500">
        <v>6.4778089999999997</v>
      </c>
      <c r="X27" s="818">
        <v>1536</v>
      </c>
      <c r="Y27" s="497">
        <v>13.137949000000001</v>
      </c>
      <c r="Z27" s="498">
        <v>8.6355769999999996</v>
      </c>
      <c r="AA27" s="817">
        <v>1013</v>
      </c>
      <c r="AB27" s="499">
        <v>8.6645459999999996</v>
      </c>
      <c r="AC27" s="499">
        <v>6.0004520000000001</v>
      </c>
      <c r="AD27" s="819">
        <v>658</v>
      </c>
      <c r="AE27" s="499">
        <v>5.6281059999999998</v>
      </c>
      <c r="AF27" s="500">
        <v>3.896347</v>
      </c>
      <c r="AG27" s="817">
        <v>559</v>
      </c>
      <c r="AH27" s="499">
        <v>4.7813239999999997</v>
      </c>
      <c r="AI27" s="499">
        <v>3.5583119999999999</v>
      </c>
      <c r="AJ27" s="499"/>
      <c r="AK27" s="199" t="s">
        <v>63</v>
      </c>
      <c r="AL27" s="201"/>
      <c r="AM27" s="817">
        <v>597</v>
      </c>
      <c r="AN27" s="499">
        <v>5.1063510000000001</v>
      </c>
      <c r="AO27" s="499">
        <v>3.29834</v>
      </c>
      <c r="AP27" s="820">
        <v>533</v>
      </c>
      <c r="AQ27" s="497">
        <v>4.5589370000000002</v>
      </c>
      <c r="AR27" s="498">
        <v>3.303115</v>
      </c>
      <c r="AS27" s="819">
        <v>311</v>
      </c>
      <c r="AT27" s="499">
        <v>2.6600929999999998</v>
      </c>
      <c r="AU27" s="500">
        <v>2.189854</v>
      </c>
      <c r="AV27" s="817">
        <v>293</v>
      </c>
      <c r="AW27" s="499">
        <v>2.506132</v>
      </c>
      <c r="AX27" s="499">
        <v>1.742245</v>
      </c>
      <c r="AY27" s="819">
        <v>293</v>
      </c>
      <c r="AZ27" s="499">
        <v>2.506132</v>
      </c>
      <c r="BA27" s="499">
        <v>1.7133210000000001</v>
      </c>
    </row>
    <row r="28" spans="1:55" s="44" customFormat="1" ht="18.75" customHeight="1" x14ac:dyDescent="0.25">
      <c r="A28" s="199" t="s">
        <v>102</v>
      </c>
      <c r="B28" s="201"/>
      <c r="C28" s="819">
        <v>5884</v>
      </c>
      <c r="D28" s="499">
        <v>50.269077000000003</v>
      </c>
      <c r="E28" s="500">
        <v>33.480016999999997</v>
      </c>
      <c r="F28" s="818">
        <v>5586</v>
      </c>
      <c r="G28" s="497">
        <v>47.723159000000003</v>
      </c>
      <c r="H28" s="498">
        <v>32.891719000000002</v>
      </c>
      <c r="I28" s="817">
        <v>3212</v>
      </c>
      <c r="J28" s="499">
        <v>27.441243</v>
      </c>
      <c r="K28" s="500">
        <v>18.060381</v>
      </c>
      <c r="L28" s="817">
        <v>2445</v>
      </c>
      <c r="M28" s="499">
        <v>20.888493</v>
      </c>
      <c r="N28" s="500">
        <v>14.797326999999999</v>
      </c>
      <c r="O28" s="817">
        <v>1680</v>
      </c>
      <c r="P28" s="499">
        <v>14.352830000000001</v>
      </c>
      <c r="Q28" s="499">
        <v>9.9255490000000002</v>
      </c>
      <c r="R28" s="499"/>
      <c r="S28" s="199" t="s">
        <v>102</v>
      </c>
      <c r="T28" s="201"/>
      <c r="U28" s="819">
        <v>1231</v>
      </c>
      <c r="V28" s="499">
        <v>10.516864999999999</v>
      </c>
      <c r="W28" s="500">
        <v>6.3939050000000002</v>
      </c>
      <c r="X28" s="818">
        <v>1458</v>
      </c>
      <c r="Y28" s="497">
        <v>12.456206</v>
      </c>
      <c r="Z28" s="498">
        <v>8.0198769999999993</v>
      </c>
      <c r="AA28" s="817">
        <v>1086</v>
      </c>
      <c r="AB28" s="499">
        <v>9.278079</v>
      </c>
      <c r="AC28" s="500">
        <v>6.3257890000000003</v>
      </c>
      <c r="AD28" s="817">
        <v>716</v>
      </c>
      <c r="AE28" s="499">
        <v>6.1170390000000001</v>
      </c>
      <c r="AF28" s="500">
        <v>4.1054469999999998</v>
      </c>
      <c r="AG28" s="819">
        <v>620</v>
      </c>
      <c r="AH28" s="499">
        <v>5.2968780000000004</v>
      </c>
      <c r="AI28" s="499">
        <v>3.8985159999999999</v>
      </c>
      <c r="AJ28" s="499"/>
      <c r="AK28" s="199" t="s">
        <v>102</v>
      </c>
      <c r="AL28" s="201"/>
      <c r="AM28" s="817">
        <v>604</v>
      </c>
      <c r="AN28" s="499">
        <v>5.1601840000000001</v>
      </c>
      <c r="AO28" s="499">
        <v>3.1863100000000002</v>
      </c>
      <c r="AP28" s="820">
        <v>606</v>
      </c>
      <c r="AQ28" s="497">
        <v>5.1772710000000002</v>
      </c>
      <c r="AR28" s="498">
        <v>3.7167479999999999</v>
      </c>
      <c r="AS28" s="817">
        <v>307</v>
      </c>
      <c r="AT28" s="499">
        <v>2.6228090000000002</v>
      </c>
      <c r="AU28" s="500">
        <v>2.0676950000000001</v>
      </c>
      <c r="AV28" s="817">
        <v>288</v>
      </c>
      <c r="AW28" s="499">
        <v>2.4604849999999998</v>
      </c>
      <c r="AX28" s="499">
        <v>1.6648270000000001</v>
      </c>
      <c r="AY28" s="819">
        <v>328</v>
      </c>
      <c r="AZ28" s="499">
        <v>2.802219</v>
      </c>
      <c r="BA28" s="499">
        <v>1.860339</v>
      </c>
    </row>
    <row r="29" spans="1:55" s="44" customFormat="1" ht="18.75" customHeight="1" x14ac:dyDescent="0.25">
      <c r="A29" s="199" t="s">
        <v>103</v>
      </c>
      <c r="B29" s="201"/>
      <c r="C29" s="821">
        <v>5961</v>
      </c>
      <c r="D29" s="502">
        <v>50.880623</v>
      </c>
      <c r="E29" s="500">
        <v>33.159745000000001</v>
      </c>
      <c r="F29" s="822">
        <v>5619</v>
      </c>
      <c r="G29" s="501">
        <v>47.961452999999999</v>
      </c>
      <c r="H29" s="498">
        <v>32.070346000000001</v>
      </c>
      <c r="I29" s="821">
        <v>3288</v>
      </c>
      <c r="J29" s="502">
        <v>28.065003999999998</v>
      </c>
      <c r="K29" s="502">
        <v>18.094787</v>
      </c>
      <c r="L29" s="819">
        <v>2700</v>
      </c>
      <c r="M29" s="499">
        <v>23.04608</v>
      </c>
      <c r="N29" s="500">
        <v>15.864691000000001</v>
      </c>
      <c r="O29" s="821">
        <v>1620</v>
      </c>
      <c r="P29" s="502">
        <v>13.827648</v>
      </c>
      <c r="Q29" s="499">
        <v>9.3493069999999996</v>
      </c>
      <c r="R29" s="499"/>
      <c r="S29" s="199" t="s">
        <v>103</v>
      </c>
      <c r="T29" s="201"/>
      <c r="U29" s="821">
        <v>1347</v>
      </c>
      <c r="V29" s="502">
        <v>11.497432999999999</v>
      </c>
      <c r="W29" s="500">
        <v>6.7931379999999999</v>
      </c>
      <c r="X29" s="822">
        <v>1421</v>
      </c>
      <c r="Y29" s="501">
        <v>12.129066</v>
      </c>
      <c r="Z29" s="498">
        <v>7.6321019999999997</v>
      </c>
      <c r="AA29" s="821">
        <v>1107</v>
      </c>
      <c r="AB29" s="502">
        <v>9.448893</v>
      </c>
      <c r="AC29" s="502">
        <v>6.2677800000000001</v>
      </c>
      <c r="AD29" s="819">
        <v>691</v>
      </c>
      <c r="AE29" s="499">
        <v>5.8980889999999997</v>
      </c>
      <c r="AF29" s="500">
        <v>3.866384</v>
      </c>
      <c r="AG29" s="821">
        <v>625</v>
      </c>
      <c r="AH29" s="502">
        <v>5.3347410000000002</v>
      </c>
      <c r="AI29" s="499">
        <v>3.737984</v>
      </c>
      <c r="AJ29" s="499"/>
      <c r="AK29" s="199" t="s">
        <v>103</v>
      </c>
      <c r="AL29" s="201"/>
      <c r="AM29" s="821">
        <v>594</v>
      </c>
      <c r="AN29" s="502">
        <v>5.070138</v>
      </c>
      <c r="AO29" s="499">
        <v>3.1245759999999998</v>
      </c>
      <c r="AP29" s="820">
        <v>532</v>
      </c>
      <c r="AQ29" s="497">
        <v>4.5409309999999996</v>
      </c>
      <c r="AR29" s="498">
        <v>3.1910820000000002</v>
      </c>
      <c r="AS29" s="819">
        <v>315</v>
      </c>
      <c r="AT29" s="499">
        <v>2.6887089999999998</v>
      </c>
      <c r="AU29" s="500">
        <v>2.0732119999999998</v>
      </c>
      <c r="AV29" s="821">
        <v>352</v>
      </c>
      <c r="AW29" s="502">
        <v>3.0045259999999998</v>
      </c>
      <c r="AX29" s="502">
        <v>2.0001660000000001</v>
      </c>
      <c r="AY29" s="819">
        <v>287</v>
      </c>
      <c r="AZ29" s="499">
        <v>2.449713</v>
      </c>
      <c r="BA29" s="499">
        <v>1.5397890000000001</v>
      </c>
    </row>
    <row r="30" spans="1:55" s="44" customFormat="1" ht="18.75" customHeight="1" x14ac:dyDescent="0.25">
      <c r="A30" s="199" t="s">
        <v>774</v>
      </c>
      <c r="B30" s="201"/>
      <c r="C30" s="821">
        <v>5837</v>
      </c>
      <c r="D30" s="502">
        <v>49.806198000000002</v>
      </c>
      <c r="E30" s="500">
        <v>31.556822</v>
      </c>
      <c r="F30" s="822">
        <v>5749</v>
      </c>
      <c r="G30" s="501">
        <v>49.055307999999997</v>
      </c>
      <c r="H30" s="498">
        <v>31.778918000000001</v>
      </c>
      <c r="I30" s="821">
        <v>3298</v>
      </c>
      <c r="J30" s="502">
        <v>28.141311999999999</v>
      </c>
      <c r="K30" s="502">
        <v>17.649584000000001</v>
      </c>
      <c r="L30" s="819">
        <v>2643</v>
      </c>
      <c r="M30" s="499">
        <v>22.552301</v>
      </c>
      <c r="N30" s="500">
        <v>15.173164999999999</v>
      </c>
      <c r="O30" s="821">
        <v>1659</v>
      </c>
      <c r="P30" s="502">
        <v>14.155984999999999</v>
      </c>
      <c r="Q30" s="499">
        <v>9.3327349999999996</v>
      </c>
      <c r="R30" s="499"/>
      <c r="S30" s="199" t="s">
        <v>104</v>
      </c>
      <c r="T30" s="201"/>
      <c r="U30" s="821">
        <v>1392</v>
      </c>
      <c r="V30" s="502">
        <v>11.877715999999999</v>
      </c>
      <c r="W30" s="500">
        <v>6.8822559999999999</v>
      </c>
      <c r="X30" s="822">
        <v>1457</v>
      </c>
      <c r="Y30" s="501">
        <v>12.432351000000001</v>
      </c>
      <c r="Z30" s="498">
        <v>7.5973100000000002</v>
      </c>
      <c r="AA30" s="821">
        <v>1139</v>
      </c>
      <c r="AB30" s="502">
        <v>9.7189069999999997</v>
      </c>
      <c r="AC30" s="502">
        <v>6.2812919999999997</v>
      </c>
      <c r="AD30" s="819">
        <v>709</v>
      </c>
      <c r="AE30" s="499">
        <v>6.049785</v>
      </c>
      <c r="AF30" s="500">
        <v>3.908458</v>
      </c>
      <c r="AG30" s="821">
        <v>595</v>
      </c>
      <c r="AH30" s="502">
        <v>5.0770410000000004</v>
      </c>
      <c r="AI30" s="499">
        <v>3.6152920000000002</v>
      </c>
      <c r="AJ30" s="499"/>
      <c r="AK30" s="199" t="s">
        <v>104</v>
      </c>
      <c r="AL30" s="201"/>
      <c r="AM30" s="821">
        <v>635</v>
      </c>
      <c r="AN30" s="502">
        <v>5.418355</v>
      </c>
      <c r="AO30" s="499">
        <v>3.1892499999999999</v>
      </c>
      <c r="AP30" s="820">
        <v>489</v>
      </c>
      <c r="AQ30" s="497">
        <v>4.1725599999999998</v>
      </c>
      <c r="AR30" s="498">
        <v>2.8826830000000001</v>
      </c>
      <c r="AS30" s="819">
        <v>333</v>
      </c>
      <c r="AT30" s="499">
        <v>2.8414359999999999</v>
      </c>
      <c r="AU30" s="500">
        <v>2.136717</v>
      </c>
      <c r="AV30" s="821">
        <v>326</v>
      </c>
      <c r="AW30" s="502">
        <v>2.7817059999999998</v>
      </c>
      <c r="AX30" s="502">
        <v>1.745854</v>
      </c>
      <c r="AY30" s="819">
        <v>284</v>
      </c>
      <c r="AZ30" s="499">
        <v>2.423327</v>
      </c>
      <c r="BA30" s="499">
        <v>1.5229550000000001</v>
      </c>
    </row>
    <row r="31" spans="1:55" s="44" customFormat="1" ht="18.75" customHeight="1" x14ac:dyDescent="0.25">
      <c r="A31" s="903" t="s">
        <v>136</v>
      </c>
      <c r="B31" s="905"/>
      <c r="C31" s="799">
        <v>5913</v>
      </c>
      <c r="D31" s="505">
        <v>50.468381999999998</v>
      </c>
      <c r="E31" s="506">
        <v>31.099083</v>
      </c>
      <c r="F31" s="800">
        <v>5576</v>
      </c>
      <c r="G31" s="503">
        <v>47.592033999999998</v>
      </c>
      <c r="H31" s="504">
        <v>30.000074000000001</v>
      </c>
      <c r="I31" s="799">
        <v>3340</v>
      </c>
      <c r="J31" s="505">
        <v>28.507422999999999</v>
      </c>
      <c r="K31" s="505">
        <v>17.406006000000001</v>
      </c>
      <c r="L31" s="801">
        <v>2779</v>
      </c>
      <c r="M31" s="505">
        <v>23.719201000000002</v>
      </c>
      <c r="N31" s="506">
        <v>15.616688</v>
      </c>
      <c r="O31" s="799">
        <v>1792</v>
      </c>
      <c r="P31" s="505">
        <v>15.295000999999999</v>
      </c>
      <c r="Q31" s="505">
        <v>9.9002320000000008</v>
      </c>
      <c r="R31" s="499"/>
      <c r="S31" s="903" t="s">
        <v>136</v>
      </c>
      <c r="T31" s="905"/>
      <c r="U31" s="799">
        <v>1377</v>
      </c>
      <c r="V31" s="505">
        <v>11.752910999999999</v>
      </c>
      <c r="W31" s="506">
        <v>6.60588</v>
      </c>
      <c r="X31" s="800">
        <v>1385</v>
      </c>
      <c r="Y31" s="503">
        <v>11.821192</v>
      </c>
      <c r="Z31" s="504">
        <v>7.0975570000000001</v>
      </c>
      <c r="AA31" s="799">
        <v>1220</v>
      </c>
      <c r="AB31" s="505">
        <v>10.412891</v>
      </c>
      <c r="AC31" s="505">
        <v>6.4510959999999997</v>
      </c>
      <c r="AD31" s="801">
        <v>697</v>
      </c>
      <c r="AE31" s="505">
        <v>5.9490040000000004</v>
      </c>
      <c r="AF31" s="506">
        <v>3.7880919999999998</v>
      </c>
      <c r="AG31" s="799">
        <v>636</v>
      </c>
      <c r="AH31" s="505">
        <v>5.4283599999999996</v>
      </c>
      <c r="AI31" s="505">
        <v>3.849227</v>
      </c>
      <c r="AJ31" s="499"/>
      <c r="AK31" s="903" t="s">
        <v>136</v>
      </c>
      <c r="AL31" s="905"/>
      <c r="AM31" s="799">
        <v>659</v>
      </c>
      <c r="AN31" s="505">
        <v>5.6246679999999998</v>
      </c>
      <c r="AO31" s="505">
        <v>3.2555540000000001</v>
      </c>
      <c r="AP31" s="802">
        <v>504</v>
      </c>
      <c r="AQ31" s="503">
        <v>4.3017190000000003</v>
      </c>
      <c r="AR31" s="504">
        <v>2.8899859999999999</v>
      </c>
      <c r="AS31" s="801">
        <v>333</v>
      </c>
      <c r="AT31" s="505">
        <v>2.8422070000000001</v>
      </c>
      <c r="AU31" s="506">
        <v>2.1408450000000001</v>
      </c>
      <c r="AV31" s="799">
        <v>379</v>
      </c>
      <c r="AW31" s="505">
        <v>3.2348240000000001</v>
      </c>
      <c r="AX31" s="505">
        <v>2.0260129999999998</v>
      </c>
      <c r="AY31" s="801">
        <v>278</v>
      </c>
      <c r="AZ31" s="505">
        <v>2.3727740000000002</v>
      </c>
      <c r="BA31" s="505">
        <v>1.4421109999999999</v>
      </c>
    </row>
    <row r="32" spans="1:55" s="921" customFormat="1" ht="14.45" customHeight="1" x14ac:dyDescent="0.25">
      <c r="A32" s="920" t="s">
        <v>718</v>
      </c>
      <c r="S32" s="920" t="s">
        <v>718</v>
      </c>
      <c r="W32" s="922"/>
      <c r="X32" s="922"/>
      <c r="Y32" s="920"/>
      <c r="AK32" s="920" t="s">
        <v>718</v>
      </c>
      <c r="AU32" s="922"/>
      <c r="AV32" s="922"/>
      <c r="AW32" s="920"/>
    </row>
    <row r="33" spans="1:53" s="925" customFormat="1" ht="14.25" customHeight="1" x14ac:dyDescent="0.25">
      <c r="A33" s="2" t="s">
        <v>766</v>
      </c>
      <c r="B33" s="923"/>
      <c r="C33" s="923"/>
      <c r="D33" s="923"/>
      <c r="E33" s="923"/>
      <c r="F33" s="923"/>
      <c r="G33" s="923"/>
      <c r="H33" s="923"/>
      <c r="I33" s="923"/>
      <c r="J33" s="923"/>
      <c r="K33" s="923"/>
      <c r="L33" s="923"/>
      <c r="M33" s="923"/>
      <c r="N33" s="923"/>
      <c r="O33" s="923"/>
      <c r="P33" s="923"/>
      <c r="Q33" s="923"/>
      <c r="R33" s="923"/>
      <c r="S33" s="2" t="s">
        <v>766</v>
      </c>
      <c r="T33" s="923"/>
      <c r="U33" s="923"/>
      <c r="V33" s="923"/>
      <c r="W33" s="924"/>
      <c r="X33" s="924"/>
      <c r="Y33" s="2"/>
      <c r="Z33" s="923"/>
      <c r="AA33" s="923"/>
      <c r="AB33" s="923"/>
      <c r="AC33" s="923"/>
      <c r="AD33" s="923"/>
      <c r="AE33" s="923"/>
      <c r="AF33" s="923"/>
      <c r="AG33" s="923"/>
      <c r="AH33" s="923"/>
      <c r="AI33" s="923"/>
      <c r="AJ33" s="923"/>
      <c r="AK33" s="2" t="s">
        <v>766</v>
      </c>
      <c r="AL33" s="923"/>
      <c r="AM33" s="923"/>
      <c r="AN33" s="923"/>
      <c r="AO33" s="923"/>
      <c r="AP33" s="923"/>
      <c r="AQ33" s="923"/>
      <c r="AR33" s="923"/>
      <c r="AS33" s="923"/>
      <c r="AT33" s="923"/>
      <c r="AU33" s="924"/>
      <c r="AV33" s="924"/>
      <c r="AW33" s="2"/>
      <c r="AX33" s="923"/>
      <c r="AY33" s="923"/>
      <c r="AZ33" s="923"/>
      <c r="BA33" s="923"/>
    </row>
    <row r="34" spans="1:53" s="925" customFormat="1" ht="14.45" customHeight="1" x14ac:dyDescent="0.25">
      <c r="A34" s="2" t="s">
        <v>616</v>
      </c>
      <c r="B34" s="923"/>
      <c r="C34" s="923"/>
      <c r="D34" s="923"/>
      <c r="E34" s="923"/>
      <c r="F34" s="923"/>
      <c r="G34" s="923"/>
      <c r="H34" s="923"/>
      <c r="I34" s="923"/>
      <c r="J34" s="923"/>
      <c r="K34" s="923"/>
      <c r="L34" s="923"/>
      <c r="M34" s="923"/>
      <c r="N34" s="923"/>
      <c r="O34" s="923"/>
      <c r="P34" s="923"/>
      <c r="Q34" s="923"/>
      <c r="R34" s="923"/>
      <c r="S34" s="2" t="s">
        <v>616</v>
      </c>
      <c r="T34" s="923"/>
      <c r="U34" s="923"/>
      <c r="V34" s="923"/>
      <c r="W34" s="924"/>
      <c r="X34" s="924"/>
      <c r="Y34" s="2"/>
      <c r="Z34" s="923"/>
      <c r="AA34" s="923"/>
      <c r="AB34" s="923"/>
      <c r="AC34" s="923"/>
      <c r="AD34" s="923"/>
      <c r="AE34" s="923"/>
      <c r="AF34" s="923"/>
      <c r="AG34" s="923"/>
      <c r="AH34" s="923"/>
      <c r="AI34" s="923"/>
      <c r="AJ34" s="923"/>
      <c r="AK34" s="2" t="s">
        <v>616</v>
      </c>
      <c r="AL34" s="923"/>
      <c r="AM34" s="923"/>
      <c r="AN34" s="923"/>
      <c r="AO34" s="923"/>
      <c r="AP34" s="923"/>
      <c r="AQ34" s="923"/>
      <c r="AR34" s="923"/>
      <c r="AS34" s="923"/>
      <c r="AT34" s="923"/>
      <c r="AU34" s="924"/>
      <c r="AV34" s="924"/>
      <c r="AW34" s="2"/>
      <c r="AX34" s="923"/>
      <c r="AY34" s="923"/>
      <c r="AZ34" s="923"/>
      <c r="BA34" s="923"/>
    </row>
  </sheetData>
  <mergeCells count="12">
    <mergeCell ref="AG3:AI3"/>
    <mergeCell ref="AK3:AK4"/>
    <mergeCell ref="AL3:AL4"/>
    <mergeCell ref="AM3:AO3"/>
    <mergeCell ref="A1:Q1"/>
    <mergeCell ref="S1:AI1"/>
    <mergeCell ref="AK1:BA1"/>
    <mergeCell ref="A3:A4"/>
    <mergeCell ref="B3:B4"/>
    <mergeCell ref="O3:Q3"/>
    <mergeCell ref="S3:S4"/>
    <mergeCell ref="T3:T4"/>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colBreaks count="2" manualBreakCount="2">
    <brk id="18" max="33" man="1"/>
    <brk id="36" max="33"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242B7-3CF7-453A-B64C-CA43BE12F387}">
  <sheetPr syncVertical="1" syncRef="A1">
    <pageSetUpPr fitToPage="1"/>
  </sheetPr>
  <dimension ref="A1:BA34"/>
  <sheetViews>
    <sheetView view="pageBreakPreview" zoomScale="90" zoomScaleNormal="90" zoomScaleSheetLayoutView="90" workbookViewId="0">
      <selection activeCell="H18" sqref="H18"/>
    </sheetView>
  </sheetViews>
  <sheetFormatPr defaultRowHeight="15.75" x14ac:dyDescent="0.25"/>
  <cols>
    <col min="1" max="1" width="18.75" style="42" customWidth="1"/>
    <col min="2" max="2" width="3.25" style="134" customWidth="1"/>
    <col min="3" max="11" width="9.875" style="77" customWidth="1"/>
    <col min="12" max="14" width="9.875" style="88" customWidth="1"/>
    <col min="15" max="16" width="9.875" style="77" customWidth="1"/>
    <col min="17" max="17" width="9.875" style="199" customWidth="1"/>
    <col min="18" max="18" width="4" style="199" customWidth="1"/>
    <col min="19" max="19" width="18.75" style="44" customWidth="1"/>
    <col min="20" max="20" width="3.25" style="44" customWidth="1"/>
    <col min="21" max="21" width="9.875" style="44" customWidth="1"/>
    <col min="22" max="34" width="9.875" style="42" customWidth="1"/>
    <col min="35" max="35" width="9.875" style="44" customWidth="1"/>
    <col min="36" max="36" width="3.75" style="44" customWidth="1"/>
    <col min="37" max="37" width="18.75" style="42" customWidth="1"/>
    <col min="38" max="38" width="3.25" style="42" customWidth="1"/>
    <col min="39" max="52" width="9.875" style="42" customWidth="1"/>
    <col min="53" max="53" width="9.875" style="44" customWidth="1"/>
    <col min="54" max="16384" width="9" style="42"/>
  </cols>
  <sheetData>
    <row r="1" spans="1:53" ht="25.5" customHeight="1" x14ac:dyDescent="0.25">
      <c r="A1" s="1072" t="s">
        <v>422</v>
      </c>
      <c r="B1" s="1072"/>
      <c r="C1" s="1072"/>
      <c r="D1" s="1072"/>
      <c r="E1" s="1072"/>
      <c r="F1" s="1072"/>
      <c r="G1" s="1072"/>
      <c r="H1" s="1072"/>
      <c r="I1" s="1072"/>
      <c r="J1" s="1072"/>
      <c r="K1" s="1072"/>
      <c r="L1" s="1072"/>
      <c r="M1" s="1072"/>
      <c r="N1" s="1072"/>
      <c r="O1" s="1072"/>
      <c r="P1" s="1072"/>
      <c r="Q1" s="1072"/>
      <c r="R1" s="791"/>
      <c r="S1" s="1072" t="s">
        <v>366</v>
      </c>
      <c r="T1" s="1072"/>
      <c r="U1" s="1072"/>
      <c r="V1" s="1072"/>
      <c r="W1" s="1072"/>
      <c r="X1" s="1072"/>
      <c r="Y1" s="1072"/>
      <c r="Z1" s="1072"/>
      <c r="AA1" s="1072"/>
      <c r="AB1" s="1072"/>
      <c r="AC1" s="1072"/>
      <c r="AD1" s="1072"/>
      <c r="AE1" s="1072"/>
      <c r="AF1" s="1072"/>
      <c r="AG1" s="1072"/>
      <c r="AH1" s="1072"/>
      <c r="AI1" s="1072"/>
      <c r="AJ1" s="791"/>
      <c r="AK1" s="1072" t="s">
        <v>367</v>
      </c>
      <c r="AL1" s="1072"/>
      <c r="AM1" s="1072"/>
      <c r="AN1" s="1072"/>
      <c r="AO1" s="1072"/>
      <c r="AP1" s="1072"/>
      <c r="AQ1" s="1072"/>
      <c r="AR1" s="1072"/>
      <c r="AS1" s="1072"/>
      <c r="AT1" s="1072"/>
      <c r="AU1" s="1072"/>
      <c r="AV1" s="1072"/>
      <c r="AW1" s="1072"/>
      <c r="AX1" s="1072"/>
      <c r="AY1" s="1072"/>
      <c r="AZ1" s="1072"/>
      <c r="BA1" s="1072"/>
    </row>
    <row r="2" spans="1:53" ht="15.6" customHeight="1" x14ac:dyDescent="0.25">
      <c r="C2" s="313"/>
      <c r="D2" s="313"/>
      <c r="E2" s="313"/>
      <c r="F2" s="314" t="s">
        <v>0</v>
      </c>
      <c r="G2" s="314"/>
      <c r="H2" s="314"/>
      <c r="L2" s="42"/>
      <c r="M2" s="42"/>
      <c r="N2" s="134"/>
      <c r="Q2" s="536" t="s">
        <v>364</v>
      </c>
      <c r="R2" s="536"/>
      <c r="S2" s="42"/>
      <c r="T2" s="134"/>
      <c r="U2" s="313"/>
      <c r="V2" s="313"/>
      <c r="W2" s="313"/>
      <c r="X2" s="314" t="s">
        <v>0</v>
      </c>
      <c r="Y2" s="314"/>
      <c r="Z2" s="314"/>
      <c r="AA2" s="77"/>
      <c r="AB2" s="77"/>
      <c r="AC2" s="77"/>
      <c r="AF2" s="134"/>
      <c r="AG2" s="77"/>
      <c r="AH2" s="77"/>
      <c r="AI2" s="536" t="s">
        <v>364</v>
      </c>
      <c r="AJ2" s="536"/>
      <c r="AL2" s="134"/>
      <c r="AM2" s="313"/>
      <c r="AN2" s="313"/>
      <c r="AO2" s="313"/>
      <c r="AP2" s="314" t="s">
        <v>0</v>
      </c>
      <c r="AQ2" s="314"/>
      <c r="AR2" s="314"/>
      <c r="AS2" s="77"/>
      <c r="AT2" s="77"/>
      <c r="AU2" s="77"/>
      <c r="AX2" s="134"/>
      <c r="AY2" s="77"/>
      <c r="AZ2" s="77"/>
      <c r="BA2" s="536" t="s">
        <v>364</v>
      </c>
    </row>
    <row r="3" spans="1:53" s="44" customFormat="1" ht="27" customHeight="1" x14ac:dyDescent="0.25">
      <c r="A3" s="1066" t="s">
        <v>55</v>
      </c>
      <c r="B3" s="1068"/>
      <c r="C3" s="603" t="s">
        <v>291</v>
      </c>
      <c r="D3" s="604"/>
      <c r="E3" s="604"/>
      <c r="F3" s="606" t="s">
        <v>293</v>
      </c>
      <c r="G3" s="601"/>
      <c r="H3" s="601"/>
      <c r="I3" s="600" t="s">
        <v>294</v>
      </c>
      <c r="J3" s="828"/>
      <c r="K3" s="601"/>
      <c r="L3" s="602" t="s">
        <v>292</v>
      </c>
      <c r="M3" s="605"/>
      <c r="N3" s="605"/>
      <c r="O3" s="1070" t="s">
        <v>368</v>
      </c>
      <c r="P3" s="1071"/>
      <c r="Q3" s="1071"/>
      <c r="R3" s="829"/>
      <c r="S3" s="1066" t="s">
        <v>55</v>
      </c>
      <c r="T3" s="1068"/>
      <c r="U3" s="603" t="s">
        <v>755</v>
      </c>
      <c r="V3" s="604"/>
      <c r="W3" s="604"/>
      <c r="X3" s="606" t="s">
        <v>756</v>
      </c>
      <c r="Y3" s="601"/>
      <c r="Z3" s="601"/>
      <c r="AA3" s="600" t="s">
        <v>424</v>
      </c>
      <c r="AB3" s="828"/>
      <c r="AC3" s="601"/>
      <c r="AD3" s="602" t="s">
        <v>757</v>
      </c>
      <c r="AE3" s="605"/>
      <c r="AF3" s="605"/>
      <c r="AG3" s="1070" t="s">
        <v>426</v>
      </c>
      <c r="AH3" s="1071"/>
      <c r="AI3" s="1071"/>
      <c r="AJ3" s="829"/>
      <c r="AK3" s="1066" t="s">
        <v>55</v>
      </c>
      <c r="AL3" s="1068"/>
      <c r="AM3" s="603" t="s">
        <v>427</v>
      </c>
      <c r="AN3" s="604"/>
      <c r="AO3" s="604"/>
      <c r="AP3" s="606" t="s">
        <v>758</v>
      </c>
      <c r="AQ3" s="601"/>
      <c r="AR3" s="601"/>
      <c r="AS3" s="600" t="s">
        <v>759</v>
      </c>
      <c r="AT3" s="828"/>
      <c r="AU3" s="601"/>
      <c r="AV3" s="602" t="s">
        <v>760</v>
      </c>
      <c r="AW3" s="605"/>
      <c r="AX3" s="605"/>
      <c r="AY3" s="600" t="s">
        <v>428</v>
      </c>
      <c r="AZ3" s="830"/>
      <c r="BA3" s="601"/>
    </row>
    <row r="4" spans="1:53" ht="38.1" customHeight="1" x14ac:dyDescent="0.25">
      <c r="A4" s="1067"/>
      <c r="B4" s="1069"/>
      <c r="C4" s="835" t="s">
        <v>429</v>
      </c>
      <c r="D4" s="836" t="s">
        <v>290</v>
      </c>
      <c r="E4" s="837" t="s">
        <v>615</v>
      </c>
      <c r="F4" s="835" t="s">
        <v>614</v>
      </c>
      <c r="G4" s="836" t="s">
        <v>290</v>
      </c>
      <c r="H4" s="837" t="s">
        <v>615</v>
      </c>
      <c r="I4" s="835" t="s">
        <v>429</v>
      </c>
      <c r="J4" s="836" t="s">
        <v>290</v>
      </c>
      <c r="K4" s="837" t="s">
        <v>289</v>
      </c>
      <c r="L4" s="835" t="s">
        <v>761</v>
      </c>
      <c r="M4" s="836" t="s">
        <v>290</v>
      </c>
      <c r="N4" s="837" t="s">
        <v>615</v>
      </c>
      <c r="O4" s="835" t="s">
        <v>429</v>
      </c>
      <c r="P4" s="836" t="s">
        <v>290</v>
      </c>
      <c r="Q4" s="838" t="s">
        <v>615</v>
      </c>
      <c r="R4" s="839"/>
      <c r="S4" s="1067"/>
      <c r="T4" s="1069"/>
      <c r="U4" s="835" t="s">
        <v>429</v>
      </c>
      <c r="V4" s="836" t="s">
        <v>290</v>
      </c>
      <c r="W4" s="837" t="s">
        <v>289</v>
      </c>
      <c r="X4" s="835" t="s">
        <v>614</v>
      </c>
      <c r="Y4" s="836" t="s">
        <v>290</v>
      </c>
      <c r="Z4" s="837" t="s">
        <v>615</v>
      </c>
      <c r="AA4" s="835" t="s">
        <v>429</v>
      </c>
      <c r="AB4" s="836" t="s">
        <v>290</v>
      </c>
      <c r="AC4" s="837" t="s">
        <v>615</v>
      </c>
      <c r="AD4" s="835" t="s">
        <v>429</v>
      </c>
      <c r="AE4" s="836" t="s">
        <v>290</v>
      </c>
      <c r="AF4" s="837" t="s">
        <v>615</v>
      </c>
      <c r="AG4" s="835" t="s">
        <v>614</v>
      </c>
      <c r="AH4" s="836" t="s">
        <v>290</v>
      </c>
      <c r="AI4" s="840" t="s">
        <v>615</v>
      </c>
      <c r="AJ4" s="839"/>
      <c r="AK4" s="1067"/>
      <c r="AL4" s="1069"/>
      <c r="AM4" s="835" t="s">
        <v>614</v>
      </c>
      <c r="AN4" s="836" t="s">
        <v>290</v>
      </c>
      <c r="AO4" s="837" t="s">
        <v>615</v>
      </c>
      <c r="AP4" s="835" t="s">
        <v>614</v>
      </c>
      <c r="AQ4" s="836" t="s">
        <v>290</v>
      </c>
      <c r="AR4" s="837" t="s">
        <v>615</v>
      </c>
      <c r="AS4" s="835" t="s">
        <v>429</v>
      </c>
      <c r="AT4" s="836" t="s">
        <v>290</v>
      </c>
      <c r="AU4" s="837" t="s">
        <v>615</v>
      </c>
      <c r="AV4" s="835" t="s">
        <v>614</v>
      </c>
      <c r="AW4" s="836" t="s">
        <v>290</v>
      </c>
      <c r="AX4" s="837" t="s">
        <v>615</v>
      </c>
      <c r="AY4" s="835" t="s">
        <v>430</v>
      </c>
      <c r="AZ4" s="836" t="s">
        <v>290</v>
      </c>
      <c r="BA4" s="841" t="s">
        <v>297</v>
      </c>
    </row>
    <row r="5" spans="1:53" ht="18.75" customHeight="1" x14ac:dyDescent="0.25">
      <c r="A5" s="134" t="s">
        <v>431</v>
      </c>
      <c r="B5" s="793"/>
      <c r="C5" s="794"/>
      <c r="D5" s="43"/>
      <c r="E5" s="144"/>
      <c r="F5" s="41"/>
      <c r="G5" s="41"/>
      <c r="H5" s="41"/>
      <c r="I5" s="537"/>
      <c r="J5" s="43"/>
      <c r="K5" s="41"/>
      <c r="L5" s="795"/>
      <c r="M5" s="43"/>
      <c r="N5" s="144"/>
      <c r="O5" s="537"/>
      <c r="P5" s="43"/>
      <c r="Q5" s="43"/>
      <c r="R5" s="43"/>
      <c r="S5" s="134" t="s">
        <v>431</v>
      </c>
      <c r="T5" s="793"/>
      <c r="U5" s="794"/>
      <c r="V5" s="43"/>
      <c r="W5" s="144"/>
      <c r="X5" s="41"/>
      <c r="Y5" s="41"/>
      <c r="Z5" s="41"/>
      <c r="AA5" s="537"/>
      <c r="AB5" s="43"/>
      <c r="AC5" s="41"/>
      <c r="AD5" s="795"/>
      <c r="AE5" s="43"/>
      <c r="AF5" s="144"/>
      <c r="AG5" s="537"/>
      <c r="AH5" s="43"/>
      <c r="AI5" s="43"/>
      <c r="AJ5" s="43"/>
      <c r="AK5" s="134" t="s">
        <v>431</v>
      </c>
      <c r="AL5" s="793"/>
      <c r="AM5" s="794"/>
      <c r="AN5" s="43"/>
      <c r="AO5" s="144"/>
      <c r="AP5" s="41"/>
      <c r="AQ5" s="41"/>
      <c r="AR5" s="41"/>
      <c r="AS5" s="537"/>
      <c r="AT5" s="43"/>
      <c r="AU5" s="41"/>
      <c r="AV5" s="795"/>
      <c r="AW5" s="43"/>
      <c r="AX5" s="144"/>
      <c r="AY5" s="537"/>
      <c r="AZ5" s="43"/>
      <c r="BA5" s="43"/>
    </row>
    <row r="6" spans="1:53" ht="18.75" customHeight="1" x14ac:dyDescent="0.25">
      <c r="A6" s="77" t="s">
        <v>105</v>
      </c>
      <c r="B6" s="201"/>
      <c r="C6" s="796">
        <v>2496</v>
      </c>
      <c r="D6" s="41">
        <v>21.931967835971225</v>
      </c>
      <c r="E6" s="144">
        <v>16.664444405369505</v>
      </c>
      <c r="F6" s="797">
        <v>1861</v>
      </c>
      <c r="G6" s="43">
        <v>16.357674443817963</v>
      </c>
      <c r="H6" s="144">
        <v>12.27362861292794</v>
      </c>
      <c r="I6" s="797">
        <v>1600</v>
      </c>
      <c r="J6" s="43">
        <v>14.06195203846154</v>
      </c>
      <c r="K6" s="144">
        <v>11.077880816802573</v>
      </c>
      <c r="L6" s="797">
        <v>2190</v>
      </c>
      <c r="M6" s="43">
        <v>19.23793447014361</v>
      </c>
      <c r="N6" s="144">
        <v>14.87811426425419</v>
      </c>
      <c r="O6" s="797">
        <v>581</v>
      </c>
      <c r="P6" s="43">
        <v>5.1064448367537318</v>
      </c>
      <c r="Q6" s="43">
        <v>3.874899076533076</v>
      </c>
      <c r="R6" s="43"/>
      <c r="S6" s="77" t="s">
        <v>105</v>
      </c>
      <c r="T6" s="201"/>
      <c r="U6" s="796">
        <v>798</v>
      </c>
      <c r="V6" s="41">
        <v>7.0277930612691462</v>
      </c>
      <c r="W6" s="144">
        <v>5.2676240782390282</v>
      </c>
      <c r="X6" s="797">
        <v>427</v>
      </c>
      <c r="Y6" s="43">
        <v>3.7545179358974363</v>
      </c>
      <c r="Z6" s="144">
        <v>2.9556791093797976</v>
      </c>
      <c r="AA6" s="797">
        <v>747</v>
      </c>
      <c r="AB6" s="43">
        <v>6.5637863200612552</v>
      </c>
      <c r="AC6" s="144">
        <v>4.9461974227076757</v>
      </c>
      <c r="AD6" s="797">
        <v>350</v>
      </c>
      <c r="AE6" s="43">
        <v>3.0743941506276151</v>
      </c>
      <c r="AF6" s="144">
        <v>2.3724354102836203</v>
      </c>
      <c r="AG6" s="797">
        <v>379</v>
      </c>
      <c r="AH6" s="43">
        <v>3.3279953913043481</v>
      </c>
      <c r="AI6" s="43">
        <v>2.784512901873831</v>
      </c>
      <c r="AJ6" s="43"/>
      <c r="AK6" s="77" t="s">
        <v>105</v>
      </c>
      <c r="AL6" s="201"/>
      <c r="AM6" s="796">
        <v>172</v>
      </c>
      <c r="AN6" s="41">
        <v>1.5103821215189874</v>
      </c>
      <c r="AO6" s="144">
        <v>1.2033557845099612</v>
      </c>
      <c r="AP6" s="797">
        <v>235</v>
      </c>
      <c r="AQ6" s="43">
        <v>2.0650789532163745</v>
      </c>
      <c r="AR6" s="144">
        <v>1.52183633356556</v>
      </c>
      <c r="AS6" s="797">
        <v>253</v>
      </c>
      <c r="AT6" s="43">
        <v>2.227307382352941</v>
      </c>
      <c r="AU6" s="144">
        <v>1.6909266574271993</v>
      </c>
      <c r="AV6" s="797">
        <v>149</v>
      </c>
      <c r="AW6" s="43">
        <v>1.3086373548387098</v>
      </c>
      <c r="AX6" s="144">
        <v>1.1644179092695479</v>
      </c>
      <c r="AY6" s="797">
        <v>152</v>
      </c>
      <c r="AZ6" s="43">
        <v>1.3332130757244001</v>
      </c>
      <c r="BA6" s="43">
        <v>1.0991981742832999</v>
      </c>
    </row>
    <row r="7" spans="1:53" s="44" customFormat="1" ht="18.75" customHeight="1" x14ac:dyDescent="0.25">
      <c r="A7" s="77" t="s">
        <v>52</v>
      </c>
      <c r="B7" s="201"/>
      <c r="C7" s="796">
        <v>2642</v>
      </c>
      <c r="D7" s="41">
        <v>23.074785453237411</v>
      </c>
      <c r="E7" s="144">
        <v>17.025627740391212</v>
      </c>
      <c r="F7" s="797">
        <v>2052</v>
      </c>
      <c r="G7" s="43">
        <v>17.928622754732181</v>
      </c>
      <c r="H7" s="144">
        <v>12.973684882585189</v>
      </c>
      <c r="I7" s="797">
        <v>1650</v>
      </c>
      <c r="J7" s="43">
        <v>14.41544226923077</v>
      </c>
      <c r="K7" s="144">
        <v>11.027323587698843</v>
      </c>
      <c r="L7" s="797">
        <v>2315</v>
      </c>
      <c r="M7" s="43">
        <v>20.21970866213152</v>
      </c>
      <c r="N7" s="144">
        <v>15.008171667512809</v>
      </c>
      <c r="O7" s="797">
        <v>620</v>
      </c>
      <c r="P7" s="43">
        <v>5.4145322453358213</v>
      </c>
      <c r="Q7" s="43">
        <v>3.9970350814563091</v>
      </c>
      <c r="R7" s="43"/>
      <c r="S7" s="77" t="s">
        <v>52</v>
      </c>
      <c r="T7" s="201"/>
      <c r="U7" s="796">
        <v>848</v>
      </c>
      <c r="V7" s="41">
        <v>7.42800701750547</v>
      </c>
      <c r="W7" s="144">
        <v>5.3420111212624377</v>
      </c>
      <c r="X7" s="797">
        <v>452</v>
      </c>
      <c r="Y7" s="43">
        <v>3.9490172884615387</v>
      </c>
      <c r="Z7" s="144">
        <v>2.9953758473769541</v>
      </c>
      <c r="AA7" s="797">
        <v>691</v>
      </c>
      <c r="AB7" s="43">
        <v>6.0384101715160794</v>
      </c>
      <c r="AC7" s="144">
        <v>4.4405257345307758</v>
      </c>
      <c r="AD7" s="797">
        <v>381</v>
      </c>
      <c r="AE7" s="43">
        <v>3.3245861924686193</v>
      </c>
      <c r="AF7" s="144">
        <v>2.4673400681060209</v>
      </c>
      <c r="AG7" s="797">
        <v>365</v>
      </c>
      <c r="AH7" s="43">
        <v>3.1910781304347826</v>
      </c>
      <c r="AI7" s="43">
        <v>2.6084404988877963</v>
      </c>
      <c r="AJ7" s="43"/>
      <c r="AK7" s="77" t="s">
        <v>52</v>
      </c>
      <c r="AL7" s="201"/>
      <c r="AM7" s="796">
        <v>156</v>
      </c>
      <c r="AN7" s="41">
        <v>1.3658932936708861</v>
      </c>
      <c r="AO7" s="144">
        <v>1.0462430566397967</v>
      </c>
      <c r="AP7" s="797">
        <v>286</v>
      </c>
      <c r="AQ7" s="43">
        <v>2.4936491052631582</v>
      </c>
      <c r="AR7" s="144">
        <v>1.7527491319186399</v>
      </c>
      <c r="AS7" s="797">
        <v>305</v>
      </c>
      <c r="AT7" s="43">
        <v>2.6607604852941171</v>
      </c>
      <c r="AU7" s="144">
        <v>1.9377974867812051</v>
      </c>
      <c r="AV7" s="797">
        <v>196</v>
      </c>
      <c r="AW7" s="43">
        <v>1.7086591111111111</v>
      </c>
      <c r="AX7" s="144">
        <v>1.4420428968509031</v>
      </c>
      <c r="AY7" s="797">
        <v>129</v>
      </c>
      <c r="AZ7" s="43">
        <v>1.1297390376101999</v>
      </c>
      <c r="BA7" s="43">
        <v>0.89677300128610005</v>
      </c>
    </row>
    <row r="8" spans="1:53" s="44" customFormat="1" ht="18.75" customHeight="1" x14ac:dyDescent="0.25">
      <c r="A8" s="77" t="s">
        <v>53</v>
      </c>
      <c r="B8" s="201"/>
      <c r="C8" s="796">
        <v>2810</v>
      </c>
      <c r="D8" s="41">
        <v>24.424406210071943</v>
      </c>
      <c r="E8" s="144">
        <v>17.246739500490467</v>
      </c>
      <c r="F8" s="797">
        <v>2039</v>
      </c>
      <c r="G8" s="43">
        <v>17.729356135320177</v>
      </c>
      <c r="H8" s="144">
        <v>12.377323793787308</v>
      </c>
      <c r="I8" s="797">
        <v>1772</v>
      </c>
      <c r="J8" s="43">
        <v>15.398699192307694</v>
      </c>
      <c r="K8" s="144">
        <v>11.416102686709181</v>
      </c>
      <c r="L8" s="797">
        <v>2313</v>
      </c>
      <c r="M8" s="43">
        <v>20.100029115646254</v>
      </c>
      <c r="N8" s="144">
        <v>14.348590005429475</v>
      </c>
      <c r="O8" s="797">
        <v>626</v>
      </c>
      <c r="P8" s="43">
        <v>5.4402603050373139</v>
      </c>
      <c r="Q8" s="43">
        <v>3.8521438691736591</v>
      </c>
      <c r="R8" s="43"/>
      <c r="S8" s="77" t="s">
        <v>53</v>
      </c>
      <c r="T8" s="201"/>
      <c r="U8" s="796">
        <v>838</v>
      </c>
      <c r="V8" s="41">
        <v>7.3009081312910284</v>
      </c>
      <c r="W8" s="144">
        <v>5.0744734329512182</v>
      </c>
      <c r="X8" s="797">
        <v>448</v>
      </c>
      <c r="Y8" s="43">
        <v>3.8931895064102569</v>
      </c>
      <c r="Z8" s="144">
        <v>2.9169519164006883</v>
      </c>
      <c r="AA8" s="797">
        <v>741</v>
      </c>
      <c r="AB8" s="43">
        <v>6.4377013047473204</v>
      </c>
      <c r="AC8" s="144">
        <v>4.6025137411342065</v>
      </c>
      <c r="AD8" s="797">
        <v>371</v>
      </c>
      <c r="AE8" s="43">
        <v>3.2277672615062758</v>
      </c>
      <c r="AF8" s="144">
        <v>2.2918767695061337</v>
      </c>
      <c r="AG8" s="797">
        <v>400</v>
      </c>
      <c r="AH8" s="43">
        <v>3.4717701565217389</v>
      </c>
      <c r="AI8" s="43">
        <v>2.7359010069764351</v>
      </c>
      <c r="AJ8" s="43"/>
      <c r="AK8" s="77" t="s">
        <v>53</v>
      </c>
      <c r="AL8" s="201"/>
      <c r="AM8" s="796">
        <v>196</v>
      </c>
      <c r="AN8" s="41">
        <v>1.7009937240506328</v>
      </c>
      <c r="AO8" s="144">
        <v>1.2734681345319601</v>
      </c>
      <c r="AP8" s="797">
        <v>248</v>
      </c>
      <c r="AQ8" s="43">
        <v>2.1545990526315792</v>
      </c>
      <c r="AR8" s="144">
        <v>1.472086990176882</v>
      </c>
      <c r="AS8" s="797">
        <v>252</v>
      </c>
      <c r="AT8" s="43">
        <v>2.1853733308823529</v>
      </c>
      <c r="AU8" s="144">
        <v>1.5599000650083987</v>
      </c>
      <c r="AV8" s="797">
        <v>213</v>
      </c>
      <c r="AW8" s="43">
        <v>1.8553618853046594</v>
      </c>
      <c r="AX8" s="144">
        <v>1.5915016721726596</v>
      </c>
      <c r="AY8" s="797">
        <v>121</v>
      </c>
      <c r="AZ8" s="43">
        <v>1.0532277532778</v>
      </c>
      <c r="BA8" s="43">
        <v>0.80902417514580005</v>
      </c>
    </row>
    <row r="9" spans="1:53" s="44" customFormat="1" ht="18.75" customHeight="1" x14ac:dyDescent="0.25">
      <c r="A9" s="77" t="s">
        <v>54</v>
      </c>
      <c r="B9" s="201"/>
      <c r="C9" s="796">
        <v>2830</v>
      </c>
      <c r="D9" s="41">
        <v>24.488832638848919</v>
      </c>
      <c r="E9" s="144">
        <v>16.698452123862534</v>
      </c>
      <c r="F9" s="797">
        <v>2132</v>
      </c>
      <c r="G9" s="43">
        <v>18.458476929520742</v>
      </c>
      <c r="H9" s="144">
        <v>12.413775801931815</v>
      </c>
      <c r="I9" s="797">
        <v>1923</v>
      </c>
      <c r="J9" s="43">
        <v>16.646926846153846</v>
      </c>
      <c r="K9" s="144">
        <v>12.045992344573609</v>
      </c>
      <c r="L9" s="797">
        <v>2412</v>
      </c>
      <c r="M9" s="43">
        <v>20.881679999999999</v>
      </c>
      <c r="N9" s="144">
        <v>14.412138246751262</v>
      </c>
      <c r="O9" s="797">
        <v>712</v>
      </c>
      <c r="P9" s="43">
        <v>6.1663859393656724</v>
      </c>
      <c r="Q9" s="43">
        <v>4.2035053637707573</v>
      </c>
      <c r="R9" s="43"/>
      <c r="S9" s="77" t="s">
        <v>54</v>
      </c>
      <c r="T9" s="201"/>
      <c r="U9" s="796">
        <v>829</v>
      </c>
      <c r="V9" s="41">
        <v>7.1902241619256015</v>
      </c>
      <c r="W9" s="144">
        <v>4.8304229256352658</v>
      </c>
      <c r="X9" s="797">
        <v>459</v>
      </c>
      <c r="Y9" s="43">
        <v>3.9752458397435899</v>
      </c>
      <c r="Z9" s="144">
        <v>2.8872803357102268</v>
      </c>
      <c r="AA9" s="797">
        <v>716</v>
      </c>
      <c r="AB9" s="43">
        <v>6.2014511577335378</v>
      </c>
      <c r="AC9" s="144">
        <v>4.2456129031172196</v>
      </c>
      <c r="AD9" s="797">
        <v>366</v>
      </c>
      <c r="AE9" s="43">
        <v>3.1700540083682007</v>
      </c>
      <c r="AF9" s="144">
        <v>2.2094254872026817</v>
      </c>
      <c r="AG9" s="797">
        <v>350</v>
      </c>
      <c r="AH9" s="43">
        <v>3.0273910434782607</v>
      </c>
      <c r="AI9" s="43">
        <v>2.3149235652240736</v>
      </c>
      <c r="AJ9" s="43"/>
      <c r="AK9" s="77" t="s">
        <v>54</v>
      </c>
      <c r="AL9" s="201"/>
      <c r="AM9" s="796">
        <v>206</v>
      </c>
      <c r="AN9" s="41">
        <v>1.7835361367088607</v>
      </c>
      <c r="AO9" s="144">
        <v>1.3057632576145188</v>
      </c>
      <c r="AP9" s="797">
        <v>286</v>
      </c>
      <c r="AQ9" s="43">
        <v>2.4800121578947372</v>
      </c>
      <c r="AR9" s="144">
        <v>1.6502086761370198</v>
      </c>
      <c r="AS9" s="797">
        <v>256</v>
      </c>
      <c r="AT9" s="43">
        <v>2.2205076249999998</v>
      </c>
      <c r="AU9" s="144">
        <v>1.5306719845629249</v>
      </c>
      <c r="AV9" s="797">
        <v>218</v>
      </c>
      <c r="AW9" s="43">
        <v>1.8906054193548387</v>
      </c>
      <c r="AX9" s="144">
        <v>1.5548706458958654</v>
      </c>
      <c r="AY9" s="797">
        <v>155</v>
      </c>
      <c r="AZ9" s="43">
        <v>1.339698300986</v>
      </c>
      <c r="BA9" s="43">
        <v>0.99537775290819996</v>
      </c>
    </row>
    <row r="10" spans="1:53" s="44" customFormat="1" ht="18.75" customHeight="1" x14ac:dyDescent="0.25">
      <c r="A10" s="77" t="s">
        <v>56</v>
      </c>
      <c r="B10" s="201"/>
      <c r="C10" s="796">
        <v>2989</v>
      </c>
      <c r="D10" s="41">
        <v>25.741419824460433</v>
      </c>
      <c r="E10" s="144">
        <v>17.118371015202015</v>
      </c>
      <c r="F10" s="797">
        <v>2267</v>
      </c>
      <c r="G10" s="43">
        <v>19.524595347563434</v>
      </c>
      <c r="H10" s="144">
        <v>12.542335253492745</v>
      </c>
      <c r="I10" s="797">
        <v>1986</v>
      </c>
      <c r="J10" s="43">
        <v>17.100685730769232</v>
      </c>
      <c r="K10" s="144">
        <v>12.049692741412771</v>
      </c>
      <c r="L10" s="797">
        <v>2545</v>
      </c>
      <c r="M10" s="43">
        <v>21.917063842781555</v>
      </c>
      <c r="N10" s="144">
        <v>14.487721979233164</v>
      </c>
      <c r="O10" s="797">
        <v>707</v>
      </c>
      <c r="P10" s="43">
        <v>6.0830954169776126</v>
      </c>
      <c r="Q10" s="43">
        <v>4.0152872043802494</v>
      </c>
      <c r="R10" s="43"/>
      <c r="S10" s="77" t="s">
        <v>56</v>
      </c>
      <c r="T10" s="201"/>
      <c r="U10" s="796">
        <v>910</v>
      </c>
      <c r="V10" s="41">
        <v>7.8467930087527353</v>
      </c>
      <c r="W10" s="144">
        <v>5.1212688489091223</v>
      </c>
      <c r="X10" s="797">
        <v>545</v>
      </c>
      <c r="Y10" s="43">
        <v>4.6932150192307693</v>
      </c>
      <c r="Z10" s="144">
        <v>3.3242947675005583</v>
      </c>
      <c r="AA10" s="797">
        <v>704</v>
      </c>
      <c r="AB10" s="43">
        <v>6.0618460245022971</v>
      </c>
      <c r="AC10" s="144">
        <v>4.0770716945206091</v>
      </c>
      <c r="AD10" s="797">
        <v>420</v>
      </c>
      <c r="AE10" s="43">
        <v>3.6124353263598326</v>
      </c>
      <c r="AF10" s="144">
        <v>2.4575477054281984</v>
      </c>
      <c r="AG10" s="797">
        <v>377</v>
      </c>
      <c r="AH10" s="43">
        <v>3.2440362347826088</v>
      </c>
      <c r="AI10" s="43">
        <v>2.4807612878213923</v>
      </c>
      <c r="AJ10" s="43"/>
      <c r="AK10" s="77" t="s">
        <v>56</v>
      </c>
      <c r="AL10" s="201"/>
      <c r="AM10" s="796">
        <v>201</v>
      </c>
      <c r="AN10" s="41">
        <v>1.730067929113924</v>
      </c>
      <c r="AO10" s="144">
        <v>1.2137866557494867</v>
      </c>
      <c r="AP10" s="797">
        <v>301</v>
      </c>
      <c r="AQ10" s="43">
        <v>2.5970572573099417</v>
      </c>
      <c r="AR10" s="144">
        <v>1.6319429878579632</v>
      </c>
      <c r="AS10" s="797">
        <v>304</v>
      </c>
      <c r="AT10" s="43">
        <v>2.6231752941176469</v>
      </c>
      <c r="AU10" s="144">
        <v>1.7030367343718968</v>
      </c>
      <c r="AV10" s="797">
        <v>209</v>
      </c>
      <c r="AW10" s="43">
        <v>1.8042360250896059</v>
      </c>
      <c r="AX10" s="144">
        <v>1.5221644792740452</v>
      </c>
      <c r="AY10" s="797">
        <v>158</v>
      </c>
      <c r="AZ10" s="43">
        <v>1.3593386493141</v>
      </c>
      <c r="BA10" s="43">
        <v>1.0161291269121999</v>
      </c>
    </row>
    <row r="11" spans="1:53" s="44" customFormat="1" ht="18.75" customHeight="1" x14ac:dyDescent="0.25">
      <c r="A11" s="77" t="s">
        <v>62</v>
      </c>
      <c r="B11" s="201"/>
      <c r="C11" s="796">
        <v>3173</v>
      </c>
      <c r="D11" s="41">
        <v>27.196338561151077</v>
      </c>
      <c r="E11" s="144">
        <v>17.453184788324712</v>
      </c>
      <c r="F11" s="797">
        <v>2289</v>
      </c>
      <c r="G11" s="43">
        <v>19.620500394683852</v>
      </c>
      <c r="H11" s="144">
        <v>12.320962701679175</v>
      </c>
      <c r="I11" s="797">
        <v>2037</v>
      </c>
      <c r="J11" s="43">
        <v>17.465443269230772</v>
      </c>
      <c r="K11" s="144">
        <v>11.988119340715853</v>
      </c>
      <c r="L11" s="797">
        <v>2593</v>
      </c>
      <c r="M11" s="43">
        <v>22.229609076341646</v>
      </c>
      <c r="N11" s="144">
        <v>14.229164861263156</v>
      </c>
      <c r="O11" s="797">
        <v>803</v>
      </c>
      <c r="P11" s="43">
        <v>6.8833072789179113</v>
      </c>
      <c r="Q11" s="43">
        <v>4.4124293800454213</v>
      </c>
      <c r="R11" s="43"/>
      <c r="S11" s="77" t="s">
        <v>62</v>
      </c>
      <c r="T11" s="201"/>
      <c r="U11" s="796">
        <v>845</v>
      </c>
      <c r="V11" s="41">
        <v>7.2533402231947477</v>
      </c>
      <c r="W11" s="144">
        <v>4.5344564719219917</v>
      </c>
      <c r="X11" s="797">
        <v>576</v>
      </c>
      <c r="Y11" s="43">
        <v>4.9365747756410263</v>
      </c>
      <c r="Z11" s="144">
        <v>3.363260998146179</v>
      </c>
      <c r="AA11" s="797">
        <v>739</v>
      </c>
      <c r="AB11" s="43">
        <v>6.330978537519143</v>
      </c>
      <c r="AC11" s="144">
        <v>4.1286342771678441</v>
      </c>
      <c r="AD11" s="797">
        <v>459</v>
      </c>
      <c r="AE11" s="43">
        <v>3.9374719895397488</v>
      </c>
      <c r="AF11" s="144">
        <v>2.5834783123526108</v>
      </c>
      <c r="AG11" s="797">
        <v>414</v>
      </c>
      <c r="AH11" s="43">
        <v>3.5481278000000005</v>
      </c>
      <c r="AI11" s="43">
        <v>2.675383210822496</v>
      </c>
      <c r="AJ11" s="43"/>
      <c r="AK11" s="77" t="s">
        <v>62</v>
      </c>
      <c r="AL11" s="201"/>
      <c r="AM11" s="796">
        <v>259</v>
      </c>
      <c r="AN11" s="41">
        <v>2.2189958481012657</v>
      </c>
      <c r="AO11" s="144">
        <v>1.5125365218048286</v>
      </c>
      <c r="AP11" s="797">
        <v>295</v>
      </c>
      <c r="AQ11" s="43">
        <v>2.5296644678362572</v>
      </c>
      <c r="AR11" s="144">
        <v>1.4947780485824964</v>
      </c>
      <c r="AS11" s="797">
        <v>262</v>
      </c>
      <c r="AT11" s="43">
        <v>2.2428804926470587</v>
      </c>
      <c r="AU11" s="144">
        <v>1.4102454180986748</v>
      </c>
      <c r="AV11" s="797">
        <v>224</v>
      </c>
      <c r="AW11" s="43">
        <v>1.9234204874551972</v>
      </c>
      <c r="AX11" s="144">
        <v>1.5266537369383471</v>
      </c>
      <c r="AY11" s="797">
        <v>162</v>
      </c>
      <c r="AZ11" s="43">
        <v>1.3878677174394001</v>
      </c>
      <c r="BA11" s="43">
        <v>0.94146571830979997</v>
      </c>
    </row>
    <row r="12" spans="1:53" s="44" customFormat="1" ht="18.75" customHeight="1" x14ac:dyDescent="0.25">
      <c r="A12" s="77" t="s">
        <v>63</v>
      </c>
      <c r="B12" s="201"/>
      <c r="C12" s="796">
        <v>3307</v>
      </c>
      <c r="D12" s="41">
        <v>28.235034932374102</v>
      </c>
      <c r="E12" s="144">
        <v>17.451558209306476</v>
      </c>
      <c r="F12" s="797">
        <v>2549</v>
      </c>
      <c r="G12" s="43">
        <v>21.758240509061622</v>
      </c>
      <c r="H12" s="144">
        <v>13.102534287396935</v>
      </c>
      <c r="I12" s="797">
        <v>2151</v>
      </c>
      <c r="J12" s="43">
        <v>18.362333423076926</v>
      </c>
      <c r="K12" s="144">
        <v>12.384476528966154</v>
      </c>
      <c r="L12" s="797">
        <v>2650</v>
      </c>
      <c r="M12" s="43">
        <v>22.623916904006045</v>
      </c>
      <c r="N12" s="144">
        <v>13.922938233766153</v>
      </c>
      <c r="O12" s="797">
        <v>892</v>
      </c>
      <c r="P12" s="43">
        <v>7.6205607061567173</v>
      </c>
      <c r="Q12" s="43">
        <v>4.7102822016483987</v>
      </c>
      <c r="R12" s="43"/>
      <c r="S12" s="77" t="s">
        <v>63</v>
      </c>
      <c r="T12" s="201"/>
      <c r="U12" s="796">
        <v>837</v>
      </c>
      <c r="V12" s="41">
        <v>7.1628597833698038</v>
      </c>
      <c r="W12" s="144">
        <v>4.3748047296273862</v>
      </c>
      <c r="X12" s="797">
        <v>566</v>
      </c>
      <c r="Y12" s="43">
        <v>4.8287997243589746</v>
      </c>
      <c r="Z12" s="144">
        <v>3.2273062646484427</v>
      </c>
      <c r="AA12" s="797">
        <v>673</v>
      </c>
      <c r="AB12" s="43">
        <v>5.7488486140888213</v>
      </c>
      <c r="AC12" s="144">
        <v>3.5963496094041614</v>
      </c>
      <c r="AD12" s="797">
        <v>460</v>
      </c>
      <c r="AE12" s="43">
        <v>3.930527780334728</v>
      </c>
      <c r="AF12" s="144">
        <v>2.4812602408075928</v>
      </c>
      <c r="AG12" s="797">
        <v>444</v>
      </c>
      <c r="AH12" s="43">
        <v>3.7990491304347827</v>
      </c>
      <c r="AI12" s="43">
        <v>2.7114888028923136</v>
      </c>
      <c r="AJ12" s="43"/>
      <c r="AK12" s="77" t="s">
        <v>63</v>
      </c>
      <c r="AL12" s="201"/>
      <c r="AM12" s="796">
        <v>297</v>
      </c>
      <c r="AN12" s="41">
        <v>2.5372630810126582</v>
      </c>
      <c r="AO12" s="144">
        <v>1.6981263272605649</v>
      </c>
      <c r="AP12" s="797">
        <v>302</v>
      </c>
      <c r="AQ12" s="43">
        <v>2.5837261432748537</v>
      </c>
      <c r="AR12" s="144">
        <v>1.4913120470162216</v>
      </c>
      <c r="AS12" s="797">
        <v>280</v>
      </c>
      <c r="AT12" s="43">
        <v>2.3910228088235295</v>
      </c>
      <c r="AU12" s="144">
        <v>1.4624096998640084</v>
      </c>
      <c r="AV12" s="797">
        <v>252</v>
      </c>
      <c r="AW12" s="43">
        <v>2.1531120645161295</v>
      </c>
      <c r="AX12" s="144">
        <v>1.6678419873672297</v>
      </c>
      <c r="AY12" s="797">
        <v>196</v>
      </c>
      <c r="AZ12" s="43">
        <v>1.6692420844736999</v>
      </c>
      <c r="BA12" s="43">
        <v>1.1613495157189</v>
      </c>
    </row>
    <row r="13" spans="1:53" s="44" customFormat="1" ht="18.75" customHeight="1" x14ac:dyDescent="0.25">
      <c r="A13" s="77" t="s">
        <v>102</v>
      </c>
      <c r="B13" s="201"/>
      <c r="C13" s="796">
        <v>3382</v>
      </c>
      <c r="D13" s="41">
        <v>28.761255142446043</v>
      </c>
      <c r="E13" s="144">
        <v>17.168928241260488</v>
      </c>
      <c r="F13" s="797">
        <v>2580</v>
      </c>
      <c r="G13" s="43">
        <v>21.939808043495773</v>
      </c>
      <c r="H13" s="144">
        <v>12.699559545784732</v>
      </c>
      <c r="I13" s="797">
        <v>2223</v>
      </c>
      <c r="J13" s="43">
        <v>18.909374192307691</v>
      </c>
      <c r="K13" s="144">
        <v>12.451678804541137</v>
      </c>
      <c r="L13" s="797">
        <v>2698</v>
      </c>
      <c r="M13" s="43">
        <v>22.948438675736959</v>
      </c>
      <c r="N13" s="144">
        <v>13.567980082256298</v>
      </c>
      <c r="O13" s="797">
        <v>877</v>
      </c>
      <c r="P13" s="43">
        <v>7.4611759869402992</v>
      </c>
      <c r="Q13" s="43">
        <v>4.4267677210998988</v>
      </c>
      <c r="R13" s="43"/>
      <c r="S13" s="77" t="s">
        <v>102</v>
      </c>
      <c r="T13" s="201"/>
      <c r="U13" s="796">
        <v>893</v>
      </c>
      <c r="V13" s="41">
        <v>7.6084206301969362</v>
      </c>
      <c r="W13" s="144">
        <v>4.4401961350220374</v>
      </c>
      <c r="X13" s="797">
        <v>546</v>
      </c>
      <c r="Y13" s="43">
        <v>4.6433029551282052</v>
      </c>
      <c r="Z13" s="144">
        <v>3.0463269320607522</v>
      </c>
      <c r="AA13" s="797">
        <v>695</v>
      </c>
      <c r="AB13" s="43">
        <v>5.9144598009188361</v>
      </c>
      <c r="AC13" s="144">
        <v>3.6451444254570187</v>
      </c>
      <c r="AD13" s="797">
        <v>483</v>
      </c>
      <c r="AE13" s="43">
        <v>4.1154014937238497</v>
      </c>
      <c r="AF13" s="144">
        <v>2.5246613911046545</v>
      </c>
      <c r="AG13" s="797">
        <v>444</v>
      </c>
      <c r="AH13" s="43">
        <v>3.775517139130435</v>
      </c>
      <c r="AI13" s="43">
        <v>2.5140216779446245</v>
      </c>
      <c r="AJ13" s="43"/>
      <c r="AK13" s="77" t="s">
        <v>102</v>
      </c>
      <c r="AL13" s="201"/>
      <c r="AM13" s="796">
        <v>268</v>
      </c>
      <c r="AN13" s="41">
        <v>2.2808459670886077</v>
      </c>
      <c r="AO13" s="144">
        <v>1.4671257534406934</v>
      </c>
      <c r="AP13" s="797">
        <v>320</v>
      </c>
      <c r="AQ13" s="43">
        <v>2.7197329093567255</v>
      </c>
      <c r="AR13" s="144">
        <v>1.4686855925540607</v>
      </c>
      <c r="AS13" s="797">
        <v>299</v>
      </c>
      <c r="AT13" s="43">
        <v>2.5382176764705884</v>
      </c>
      <c r="AU13" s="144">
        <v>1.4740287033159754</v>
      </c>
      <c r="AV13" s="797">
        <v>243</v>
      </c>
      <c r="AW13" s="43">
        <v>2.0687680465949825</v>
      </c>
      <c r="AX13" s="144">
        <v>1.4994389834567554</v>
      </c>
      <c r="AY13" s="797">
        <v>193</v>
      </c>
      <c r="AZ13" s="43">
        <v>1.6454489797455001</v>
      </c>
      <c r="BA13" s="43">
        <v>1.0962260964506001</v>
      </c>
    </row>
    <row r="14" spans="1:53" ht="18.75" customHeight="1" x14ac:dyDescent="0.25">
      <c r="A14" s="77" t="s">
        <v>762</v>
      </c>
      <c r="B14" s="201"/>
      <c r="C14" s="796">
        <v>3446</v>
      </c>
      <c r="D14" s="41">
        <v>29.197218353956835</v>
      </c>
      <c r="E14" s="144">
        <v>16.886171054743805</v>
      </c>
      <c r="F14" s="797">
        <v>2537</v>
      </c>
      <c r="G14" s="43">
        <v>21.498867250906166</v>
      </c>
      <c r="H14" s="144">
        <v>12.041525712316307</v>
      </c>
      <c r="I14" s="797">
        <v>2260</v>
      </c>
      <c r="J14" s="43">
        <v>19.149469615384618</v>
      </c>
      <c r="K14" s="144">
        <v>12.243730810243109</v>
      </c>
      <c r="L14" s="797">
        <v>2761</v>
      </c>
      <c r="M14" s="43">
        <v>23.396590433862432</v>
      </c>
      <c r="N14" s="144">
        <v>13.299738643979376</v>
      </c>
      <c r="O14" s="797">
        <v>905</v>
      </c>
      <c r="P14" s="43">
        <v>7.6672416651119413</v>
      </c>
      <c r="Q14" s="43">
        <v>4.3958872506018309</v>
      </c>
      <c r="R14" s="43"/>
      <c r="S14" s="77" t="s">
        <v>103</v>
      </c>
      <c r="T14" s="201"/>
      <c r="U14" s="796">
        <v>921</v>
      </c>
      <c r="V14" s="41">
        <v>7.8081771925601755</v>
      </c>
      <c r="W14" s="144">
        <v>4.3909355832008501</v>
      </c>
      <c r="X14" s="797">
        <v>677</v>
      </c>
      <c r="Y14" s="43">
        <v>5.7373660705128211</v>
      </c>
      <c r="Z14" s="144">
        <v>3.668587312719044</v>
      </c>
      <c r="AA14" s="797">
        <v>667</v>
      </c>
      <c r="AB14" s="43">
        <v>5.6524960750382851</v>
      </c>
      <c r="AC14" s="144">
        <v>3.4483686541273531</v>
      </c>
      <c r="AD14" s="797">
        <v>491</v>
      </c>
      <c r="AE14" s="43">
        <v>4.1613061129707116</v>
      </c>
      <c r="AF14" s="144">
        <v>2.456539668093717</v>
      </c>
      <c r="AG14" s="797">
        <v>485</v>
      </c>
      <c r="AH14" s="43">
        <v>4.1127227826086958</v>
      </c>
      <c r="AI14" s="43">
        <v>2.7838980576533214</v>
      </c>
      <c r="AJ14" s="43"/>
      <c r="AK14" s="77" t="s">
        <v>103</v>
      </c>
      <c r="AL14" s="201"/>
      <c r="AM14" s="796">
        <v>332</v>
      </c>
      <c r="AN14" s="41">
        <v>2.8166877392405065</v>
      </c>
      <c r="AO14" s="144">
        <v>1.7553980475097402</v>
      </c>
      <c r="AP14" s="797">
        <v>322</v>
      </c>
      <c r="AQ14" s="43">
        <v>2.7281524473684216</v>
      </c>
      <c r="AR14" s="144">
        <v>1.4515310921024027</v>
      </c>
      <c r="AS14" s="797">
        <v>287</v>
      </c>
      <c r="AT14" s="43">
        <v>2.4338266323529409</v>
      </c>
      <c r="AU14" s="144">
        <v>1.3841683925648907</v>
      </c>
      <c r="AV14" s="797">
        <v>243</v>
      </c>
      <c r="AW14" s="43">
        <v>2.0613376953405016</v>
      </c>
      <c r="AX14" s="144">
        <v>1.5082539629664018</v>
      </c>
      <c r="AY14" s="797">
        <v>192</v>
      </c>
      <c r="AZ14" s="43">
        <v>1.6309100189603001</v>
      </c>
      <c r="BA14" s="43">
        <v>1.0722927188910001</v>
      </c>
    </row>
    <row r="15" spans="1:53" ht="18.75" customHeight="1" x14ac:dyDescent="0.25">
      <c r="A15" s="77" t="s">
        <v>104</v>
      </c>
      <c r="B15" s="201"/>
      <c r="C15" s="796">
        <v>3433</v>
      </c>
      <c r="D15" s="41">
        <v>28.997942270503597</v>
      </c>
      <c r="E15" s="144">
        <v>16.044873288662998</v>
      </c>
      <c r="F15" s="797">
        <v>2620</v>
      </c>
      <c r="G15" s="43">
        <v>22.138303370116795</v>
      </c>
      <c r="H15" s="144">
        <v>12.015059943552004</v>
      </c>
      <c r="I15" s="797">
        <v>2468</v>
      </c>
      <c r="J15" s="43">
        <v>20.855044038461539</v>
      </c>
      <c r="K15" s="144">
        <v>13.020286407046783</v>
      </c>
      <c r="L15" s="797">
        <v>2679</v>
      </c>
      <c r="M15" s="43">
        <v>22.634732142101285</v>
      </c>
      <c r="N15" s="144">
        <v>12.369696619816914</v>
      </c>
      <c r="O15" s="797">
        <v>959</v>
      </c>
      <c r="P15" s="43">
        <v>8.1083628861940298</v>
      </c>
      <c r="Q15" s="43">
        <v>4.4968388443157483</v>
      </c>
      <c r="R15" s="43"/>
      <c r="S15" s="77" t="s">
        <v>104</v>
      </c>
      <c r="T15" s="201"/>
      <c r="U15" s="796">
        <v>871</v>
      </c>
      <c r="V15" s="41">
        <v>7.3752983041575497</v>
      </c>
      <c r="W15" s="144">
        <v>4.056608859274621</v>
      </c>
      <c r="X15" s="797">
        <v>665</v>
      </c>
      <c r="Y15" s="43">
        <v>5.6153734807692315</v>
      </c>
      <c r="Z15" s="144">
        <v>3.5294498751184937</v>
      </c>
      <c r="AA15" s="797">
        <v>685</v>
      </c>
      <c r="AB15" s="43">
        <v>5.7865010535987746</v>
      </c>
      <c r="AC15" s="144">
        <v>3.3882791771136733</v>
      </c>
      <c r="AD15" s="797">
        <v>494</v>
      </c>
      <c r="AE15" s="43">
        <v>4.1746451736401671</v>
      </c>
      <c r="AF15" s="144">
        <v>2.4271070351459016</v>
      </c>
      <c r="AG15" s="797">
        <v>428</v>
      </c>
      <c r="AH15" s="43">
        <v>3.6194367391304345</v>
      </c>
      <c r="AI15" s="43">
        <v>2.3411730806449862</v>
      </c>
      <c r="AJ15" s="43"/>
      <c r="AK15" s="77" t="s">
        <v>104</v>
      </c>
      <c r="AL15" s="201"/>
      <c r="AM15" s="796">
        <v>344</v>
      </c>
      <c r="AN15" s="41">
        <v>2.9043959772151897</v>
      </c>
      <c r="AO15" s="144">
        <v>1.776976905900294</v>
      </c>
      <c r="AP15" s="797">
        <v>361</v>
      </c>
      <c r="AQ15" s="43">
        <v>3.0462867192982457</v>
      </c>
      <c r="AR15" s="144">
        <v>1.5408051280958677</v>
      </c>
      <c r="AS15" s="797">
        <v>295</v>
      </c>
      <c r="AT15" s="43">
        <v>2.4869093014705879</v>
      </c>
      <c r="AU15" s="144">
        <v>1.3616311884578747</v>
      </c>
      <c r="AV15" s="797">
        <v>241</v>
      </c>
      <c r="AW15" s="43">
        <v>2.0383248530465949</v>
      </c>
      <c r="AX15" s="144">
        <v>1.4120041589834158</v>
      </c>
      <c r="AY15" s="797">
        <v>212</v>
      </c>
      <c r="AZ15" s="43">
        <v>1.7894335920461</v>
      </c>
      <c r="BA15" s="43">
        <v>1.1686286043345</v>
      </c>
    </row>
    <row r="16" spans="1:53" ht="18.75" customHeight="1" x14ac:dyDescent="0.25">
      <c r="A16" s="77" t="s">
        <v>136</v>
      </c>
      <c r="B16" s="201"/>
      <c r="C16" s="796">
        <v>3510</v>
      </c>
      <c r="D16" s="41">
        <v>29.585716999999999</v>
      </c>
      <c r="E16" s="144">
        <v>15.869645999999999</v>
      </c>
      <c r="F16" s="796">
        <v>2588</v>
      </c>
      <c r="G16" s="41">
        <v>21.814198000000001</v>
      </c>
      <c r="H16" s="41">
        <v>11.452322000000001</v>
      </c>
      <c r="I16" s="798">
        <v>2511</v>
      </c>
      <c r="J16" s="43">
        <v>21.165165999999999</v>
      </c>
      <c r="K16" s="43">
        <v>12.925538</v>
      </c>
      <c r="L16" s="798">
        <v>2672</v>
      </c>
      <c r="M16" s="43">
        <v>22.522231999999999</v>
      </c>
      <c r="N16" s="144">
        <v>11.68032</v>
      </c>
      <c r="O16" s="798">
        <v>1091</v>
      </c>
      <c r="P16" s="43">
        <v>9.1960160000000002</v>
      </c>
      <c r="Q16" s="43">
        <v>4.9216629999999997</v>
      </c>
      <c r="R16" s="43"/>
      <c r="S16" s="77" t="s">
        <v>136</v>
      </c>
      <c r="T16" s="201"/>
      <c r="U16" s="796">
        <v>942</v>
      </c>
      <c r="V16" s="41">
        <v>7.9400979999999999</v>
      </c>
      <c r="W16" s="144">
        <v>4.2384170000000001</v>
      </c>
      <c r="X16" s="796">
        <v>644</v>
      </c>
      <c r="Y16" s="41">
        <v>5.4282630000000003</v>
      </c>
      <c r="Z16" s="41">
        <v>3.3052820000000001</v>
      </c>
      <c r="AA16" s="798">
        <v>687</v>
      </c>
      <c r="AB16" s="43">
        <v>5.7907089999999997</v>
      </c>
      <c r="AC16" s="43">
        <v>3.3792330000000002</v>
      </c>
      <c r="AD16" s="798">
        <v>489</v>
      </c>
      <c r="AE16" s="43">
        <v>4.1217709999999999</v>
      </c>
      <c r="AF16" s="144">
        <v>2.207071</v>
      </c>
      <c r="AG16" s="798">
        <v>476</v>
      </c>
      <c r="AH16" s="43">
        <v>4.012194</v>
      </c>
      <c r="AI16" s="43">
        <v>2.4700500000000001</v>
      </c>
      <c r="AJ16" s="43"/>
      <c r="AK16" s="77" t="s">
        <v>136</v>
      </c>
      <c r="AL16" s="201"/>
      <c r="AM16" s="796">
        <v>409</v>
      </c>
      <c r="AN16" s="41">
        <v>3.4474520000000002</v>
      </c>
      <c r="AO16" s="144">
        <v>2.085124</v>
      </c>
      <c r="AP16" s="796">
        <v>367</v>
      </c>
      <c r="AQ16" s="41">
        <v>3.0934349999999999</v>
      </c>
      <c r="AR16" s="41">
        <v>1.500699</v>
      </c>
      <c r="AS16" s="798">
        <v>278</v>
      </c>
      <c r="AT16" s="43">
        <v>2.3432559999999998</v>
      </c>
      <c r="AU16" s="43">
        <v>1.215722</v>
      </c>
      <c r="AV16" s="798">
        <v>277</v>
      </c>
      <c r="AW16" s="43">
        <v>2.3348270000000002</v>
      </c>
      <c r="AX16" s="144">
        <v>1.578703</v>
      </c>
      <c r="AY16" s="798">
        <v>223</v>
      </c>
      <c r="AZ16" s="43">
        <v>1.879662331727</v>
      </c>
      <c r="BA16" s="43">
        <v>1.1465917927261</v>
      </c>
    </row>
    <row r="17" spans="1:53" ht="18.75" customHeight="1" x14ac:dyDescent="0.25">
      <c r="A17" s="77" t="s">
        <v>137</v>
      </c>
      <c r="B17" s="201"/>
      <c r="C17" s="796">
        <v>3511</v>
      </c>
      <c r="D17" s="41">
        <v>29.536525999999999</v>
      </c>
      <c r="E17" s="43">
        <v>15.296118999999999</v>
      </c>
      <c r="F17" s="798">
        <v>2775</v>
      </c>
      <c r="G17" s="41">
        <v>23.344875999999999</v>
      </c>
      <c r="H17" s="41">
        <v>11.752103999999999</v>
      </c>
      <c r="I17" s="798">
        <v>2633</v>
      </c>
      <c r="J17" s="43">
        <v>22.150290999999999</v>
      </c>
      <c r="K17" s="43">
        <v>13.105753</v>
      </c>
      <c r="L17" s="798">
        <v>2518</v>
      </c>
      <c r="M17" s="43">
        <v>21.182846000000001</v>
      </c>
      <c r="N17" s="144">
        <v>10.498696000000001</v>
      </c>
      <c r="O17" s="797">
        <v>1137</v>
      </c>
      <c r="P17" s="43">
        <v>9.5650899999999996</v>
      </c>
      <c r="Q17" s="43">
        <v>4.9523169999999999</v>
      </c>
      <c r="R17" s="43"/>
      <c r="S17" s="77" t="s">
        <v>137</v>
      </c>
      <c r="T17" s="201"/>
      <c r="U17" s="796">
        <v>943</v>
      </c>
      <c r="V17" s="41">
        <v>7.9330509999999999</v>
      </c>
      <c r="W17" s="43">
        <v>4.0391810000000001</v>
      </c>
      <c r="X17" s="798">
        <v>683</v>
      </c>
      <c r="Y17" s="41">
        <v>5.7457839999999996</v>
      </c>
      <c r="Z17" s="41">
        <v>3.4525220000000001</v>
      </c>
      <c r="AA17" s="798">
        <v>674</v>
      </c>
      <c r="AB17" s="43">
        <v>5.6700710000000001</v>
      </c>
      <c r="AC17" s="43">
        <v>3.2304119999999998</v>
      </c>
      <c r="AD17" s="798">
        <v>540</v>
      </c>
      <c r="AE17" s="43">
        <v>4.5427869999999997</v>
      </c>
      <c r="AF17" s="144">
        <v>2.3326159999999998</v>
      </c>
      <c r="AG17" s="797">
        <v>470</v>
      </c>
      <c r="AH17" s="43">
        <v>3.9539070000000001</v>
      </c>
      <c r="AI17" s="43">
        <v>2.2961179999999999</v>
      </c>
      <c r="AJ17" s="43"/>
      <c r="AK17" s="77" t="s">
        <v>137</v>
      </c>
      <c r="AL17" s="201"/>
      <c r="AM17" s="796">
        <v>392</v>
      </c>
      <c r="AN17" s="41">
        <v>3.2977270000000001</v>
      </c>
      <c r="AO17" s="43">
        <v>1.9277029999999999</v>
      </c>
      <c r="AP17" s="798">
        <v>375</v>
      </c>
      <c r="AQ17" s="41">
        <v>3.1547130000000001</v>
      </c>
      <c r="AR17" s="41">
        <v>1.4692879999999999</v>
      </c>
      <c r="AS17" s="798">
        <v>278</v>
      </c>
      <c r="AT17" s="43">
        <v>2.3386939999999998</v>
      </c>
      <c r="AU17" s="43">
        <v>1.1995709999999999</v>
      </c>
      <c r="AV17" s="798">
        <v>278</v>
      </c>
      <c r="AW17" s="43">
        <v>2.3386939999999998</v>
      </c>
      <c r="AX17" s="144">
        <v>1.6590879999999999</v>
      </c>
      <c r="AY17" s="797">
        <v>234</v>
      </c>
      <c r="AZ17" s="43">
        <v>1.9685408661932999</v>
      </c>
      <c r="BA17" s="43">
        <v>1.1755166392019001</v>
      </c>
    </row>
    <row r="18" spans="1:53" ht="19.5" customHeight="1" x14ac:dyDescent="0.25">
      <c r="A18" s="903" t="s">
        <v>362</v>
      </c>
      <c r="B18" s="905"/>
      <c r="C18" s="800">
        <v>3592</v>
      </c>
      <c r="D18" s="503">
        <v>30.203394468019599</v>
      </c>
      <c r="E18" s="503">
        <v>15.149365186634</v>
      </c>
      <c r="F18" s="801">
        <v>2853</v>
      </c>
      <c r="G18" s="505">
        <v>23.9895001161637</v>
      </c>
      <c r="H18" s="505">
        <v>11.788505324475601</v>
      </c>
      <c r="I18" s="801">
        <v>2655</v>
      </c>
      <c r="J18" s="505">
        <v>22.324613672770599</v>
      </c>
      <c r="K18" s="506">
        <v>12.789031198259</v>
      </c>
      <c r="L18" s="801">
        <v>2477</v>
      </c>
      <c r="M18" s="505">
        <v>20.827897577194999</v>
      </c>
      <c r="N18" s="506">
        <v>10.016076575871301</v>
      </c>
      <c r="O18" s="799">
        <v>1101</v>
      </c>
      <c r="P18" s="505">
        <v>9.2577776473523006</v>
      </c>
      <c r="Q18" s="505">
        <v>4.6692422470241004</v>
      </c>
      <c r="R18" s="499"/>
      <c r="S18" s="903" t="s">
        <v>362</v>
      </c>
      <c r="T18" s="905"/>
      <c r="U18" s="800">
        <v>906</v>
      </c>
      <c r="V18" s="503">
        <v>7.6181167561318999</v>
      </c>
      <c r="W18" s="503">
        <v>3.8143991428806001</v>
      </c>
      <c r="X18" s="801">
        <v>724</v>
      </c>
      <c r="Y18" s="505">
        <v>6.0877665909927998</v>
      </c>
      <c r="Z18" s="505">
        <v>3.6312271725998002</v>
      </c>
      <c r="AA18" s="801">
        <v>668</v>
      </c>
      <c r="AB18" s="505">
        <v>5.6168896171039</v>
      </c>
      <c r="AC18" s="506">
        <v>3.0938455804138001</v>
      </c>
      <c r="AD18" s="801">
        <v>546</v>
      </c>
      <c r="AE18" s="505">
        <v>4.5910504954171998</v>
      </c>
      <c r="AF18" s="506">
        <v>2.2746313385026999</v>
      </c>
      <c r="AG18" s="799">
        <v>459</v>
      </c>
      <c r="AH18" s="505">
        <v>3.8595094824112</v>
      </c>
      <c r="AI18" s="505">
        <v>2.1600286492866001</v>
      </c>
      <c r="AJ18" s="499"/>
      <c r="AK18" s="903" t="s">
        <v>362</v>
      </c>
      <c r="AL18" s="905"/>
      <c r="AM18" s="800">
        <v>444</v>
      </c>
      <c r="AN18" s="503">
        <v>3.7333817215481</v>
      </c>
      <c r="AO18" s="503">
        <v>2.1587879905910001</v>
      </c>
      <c r="AP18" s="801">
        <v>353</v>
      </c>
      <c r="AQ18" s="505">
        <v>2.9682066389784998</v>
      </c>
      <c r="AR18" s="505">
        <v>1.3072041753575001</v>
      </c>
      <c r="AS18" s="801">
        <v>314</v>
      </c>
      <c r="AT18" s="505">
        <v>2.6402744607345001</v>
      </c>
      <c r="AU18" s="506">
        <v>1.260905183694</v>
      </c>
      <c r="AV18" s="801">
        <v>270</v>
      </c>
      <c r="AW18" s="505">
        <v>2.270299695536</v>
      </c>
      <c r="AX18" s="506">
        <v>1.4244767044733</v>
      </c>
      <c r="AY18" s="799">
        <v>247</v>
      </c>
      <c r="AZ18" s="505">
        <v>2.0769037955459</v>
      </c>
      <c r="BA18" s="505">
        <v>1.2268772221022</v>
      </c>
    </row>
    <row r="19" spans="1:53" ht="18.75" customHeight="1" x14ac:dyDescent="0.25">
      <c r="A19" s="134" t="s">
        <v>432</v>
      </c>
      <c r="B19" s="201"/>
      <c r="C19" s="803">
        <v>1.0100719424460431</v>
      </c>
      <c r="D19" s="808">
        <v>1.0100719424460431</v>
      </c>
      <c r="E19" s="804">
        <v>1.0096704023820353</v>
      </c>
      <c r="F19" s="807">
        <v>1.0422875553765607</v>
      </c>
      <c r="G19" s="805">
        <v>1.0422875553765607</v>
      </c>
      <c r="H19" s="806">
        <v>1.0392589634926541</v>
      </c>
      <c r="I19" s="807">
        <v>1.0384615384615385</v>
      </c>
      <c r="J19" s="805">
        <v>1.0384615384615385</v>
      </c>
      <c r="K19" s="806">
        <v>1.036816149947295</v>
      </c>
      <c r="L19" s="807">
        <v>1.0098261526832955</v>
      </c>
      <c r="M19" s="805">
        <v>1.0098261526832955</v>
      </c>
      <c r="N19" s="808">
        <v>1.009519473252702</v>
      </c>
      <c r="O19" s="811">
        <v>1.017723880597015</v>
      </c>
      <c r="P19" s="805">
        <v>1.017723880597015</v>
      </c>
      <c r="Q19" s="805">
        <v>1.0160389069216145</v>
      </c>
      <c r="R19" s="810"/>
      <c r="S19" s="842" t="s">
        <v>432</v>
      </c>
      <c r="T19" s="825"/>
      <c r="U19" s="803">
        <v>1.0306345733041575</v>
      </c>
      <c r="V19" s="808">
        <v>1.0306345733041575</v>
      </c>
      <c r="W19" s="804">
        <v>1.0284254748781201</v>
      </c>
      <c r="X19" s="807">
        <v>1.0320512820512822</v>
      </c>
      <c r="Y19" s="805">
        <v>1.0320512820512822</v>
      </c>
      <c r="Z19" s="806">
        <v>1.0303347694444678</v>
      </c>
      <c r="AA19" s="807">
        <v>1.0520673813169985</v>
      </c>
      <c r="AB19" s="805">
        <v>1.0520673813169985</v>
      </c>
      <c r="AC19" s="806">
        <v>1.0448345014637188</v>
      </c>
      <c r="AD19" s="807">
        <v>1.0230125523012552</v>
      </c>
      <c r="AE19" s="805">
        <v>1.0230125523012552</v>
      </c>
      <c r="AF19" s="808">
        <v>1.0286095249813112</v>
      </c>
      <c r="AG19" s="811">
        <v>1.0347826086956522</v>
      </c>
      <c r="AH19" s="805">
        <v>1.0347826086956522</v>
      </c>
      <c r="AI19" s="805">
        <v>1.0316178196467845</v>
      </c>
      <c r="AJ19" s="810"/>
      <c r="AK19" s="842" t="s">
        <v>432</v>
      </c>
      <c r="AL19" s="825"/>
      <c r="AM19" s="803">
        <v>1.0354430379746835</v>
      </c>
      <c r="AN19" s="808">
        <v>1.0354430379746835</v>
      </c>
      <c r="AO19" s="804">
        <v>1.0377943726520364</v>
      </c>
      <c r="AP19" s="807">
        <v>1.0730994152046784</v>
      </c>
      <c r="AQ19" s="805">
        <v>1.0730994152046784</v>
      </c>
      <c r="AR19" s="806">
        <v>1.0767323908899209</v>
      </c>
      <c r="AS19" s="807">
        <v>1.0220588235294117</v>
      </c>
      <c r="AT19" s="805">
        <v>1.0220588235294117</v>
      </c>
      <c r="AU19" s="806">
        <v>1.0230697765225851</v>
      </c>
      <c r="AV19" s="807">
        <v>0.99283154121863804</v>
      </c>
      <c r="AW19" s="805">
        <v>0.99283154121863804</v>
      </c>
      <c r="AX19" s="808">
        <v>0.9971696277880524</v>
      </c>
      <c r="AY19" s="811">
        <v>1.0182648401826</v>
      </c>
      <c r="AZ19" s="805">
        <v>1.0182648401826</v>
      </c>
      <c r="BA19" s="805">
        <v>1.0163729146434</v>
      </c>
    </row>
    <row r="20" spans="1:53" ht="18.75" customHeight="1" x14ac:dyDescent="0.25">
      <c r="A20" s="843" t="s">
        <v>433</v>
      </c>
      <c r="B20" s="904"/>
      <c r="C20" s="844"/>
      <c r="D20" s="845"/>
      <c r="E20" s="845"/>
      <c r="F20" s="815"/>
      <c r="G20" s="814"/>
      <c r="H20" s="827"/>
      <c r="I20" s="815"/>
      <c r="J20" s="814"/>
      <c r="K20" s="827"/>
      <c r="L20" s="812"/>
      <c r="M20" s="813"/>
      <c r="N20" s="827"/>
      <c r="O20" s="831"/>
      <c r="P20" s="814"/>
      <c r="Q20" s="814"/>
      <c r="R20" s="816"/>
      <c r="S20" s="843" t="s">
        <v>433</v>
      </c>
      <c r="T20" s="904"/>
      <c r="U20" s="844"/>
      <c r="V20" s="845"/>
      <c r="W20" s="845"/>
      <c r="X20" s="815"/>
      <c r="Y20" s="814"/>
      <c r="Z20" s="827"/>
      <c r="AA20" s="815"/>
      <c r="AB20" s="814"/>
      <c r="AC20" s="827"/>
      <c r="AD20" s="812"/>
      <c r="AE20" s="813"/>
      <c r="AF20" s="827"/>
      <c r="AG20" s="831"/>
      <c r="AH20" s="814"/>
      <c r="AI20" s="814"/>
      <c r="AJ20" s="816"/>
      <c r="AK20" s="843" t="s">
        <v>433</v>
      </c>
      <c r="AL20" s="904"/>
      <c r="AM20" s="844"/>
      <c r="AN20" s="845"/>
      <c r="AO20" s="845"/>
      <c r="AP20" s="815"/>
      <c r="AQ20" s="814"/>
      <c r="AR20" s="827"/>
      <c r="AS20" s="815"/>
      <c r="AT20" s="814"/>
      <c r="AU20" s="827"/>
      <c r="AV20" s="812"/>
      <c r="AW20" s="813"/>
      <c r="AX20" s="827"/>
      <c r="AY20" s="831"/>
      <c r="AZ20" s="814"/>
      <c r="BA20" s="814"/>
    </row>
    <row r="21" spans="1:53" ht="18.75" customHeight="1" x14ac:dyDescent="0.25">
      <c r="A21" s="199" t="s">
        <v>105</v>
      </c>
      <c r="B21" s="201"/>
      <c r="C21" s="832">
        <v>2471</v>
      </c>
      <c r="D21" s="497">
        <v>21.713273000000001</v>
      </c>
      <c r="E21" s="497">
        <v>16.504836000000001</v>
      </c>
      <c r="F21" s="819">
        <v>1786</v>
      </c>
      <c r="G21" s="499">
        <v>15.694013</v>
      </c>
      <c r="H21" s="500">
        <v>11.809981000000001</v>
      </c>
      <c r="I21" s="819">
        <v>1541</v>
      </c>
      <c r="J21" s="499">
        <v>13.541138999999999</v>
      </c>
      <c r="K21" s="500">
        <v>10.684518000000001</v>
      </c>
      <c r="L21" s="819">
        <v>2168</v>
      </c>
      <c r="M21" s="499">
        <v>19.050739</v>
      </c>
      <c r="N21" s="500">
        <v>14.737818000000001</v>
      </c>
      <c r="O21" s="817">
        <v>571</v>
      </c>
      <c r="P21" s="499">
        <v>5.0175150000000004</v>
      </c>
      <c r="Q21" s="499">
        <v>3.8137310000000002</v>
      </c>
      <c r="R21" s="499"/>
      <c r="S21" s="199" t="s">
        <v>105</v>
      </c>
      <c r="T21" s="201"/>
      <c r="U21" s="832">
        <v>776</v>
      </c>
      <c r="V21" s="497">
        <v>6.818899</v>
      </c>
      <c r="W21" s="497">
        <v>5.1220280000000002</v>
      </c>
      <c r="X21" s="819">
        <v>414</v>
      </c>
      <c r="Y21" s="499">
        <v>3.637918</v>
      </c>
      <c r="Z21" s="500">
        <v>2.8686590000000001</v>
      </c>
      <c r="AA21" s="819">
        <v>710</v>
      </c>
      <c r="AB21" s="499">
        <v>6.2389409999999996</v>
      </c>
      <c r="AC21" s="500">
        <v>4.7339529999999996</v>
      </c>
      <c r="AD21" s="819">
        <v>342</v>
      </c>
      <c r="AE21" s="499">
        <v>3.005236</v>
      </c>
      <c r="AF21" s="500">
        <v>2.3064490000000002</v>
      </c>
      <c r="AG21" s="817">
        <v>366</v>
      </c>
      <c r="AH21" s="499">
        <v>3.2161300000000002</v>
      </c>
      <c r="AI21" s="499">
        <v>2.6991710000000002</v>
      </c>
      <c r="AJ21" s="499"/>
      <c r="AK21" s="199" t="s">
        <v>105</v>
      </c>
      <c r="AL21" s="201"/>
      <c r="AM21" s="832">
        <v>166</v>
      </c>
      <c r="AN21" s="497">
        <v>1.458682</v>
      </c>
      <c r="AO21" s="497">
        <v>1.159532</v>
      </c>
      <c r="AP21" s="819">
        <v>219</v>
      </c>
      <c r="AQ21" s="499">
        <v>1.9244060000000001</v>
      </c>
      <c r="AR21" s="500">
        <v>1.413384</v>
      </c>
      <c r="AS21" s="819">
        <v>248</v>
      </c>
      <c r="AT21" s="499">
        <v>2.179236</v>
      </c>
      <c r="AU21" s="500">
        <v>1.6527970000000001</v>
      </c>
      <c r="AV21" s="819">
        <v>150</v>
      </c>
      <c r="AW21" s="499">
        <v>1.3180860000000001</v>
      </c>
      <c r="AX21" s="500">
        <v>1.1677230000000001</v>
      </c>
      <c r="AY21" s="817">
        <v>149</v>
      </c>
      <c r="AZ21" s="499">
        <v>1.3092989398368999</v>
      </c>
      <c r="BA21" s="499">
        <v>1.0814910142198999</v>
      </c>
    </row>
    <row r="22" spans="1:53" ht="18.75" customHeight="1" x14ac:dyDescent="0.25">
      <c r="A22" s="222" t="s">
        <v>763</v>
      </c>
      <c r="B22" s="201"/>
      <c r="C22" s="832">
        <v>2615</v>
      </c>
      <c r="D22" s="497">
        <v>22.844695000000002</v>
      </c>
      <c r="E22" s="497">
        <v>16.862559999999998</v>
      </c>
      <c r="F22" s="819">
        <v>1969</v>
      </c>
      <c r="G22" s="499">
        <v>17.201225000000001</v>
      </c>
      <c r="H22" s="499">
        <v>12.483592</v>
      </c>
      <c r="I22" s="819">
        <v>1589</v>
      </c>
      <c r="J22" s="499">
        <v>13.881537</v>
      </c>
      <c r="K22" s="500">
        <v>10.635756000000001</v>
      </c>
      <c r="L22" s="819">
        <v>2292</v>
      </c>
      <c r="M22" s="499">
        <v>20.022960000000001</v>
      </c>
      <c r="N22" s="500">
        <v>14.866649000000001</v>
      </c>
      <c r="O22" s="817">
        <v>609</v>
      </c>
      <c r="P22" s="499">
        <v>5.3202369999999997</v>
      </c>
      <c r="Q22" s="499">
        <v>3.9339390000000001</v>
      </c>
      <c r="R22" s="499"/>
      <c r="S22" s="222" t="s">
        <v>52</v>
      </c>
      <c r="T22" s="201"/>
      <c r="U22" s="832">
        <v>825</v>
      </c>
      <c r="V22" s="497">
        <v>7.207217</v>
      </c>
      <c r="W22" s="497">
        <v>5.1943590000000004</v>
      </c>
      <c r="X22" s="819">
        <v>438</v>
      </c>
      <c r="Y22" s="499">
        <v>3.8263769999999999</v>
      </c>
      <c r="Z22" s="499">
        <v>2.907187</v>
      </c>
      <c r="AA22" s="819">
        <v>657</v>
      </c>
      <c r="AB22" s="499">
        <v>5.7395659999999999</v>
      </c>
      <c r="AC22" s="500">
        <v>4.2499799999999999</v>
      </c>
      <c r="AD22" s="819">
        <v>372</v>
      </c>
      <c r="AE22" s="499">
        <v>3.2498</v>
      </c>
      <c r="AF22" s="500">
        <v>2.398714</v>
      </c>
      <c r="AG22" s="817">
        <v>353</v>
      </c>
      <c r="AH22" s="499">
        <v>3.083815</v>
      </c>
      <c r="AI22" s="499">
        <v>2.5284949999999999</v>
      </c>
      <c r="AJ22" s="499"/>
      <c r="AK22" s="222" t="s">
        <v>763</v>
      </c>
      <c r="AL22" s="201"/>
      <c r="AM22" s="832">
        <v>151</v>
      </c>
      <c r="AN22" s="497">
        <v>1.3191390000000001</v>
      </c>
      <c r="AO22" s="497">
        <v>1.008141</v>
      </c>
      <c r="AP22" s="819">
        <v>266</v>
      </c>
      <c r="AQ22" s="499">
        <v>2.323782</v>
      </c>
      <c r="AR22" s="499">
        <v>1.6278410000000001</v>
      </c>
      <c r="AS22" s="819">
        <v>298</v>
      </c>
      <c r="AT22" s="499">
        <v>2.6033339999999998</v>
      </c>
      <c r="AU22" s="500">
        <v>1.894101</v>
      </c>
      <c r="AV22" s="819">
        <v>197</v>
      </c>
      <c r="AW22" s="499">
        <v>1.720996</v>
      </c>
      <c r="AX22" s="500">
        <v>1.4461360000000001</v>
      </c>
      <c r="AY22" s="817">
        <v>127</v>
      </c>
      <c r="AZ22" s="499">
        <v>1.109474660254</v>
      </c>
      <c r="BA22" s="499">
        <v>0.88232674087030005</v>
      </c>
    </row>
    <row r="23" spans="1:53" ht="18.75" customHeight="1" x14ac:dyDescent="0.25">
      <c r="A23" s="222" t="s">
        <v>764</v>
      </c>
      <c r="B23" s="201"/>
      <c r="C23" s="832">
        <v>2782</v>
      </c>
      <c r="D23" s="497">
        <v>24.180858000000001</v>
      </c>
      <c r="E23" s="497">
        <v>17.081554000000001</v>
      </c>
      <c r="F23" s="819">
        <v>1957</v>
      </c>
      <c r="G23" s="499">
        <v>17.010043</v>
      </c>
      <c r="H23" s="499">
        <v>11.909758999999999</v>
      </c>
      <c r="I23" s="819">
        <v>1706</v>
      </c>
      <c r="J23" s="499">
        <v>14.828377</v>
      </c>
      <c r="K23" s="500">
        <v>11.010730000000001</v>
      </c>
      <c r="L23" s="819">
        <v>2290</v>
      </c>
      <c r="M23" s="499">
        <v>19.904444999999999</v>
      </c>
      <c r="N23" s="500">
        <v>14.213286999999999</v>
      </c>
      <c r="O23" s="817">
        <v>615</v>
      </c>
      <c r="P23" s="499">
        <v>5.3455170000000001</v>
      </c>
      <c r="Q23" s="499">
        <v>3.7913350000000001</v>
      </c>
      <c r="R23" s="499"/>
      <c r="S23" s="222" t="s">
        <v>53</v>
      </c>
      <c r="T23" s="201"/>
      <c r="U23" s="832">
        <v>815</v>
      </c>
      <c r="V23" s="497">
        <v>7.0838960000000002</v>
      </c>
      <c r="W23" s="497">
        <v>4.9342160000000002</v>
      </c>
      <c r="X23" s="819">
        <v>434</v>
      </c>
      <c r="Y23" s="499">
        <v>3.7722829999999998</v>
      </c>
      <c r="Z23" s="499">
        <v>2.8310719999999998</v>
      </c>
      <c r="AA23" s="819">
        <v>704</v>
      </c>
      <c r="AB23" s="499">
        <v>6.1190959999999999</v>
      </c>
      <c r="AC23" s="500">
        <v>4.405017</v>
      </c>
      <c r="AD23" s="819">
        <v>363</v>
      </c>
      <c r="AE23" s="499">
        <v>3.1551589999999998</v>
      </c>
      <c r="AF23" s="500">
        <v>2.2281309999999999</v>
      </c>
      <c r="AG23" s="817">
        <v>386</v>
      </c>
      <c r="AH23" s="499">
        <v>3.3550719999999998</v>
      </c>
      <c r="AI23" s="499">
        <v>2.6520489999999999</v>
      </c>
      <c r="AJ23" s="499"/>
      <c r="AK23" s="222" t="s">
        <v>53</v>
      </c>
      <c r="AL23" s="201"/>
      <c r="AM23" s="832">
        <v>189</v>
      </c>
      <c r="AN23" s="497">
        <v>1.6427689999999999</v>
      </c>
      <c r="AO23" s="497">
        <v>1.2270909999999999</v>
      </c>
      <c r="AP23" s="819">
        <v>231</v>
      </c>
      <c r="AQ23" s="499">
        <v>2.0078279999999999</v>
      </c>
      <c r="AR23" s="499">
        <v>1.3671800000000001</v>
      </c>
      <c r="AS23" s="819">
        <v>246</v>
      </c>
      <c r="AT23" s="499">
        <v>2.138207</v>
      </c>
      <c r="AU23" s="500">
        <v>1.5247250000000001</v>
      </c>
      <c r="AV23" s="819">
        <v>215</v>
      </c>
      <c r="AW23" s="499">
        <v>1.8687579999999999</v>
      </c>
      <c r="AX23" s="500">
        <v>1.5960190000000001</v>
      </c>
      <c r="AY23" s="817">
        <v>119</v>
      </c>
      <c r="AZ23" s="499">
        <v>1.0343357756406</v>
      </c>
      <c r="BA23" s="499">
        <v>0.795991474674</v>
      </c>
    </row>
    <row r="24" spans="1:53" ht="18.75" customHeight="1" x14ac:dyDescent="0.25">
      <c r="A24" s="222" t="s">
        <v>54</v>
      </c>
      <c r="B24" s="201"/>
      <c r="C24" s="832">
        <v>2801</v>
      </c>
      <c r="D24" s="497">
        <v>24.244641999999999</v>
      </c>
      <c r="E24" s="497">
        <v>16.538518</v>
      </c>
      <c r="F24" s="819">
        <v>2046</v>
      </c>
      <c r="G24" s="499">
        <v>17.709582000000001</v>
      </c>
      <c r="H24" s="499">
        <v>11.944834</v>
      </c>
      <c r="I24" s="819">
        <v>1852</v>
      </c>
      <c r="J24" s="499">
        <v>16.030373999999998</v>
      </c>
      <c r="K24" s="500">
        <v>11.618252999999999</v>
      </c>
      <c r="L24" s="819">
        <v>2389</v>
      </c>
      <c r="M24" s="499">
        <v>20.67849</v>
      </c>
      <c r="N24" s="500">
        <v>14.276236000000001</v>
      </c>
      <c r="O24" s="817">
        <v>700</v>
      </c>
      <c r="P24" s="499">
        <v>6.0589969999999997</v>
      </c>
      <c r="Q24" s="499">
        <v>4.1371500000000001</v>
      </c>
      <c r="R24" s="499"/>
      <c r="S24" s="222" t="s">
        <v>54</v>
      </c>
      <c r="T24" s="201"/>
      <c r="U24" s="832">
        <v>806</v>
      </c>
      <c r="V24" s="497">
        <v>6.976502</v>
      </c>
      <c r="W24" s="497">
        <v>4.6969110000000001</v>
      </c>
      <c r="X24" s="819">
        <v>445</v>
      </c>
      <c r="Y24" s="499">
        <v>3.851791</v>
      </c>
      <c r="Z24" s="499">
        <v>2.8022740000000002</v>
      </c>
      <c r="AA24" s="819">
        <v>681</v>
      </c>
      <c r="AB24" s="499">
        <v>5.8945379999999998</v>
      </c>
      <c r="AC24" s="500">
        <v>4.0634309999999996</v>
      </c>
      <c r="AD24" s="819">
        <v>358</v>
      </c>
      <c r="AE24" s="499">
        <v>3.0987439999999999</v>
      </c>
      <c r="AF24" s="500">
        <v>2.1479729999999999</v>
      </c>
      <c r="AG24" s="817">
        <v>338</v>
      </c>
      <c r="AH24" s="499">
        <v>2.92563</v>
      </c>
      <c r="AI24" s="499">
        <v>2.2439740000000001</v>
      </c>
      <c r="AJ24" s="499"/>
      <c r="AK24" s="222" t="s">
        <v>54</v>
      </c>
      <c r="AL24" s="201"/>
      <c r="AM24" s="832">
        <v>199</v>
      </c>
      <c r="AN24" s="497">
        <v>1.722486</v>
      </c>
      <c r="AO24" s="497">
        <v>1.2582100000000001</v>
      </c>
      <c r="AP24" s="819">
        <v>267</v>
      </c>
      <c r="AQ24" s="499">
        <v>2.3110740000000001</v>
      </c>
      <c r="AR24" s="499">
        <v>1.532608</v>
      </c>
      <c r="AS24" s="819">
        <v>251</v>
      </c>
      <c r="AT24" s="499">
        <v>2.1725829999999999</v>
      </c>
      <c r="AU24" s="500">
        <v>1.496156</v>
      </c>
      <c r="AV24" s="819">
        <v>220</v>
      </c>
      <c r="AW24" s="499">
        <v>1.9042559999999999</v>
      </c>
      <c r="AX24" s="500">
        <v>1.5592839999999999</v>
      </c>
      <c r="AY24" s="817">
        <v>152</v>
      </c>
      <c r="AZ24" s="499">
        <v>1.3156678381881</v>
      </c>
      <c r="BA24" s="499">
        <v>0.97934305269970001</v>
      </c>
    </row>
    <row r="25" spans="1:53" ht="18.75" customHeight="1" x14ac:dyDescent="0.25">
      <c r="A25" s="222" t="s">
        <v>56</v>
      </c>
      <c r="B25" s="201"/>
      <c r="C25" s="832">
        <v>2959</v>
      </c>
      <c r="D25" s="497">
        <v>25.484739000000001</v>
      </c>
      <c r="E25" s="497">
        <v>16.954415000000001</v>
      </c>
      <c r="F25" s="819">
        <v>2175</v>
      </c>
      <c r="G25" s="499">
        <v>18.732445999999999</v>
      </c>
      <c r="H25" s="499">
        <v>12.068536999999999</v>
      </c>
      <c r="I25" s="819">
        <v>1912</v>
      </c>
      <c r="J25" s="499">
        <v>16.467327000000001</v>
      </c>
      <c r="K25" s="500">
        <v>11.621822</v>
      </c>
      <c r="L25" s="819">
        <v>2520</v>
      </c>
      <c r="M25" s="499">
        <v>21.703799</v>
      </c>
      <c r="N25" s="500">
        <v>14.351107000000001</v>
      </c>
      <c r="O25" s="817">
        <v>694</v>
      </c>
      <c r="P25" s="499">
        <v>5.9771570000000001</v>
      </c>
      <c r="Q25" s="499">
        <v>3.9519030000000002</v>
      </c>
      <c r="R25" s="499"/>
      <c r="S25" s="222" t="s">
        <v>56</v>
      </c>
      <c r="T25" s="201"/>
      <c r="U25" s="832">
        <v>884</v>
      </c>
      <c r="V25" s="497">
        <v>7.6135549999999999</v>
      </c>
      <c r="W25" s="497">
        <v>4.9797180000000001</v>
      </c>
      <c r="X25" s="819">
        <v>528</v>
      </c>
      <c r="Y25" s="499">
        <v>4.5474629999999996</v>
      </c>
      <c r="Z25" s="499">
        <v>3.2264219999999999</v>
      </c>
      <c r="AA25" s="819">
        <v>669</v>
      </c>
      <c r="AB25" s="499">
        <v>5.7618419999999997</v>
      </c>
      <c r="AC25" s="500">
        <v>3.9021219999999999</v>
      </c>
      <c r="AD25" s="819">
        <v>410</v>
      </c>
      <c r="AE25" s="499">
        <v>3.531174</v>
      </c>
      <c r="AF25" s="500">
        <v>2.3891939999999998</v>
      </c>
      <c r="AG25" s="817">
        <v>364</v>
      </c>
      <c r="AH25" s="499">
        <v>3.1349930000000001</v>
      </c>
      <c r="AI25" s="499">
        <v>2.4047290000000001</v>
      </c>
      <c r="AJ25" s="499"/>
      <c r="AK25" s="222" t="s">
        <v>56</v>
      </c>
      <c r="AL25" s="201"/>
      <c r="AM25" s="832">
        <v>194</v>
      </c>
      <c r="AN25" s="497">
        <v>1.6708480000000001</v>
      </c>
      <c r="AO25" s="497">
        <v>1.169583</v>
      </c>
      <c r="AP25" s="819">
        <v>281</v>
      </c>
      <c r="AQ25" s="499">
        <v>2.4201459999999999</v>
      </c>
      <c r="AR25" s="499">
        <v>1.515644</v>
      </c>
      <c r="AS25" s="819">
        <v>298</v>
      </c>
      <c r="AT25" s="499">
        <v>2.56656</v>
      </c>
      <c r="AU25" s="500">
        <v>1.6646339999999999</v>
      </c>
      <c r="AV25" s="819">
        <v>211</v>
      </c>
      <c r="AW25" s="499">
        <v>1.8172630000000001</v>
      </c>
      <c r="AX25" s="500">
        <v>1.5264850000000001</v>
      </c>
      <c r="AY25" s="817">
        <v>155</v>
      </c>
      <c r="AZ25" s="499">
        <v>1.3349558932726</v>
      </c>
      <c r="BA25" s="499">
        <v>0.99976013948450004</v>
      </c>
    </row>
    <row r="26" spans="1:53" ht="18.75" customHeight="1" x14ac:dyDescent="0.25">
      <c r="A26" s="222" t="s">
        <v>62</v>
      </c>
      <c r="B26" s="201"/>
      <c r="C26" s="832">
        <v>3141</v>
      </c>
      <c r="D26" s="497">
        <v>26.925149999999999</v>
      </c>
      <c r="E26" s="497">
        <v>17.286021999999999</v>
      </c>
      <c r="F26" s="819">
        <v>2196</v>
      </c>
      <c r="G26" s="499">
        <v>18.824459999999998</v>
      </c>
      <c r="H26" s="499">
        <v>11.855527</v>
      </c>
      <c r="I26" s="819">
        <v>1962</v>
      </c>
      <c r="J26" s="499">
        <v>16.818574999999999</v>
      </c>
      <c r="K26" s="500">
        <v>11.562435000000001</v>
      </c>
      <c r="L26" s="819">
        <v>2568</v>
      </c>
      <c r="M26" s="499">
        <v>22.013303000000001</v>
      </c>
      <c r="N26" s="500">
        <v>14.094988000000001</v>
      </c>
      <c r="O26" s="817">
        <v>789</v>
      </c>
      <c r="P26" s="499">
        <v>6.763433</v>
      </c>
      <c r="Q26" s="499">
        <v>4.3427759999999997</v>
      </c>
      <c r="R26" s="499"/>
      <c r="S26" s="222" t="s">
        <v>62</v>
      </c>
      <c r="T26" s="201"/>
      <c r="U26" s="832">
        <v>821</v>
      </c>
      <c r="V26" s="497">
        <v>7.0377419999999997</v>
      </c>
      <c r="W26" s="497">
        <v>4.4091250000000004</v>
      </c>
      <c r="X26" s="819">
        <v>558</v>
      </c>
      <c r="Y26" s="499">
        <v>4.7832650000000001</v>
      </c>
      <c r="Z26" s="499">
        <v>3.2642410000000002</v>
      </c>
      <c r="AA26" s="819">
        <v>702</v>
      </c>
      <c r="AB26" s="499">
        <v>6.0176550000000004</v>
      </c>
      <c r="AC26" s="500">
        <v>3.9514719999999999</v>
      </c>
      <c r="AD26" s="819">
        <v>449</v>
      </c>
      <c r="AE26" s="499">
        <v>3.8488989999999998</v>
      </c>
      <c r="AF26" s="500">
        <v>2.511622</v>
      </c>
      <c r="AG26" s="817">
        <v>400</v>
      </c>
      <c r="AH26" s="499">
        <v>3.4288630000000002</v>
      </c>
      <c r="AI26" s="499">
        <v>2.5933860000000002</v>
      </c>
      <c r="AJ26" s="499"/>
      <c r="AK26" s="222" t="s">
        <v>62</v>
      </c>
      <c r="AL26" s="201"/>
      <c r="AM26" s="832">
        <v>250</v>
      </c>
      <c r="AN26" s="497">
        <v>2.1430400000000001</v>
      </c>
      <c r="AO26" s="497">
        <v>1.4574530000000001</v>
      </c>
      <c r="AP26" s="819">
        <v>275</v>
      </c>
      <c r="AQ26" s="499">
        <v>2.3573439999999999</v>
      </c>
      <c r="AR26" s="499">
        <v>1.3882540000000001</v>
      </c>
      <c r="AS26" s="819">
        <v>256</v>
      </c>
      <c r="AT26" s="499">
        <v>2.1944729999999999</v>
      </c>
      <c r="AU26" s="500">
        <v>1.3784449999999999</v>
      </c>
      <c r="AV26" s="819">
        <v>226</v>
      </c>
      <c r="AW26" s="499">
        <v>1.937308</v>
      </c>
      <c r="AX26" s="500">
        <v>1.5309870000000001</v>
      </c>
      <c r="AY26" s="817">
        <v>159</v>
      </c>
      <c r="AZ26" s="499">
        <v>1.3629732292342001</v>
      </c>
      <c r="BA26" s="499">
        <v>0.92629949573189996</v>
      </c>
    </row>
    <row r="27" spans="1:53" s="44" customFormat="1" ht="18.75" customHeight="1" x14ac:dyDescent="0.25">
      <c r="A27" s="222" t="s">
        <v>63</v>
      </c>
      <c r="B27" s="201"/>
      <c r="C27" s="832">
        <v>3274</v>
      </c>
      <c r="D27" s="497">
        <v>27.953489000000001</v>
      </c>
      <c r="E27" s="497">
        <v>17.284410999999999</v>
      </c>
      <c r="F27" s="820">
        <v>2445</v>
      </c>
      <c r="G27" s="497">
        <v>20.875468000000001</v>
      </c>
      <c r="H27" s="497">
        <v>12.607574</v>
      </c>
      <c r="I27" s="820">
        <v>2071</v>
      </c>
      <c r="J27" s="497">
        <v>17.682247</v>
      </c>
      <c r="K27" s="498">
        <v>11.944718</v>
      </c>
      <c r="L27" s="820">
        <v>2624</v>
      </c>
      <c r="M27" s="497">
        <v>22.403773999999999</v>
      </c>
      <c r="N27" s="498">
        <v>13.791649</v>
      </c>
      <c r="O27" s="818">
        <v>877</v>
      </c>
      <c r="P27" s="497">
        <v>7.4878470000000004</v>
      </c>
      <c r="Q27" s="497">
        <v>4.6359269999999997</v>
      </c>
      <c r="R27" s="497"/>
      <c r="S27" s="222" t="s">
        <v>63</v>
      </c>
      <c r="T27" s="201"/>
      <c r="U27" s="832">
        <v>814</v>
      </c>
      <c r="V27" s="497">
        <v>6.9499510000000004</v>
      </c>
      <c r="W27" s="497">
        <v>4.2538859999999996</v>
      </c>
      <c r="X27" s="820">
        <v>548</v>
      </c>
      <c r="Y27" s="497">
        <v>4.6788369999999997</v>
      </c>
      <c r="Z27" s="497">
        <v>3.1322890000000001</v>
      </c>
      <c r="AA27" s="820">
        <v>640</v>
      </c>
      <c r="AB27" s="497">
        <v>5.4643350000000002</v>
      </c>
      <c r="AC27" s="498">
        <v>3.4420280000000001</v>
      </c>
      <c r="AD27" s="820">
        <v>450</v>
      </c>
      <c r="AE27" s="497">
        <v>3.8421110000000001</v>
      </c>
      <c r="AF27" s="498">
        <v>2.4122469999999998</v>
      </c>
      <c r="AG27" s="818">
        <v>430</v>
      </c>
      <c r="AH27" s="497">
        <v>3.6713499999999999</v>
      </c>
      <c r="AI27" s="497">
        <v>2.6283850000000002</v>
      </c>
      <c r="AJ27" s="497"/>
      <c r="AK27" s="222" t="s">
        <v>63</v>
      </c>
      <c r="AL27" s="201"/>
      <c r="AM27" s="832">
        <v>287</v>
      </c>
      <c r="AN27" s="497">
        <v>2.4504130000000002</v>
      </c>
      <c r="AO27" s="497">
        <v>1.6362840000000001</v>
      </c>
      <c r="AP27" s="820">
        <v>282</v>
      </c>
      <c r="AQ27" s="497">
        <v>2.4077229999999998</v>
      </c>
      <c r="AR27" s="497">
        <v>1.385035</v>
      </c>
      <c r="AS27" s="820">
        <v>274</v>
      </c>
      <c r="AT27" s="497">
        <v>2.3394180000000002</v>
      </c>
      <c r="AU27" s="498">
        <v>1.429433</v>
      </c>
      <c r="AV27" s="820">
        <v>254</v>
      </c>
      <c r="AW27" s="497">
        <v>2.1686580000000002</v>
      </c>
      <c r="AX27" s="498">
        <v>1.6725760000000001</v>
      </c>
      <c r="AY27" s="818">
        <v>192</v>
      </c>
      <c r="AZ27" s="497">
        <v>1.6393005224203001</v>
      </c>
      <c r="BA27" s="497">
        <v>1.1426411497066999</v>
      </c>
    </row>
    <row r="28" spans="1:53" s="44" customFormat="1" ht="18.75" customHeight="1" x14ac:dyDescent="0.25">
      <c r="A28" s="222" t="s">
        <v>102</v>
      </c>
      <c r="B28" s="607"/>
      <c r="C28" s="832">
        <v>3348</v>
      </c>
      <c r="D28" s="497">
        <v>28.474461999999999</v>
      </c>
      <c r="E28" s="497">
        <v>17.004487999999998</v>
      </c>
      <c r="F28" s="820">
        <v>2475</v>
      </c>
      <c r="G28" s="497">
        <v>21.049669000000002</v>
      </c>
      <c r="H28" s="497">
        <v>12.219822000000001</v>
      </c>
      <c r="I28" s="820">
        <v>2141</v>
      </c>
      <c r="J28" s="497">
        <v>18.209026999999999</v>
      </c>
      <c r="K28" s="498">
        <v>12.009534</v>
      </c>
      <c r="L28" s="820">
        <v>2672</v>
      </c>
      <c r="M28" s="497">
        <v>22.725138000000001</v>
      </c>
      <c r="N28" s="498">
        <v>13.440037999999999</v>
      </c>
      <c r="O28" s="818">
        <v>862</v>
      </c>
      <c r="P28" s="497">
        <v>7.3312379999999999</v>
      </c>
      <c r="Q28" s="497">
        <v>4.3568879999999996</v>
      </c>
      <c r="R28" s="497"/>
      <c r="S28" s="222" t="s">
        <v>102</v>
      </c>
      <c r="T28" s="607"/>
      <c r="U28" s="832">
        <v>868</v>
      </c>
      <c r="V28" s="497">
        <v>7.3822679999999998</v>
      </c>
      <c r="W28" s="497">
        <v>4.3174700000000001</v>
      </c>
      <c r="X28" s="820">
        <v>529</v>
      </c>
      <c r="Y28" s="497">
        <v>4.4991009999999996</v>
      </c>
      <c r="Z28" s="497">
        <v>2.9566379999999999</v>
      </c>
      <c r="AA28" s="820">
        <v>661</v>
      </c>
      <c r="AB28" s="497">
        <v>5.6217499999999996</v>
      </c>
      <c r="AC28" s="498">
        <v>3.4887290000000002</v>
      </c>
      <c r="AD28" s="820">
        <v>473</v>
      </c>
      <c r="AE28" s="497">
        <v>4.0228260000000002</v>
      </c>
      <c r="AF28" s="498">
        <v>2.4544410000000001</v>
      </c>
      <c r="AG28" s="818">
        <v>429</v>
      </c>
      <c r="AH28" s="497">
        <v>3.648609</v>
      </c>
      <c r="AI28" s="497">
        <v>2.4369700000000001</v>
      </c>
      <c r="AJ28" s="497"/>
      <c r="AK28" s="222" t="s">
        <v>102</v>
      </c>
      <c r="AL28" s="607"/>
      <c r="AM28" s="832">
        <v>259</v>
      </c>
      <c r="AN28" s="497">
        <v>2.2027730000000001</v>
      </c>
      <c r="AO28" s="497">
        <v>1.4136960000000001</v>
      </c>
      <c r="AP28" s="820">
        <v>298</v>
      </c>
      <c r="AQ28" s="497">
        <v>2.534465</v>
      </c>
      <c r="AR28" s="497">
        <v>1.3640209999999999</v>
      </c>
      <c r="AS28" s="820">
        <v>292</v>
      </c>
      <c r="AT28" s="497">
        <v>2.4834360000000002</v>
      </c>
      <c r="AU28" s="498">
        <v>1.44079</v>
      </c>
      <c r="AV28" s="820">
        <v>245</v>
      </c>
      <c r="AW28" s="497">
        <v>2.0837050000000001</v>
      </c>
      <c r="AX28" s="498">
        <v>1.503695</v>
      </c>
      <c r="AY28" s="818">
        <v>190</v>
      </c>
      <c r="AZ28" s="497">
        <v>1.6159341998398</v>
      </c>
      <c r="BA28" s="497">
        <v>1.0785668140667</v>
      </c>
    </row>
    <row r="29" spans="1:53" s="44" customFormat="1" ht="18.75" customHeight="1" x14ac:dyDescent="0.25">
      <c r="A29" s="222" t="s">
        <v>103</v>
      </c>
      <c r="B29" s="201"/>
      <c r="C29" s="822">
        <v>3411</v>
      </c>
      <c r="D29" s="501">
        <v>28.906078000000001</v>
      </c>
      <c r="E29" s="497">
        <v>16.724439</v>
      </c>
      <c r="F29" s="819">
        <v>2434</v>
      </c>
      <c r="G29" s="499">
        <v>20.626618000000001</v>
      </c>
      <c r="H29" s="502">
        <v>11.586646</v>
      </c>
      <c r="I29" s="819">
        <v>2176</v>
      </c>
      <c r="J29" s="499">
        <v>18.44023</v>
      </c>
      <c r="K29" s="500">
        <v>11.80897</v>
      </c>
      <c r="L29" s="819">
        <v>2734</v>
      </c>
      <c r="M29" s="499">
        <v>23.168928999999999</v>
      </c>
      <c r="N29" s="500">
        <v>13.174326000000001</v>
      </c>
      <c r="O29" s="821">
        <v>889</v>
      </c>
      <c r="P29" s="502">
        <v>7.5337149999999999</v>
      </c>
      <c r="Q29" s="499">
        <v>4.3264950000000004</v>
      </c>
      <c r="R29" s="499"/>
      <c r="S29" s="222" t="s">
        <v>103</v>
      </c>
      <c r="T29" s="201"/>
      <c r="U29" s="822">
        <v>894</v>
      </c>
      <c r="V29" s="501">
        <v>7.5760870000000002</v>
      </c>
      <c r="W29" s="497">
        <v>4.269571</v>
      </c>
      <c r="X29" s="819">
        <v>656</v>
      </c>
      <c r="Y29" s="499">
        <v>5.5591869999999997</v>
      </c>
      <c r="Z29" s="502">
        <v>3.560578</v>
      </c>
      <c r="AA29" s="819">
        <v>634</v>
      </c>
      <c r="AB29" s="499">
        <v>5.3727510000000001</v>
      </c>
      <c r="AC29" s="500">
        <v>3.3003969999999998</v>
      </c>
      <c r="AD29" s="819">
        <v>480</v>
      </c>
      <c r="AE29" s="499">
        <v>4.067698</v>
      </c>
      <c r="AF29" s="500">
        <v>2.3882140000000001</v>
      </c>
      <c r="AG29" s="821">
        <v>469</v>
      </c>
      <c r="AH29" s="502">
        <v>3.9744799999999998</v>
      </c>
      <c r="AI29" s="499">
        <v>2.6985749999999999</v>
      </c>
      <c r="AJ29" s="499"/>
      <c r="AK29" s="222" t="s">
        <v>103</v>
      </c>
      <c r="AL29" s="201"/>
      <c r="AM29" s="822">
        <v>321</v>
      </c>
      <c r="AN29" s="501">
        <v>2.7202730000000002</v>
      </c>
      <c r="AO29" s="497">
        <v>1.69147</v>
      </c>
      <c r="AP29" s="819">
        <v>300</v>
      </c>
      <c r="AQ29" s="499">
        <v>2.5423110000000002</v>
      </c>
      <c r="AR29" s="502">
        <v>1.3480890000000001</v>
      </c>
      <c r="AS29" s="819">
        <v>281</v>
      </c>
      <c r="AT29" s="499">
        <v>2.3812980000000001</v>
      </c>
      <c r="AU29" s="500">
        <v>1.352956</v>
      </c>
      <c r="AV29" s="819">
        <v>245</v>
      </c>
      <c r="AW29" s="499">
        <v>2.0762209999999999</v>
      </c>
      <c r="AX29" s="500">
        <v>1.512535</v>
      </c>
      <c r="AY29" s="821">
        <v>189</v>
      </c>
      <c r="AZ29" s="502">
        <v>1.6016560275888001</v>
      </c>
      <c r="BA29" s="499">
        <v>1.0550189831329999</v>
      </c>
    </row>
    <row r="30" spans="1:53" s="44" customFormat="1" ht="18.75" customHeight="1" x14ac:dyDescent="0.25">
      <c r="A30" s="222" t="s">
        <v>104</v>
      </c>
      <c r="B30" s="201"/>
      <c r="C30" s="822">
        <v>3398</v>
      </c>
      <c r="D30" s="501">
        <v>28.708788999999999</v>
      </c>
      <c r="E30" s="497">
        <v>15.891199</v>
      </c>
      <c r="F30" s="819">
        <v>2514</v>
      </c>
      <c r="G30" s="499">
        <v>21.240110999999999</v>
      </c>
      <c r="H30" s="502">
        <v>11.56118</v>
      </c>
      <c r="I30" s="819">
        <v>2377</v>
      </c>
      <c r="J30" s="499">
        <v>20.082635</v>
      </c>
      <c r="K30" s="500">
        <v>12.557950999999999</v>
      </c>
      <c r="L30" s="819">
        <v>2653</v>
      </c>
      <c r="M30" s="499">
        <v>22.414484000000002</v>
      </c>
      <c r="N30" s="500">
        <v>12.253054000000001</v>
      </c>
      <c r="O30" s="821">
        <v>943</v>
      </c>
      <c r="P30" s="502">
        <v>7.9671539999999998</v>
      </c>
      <c r="Q30" s="499">
        <v>4.425853</v>
      </c>
      <c r="R30" s="499"/>
      <c r="S30" s="222" t="s">
        <v>104</v>
      </c>
      <c r="T30" s="201"/>
      <c r="U30" s="822">
        <v>847</v>
      </c>
      <c r="V30" s="501">
        <v>7.1560750000000004</v>
      </c>
      <c r="W30" s="497">
        <v>3.9444849999999998</v>
      </c>
      <c r="X30" s="819">
        <v>644</v>
      </c>
      <c r="Y30" s="499">
        <v>5.4409830000000001</v>
      </c>
      <c r="Z30" s="502">
        <v>3.4255369999999998</v>
      </c>
      <c r="AA30" s="819">
        <v>651</v>
      </c>
      <c r="AB30" s="499">
        <v>5.5001239999999996</v>
      </c>
      <c r="AC30" s="500">
        <v>3.2428859999999999</v>
      </c>
      <c r="AD30" s="819">
        <v>483</v>
      </c>
      <c r="AE30" s="499">
        <v>4.0807370000000001</v>
      </c>
      <c r="AF30" s="500">
        <v>2.3595999999999999</v>
      </c>
      <c r="AG30" s="821">
        <v>414</v>
      </c>
      <c r="AH30" s="502">
        <v>3.4977749999999999</v>
      </c>
      <c r="AI30" s="499">
        <v>2.2694190000000001</v>
      </c>
      <c r="AJ30" s="499"/>
      <c r="AK30" s="222" t="s">
        <v>104</v>
      </c>
      <c r="AL30" s="201"/>
      <c r="AM30" s="822">
        <v>332</v>
      </c>
      <c r="AN30" s="501">
        <v>2.8049789999999999</v>
      </c>
      <c r="AO30" s="497">
        <v>1.7122630000000001</v>
      </c>
      <c r="AP30" s="819">
        <v>336</v>
      </c>
      <c r="AQ30" s="499">
        <v>2.8387739999999999</v>
      </c>
      <c r="AR30" s="502">
        <v>1.431001</v>
      </c>
      <c r="AS30" s="819">
        <v>288</v>
      </c>
      <c r="AT30" s="499">
        <v>2.4332349999999998</v>
      </c>
      <c r="AU30" s="500">
        <v>1.330927</v>
      </c>
      <c r="AV30" s="819">
        <v>243</v>
      </c>
      <c r="AW30" s="499">
        <v>2.053042</v>
      </c>
      <c r="AX30" s="500">
        <v>1.416012</v>
      </c>
      <c r="AY30" s="821">
        <v>208</v>
      </c>
      <c r="AZ30" s="502">
        <v>1.7573361285116</v>
      </c>
      <c r="BA30" s="499">
        <v>1.1498029783138</v>
      </c>
    </row>
    <row r="31" spans="1:53" s="44" customFormat="1" ht="18.75" customHeight="1" x14ac:dyDescent="0.25">
      <c r="A31" s="833" t="s">
        <v>136</v>
      </c>
      <c r="B31" s="905"/>
      <c r="C31" s="800">
        <v>3475</v>
      </c>
      <c r="D31" s="503">
        <v>29.290702</v>
      </c>
      <c r="E31" s="503">
        <v>15.717650000000001</v>
      </c>
      <c r="F31" s="801">
        <v>2483</v>
      </c>
      <c r="G31" s="505">
        <v>20.929155000000002</v>
      </c>
      <c r="H31" s="505">
        <v>11.0197</v>
      </c>
      <c r="I31" s="801">
        <v>2418</v>
      </c>
      <c r="J31" s="505">
        <v>20.381271000000002</v>
      </c>
      <c r="K31" s="506">
        <v>12.466567</v>
      </c>
      <c r="L31" s="801">
        <v>2646</v>
      </c>
      <c r="M31" s="505">
        <v>22.303079</v>
      </c>
      <c r="N31" s="506">
        <v>11.570178</v>
      </c>
      <c r="O31" s="799">
        <v>1072</v>
      </c>
      <c r="P31" s="505">
        <v>9.0358660000000004</v>
      </c>
      <c r="Q31" s="505">
        <v>4.8439709999999998</v>
      </c>
      <c r="R31" s="499"/>
      <c r="S31" s="833" t="s">
        <v>136</v>
      </c>
      <c r="T31" s="905"/>
      <c r="U31" s="800">
        <v>914</v>
      </c>
      <c r="V31" s="503">
        <v>7.7040870000000004</v>
      </c>
      <c r="W31" s="503">
        <v>4.1212679999999997</v>
      </c>
      <c r="X31" s="801">
        <v>624</v>
      </c>
      <c r="Y31" s="505">
        <v>5.2596829999999999</v>
      </c>
      <c r="Z31" s="505">
        <v>3.2079689999999998</v>
      </c>
      <c r="AA31" s="801">
        <v>653</v>
      </c>
      <c r="AB31" s="505">
        <v>5.5041229999999999</v>
      </c>
      <c r="AC31" s="506">
        <v>3.2342279999999999</v>
      </c>
      <c r="AD31" s="801">
        <v>478</v>
      </c>
      <c r="AE31" s="505">
        <v>4.0290520000000001</v>
      </c>
      <c r="AF31" s="506">
        <v>2.1456840000000001</v>
      </c>
      <c r="AG31" s="799">
        <v>460</v>
      </c>
      <c r="AH31" s="505">
        <v>3.8773300000000002</v>
      </c>
      <c r="AI31" s="505">
        <v>2.3943460000000001</v>
      </c>
      <c r="AJ31" s="499"/>
      <c r="AK31" s="833" t="s">
        <v>136</v>
      </c>
      <c r="AL31" s="905"/>
      <c r="AM31" s="800">
        <v>395</v>
      </c>
      <c r="AN31" s="503">
        <v>3.329447</v>
      </c>
      <c r="AO31" s="503">
        <v>2.009188</v>
      </c>
      <c r="AP31" s="801">
        <v>342</v>
      </c>
      <c r="AQ31" s="505">
        <v>2.882711</v>
      </c>
      <c r="AR31" s="505">
        <v>1.393753</v>
      </c>
      <c r="AS31" s="801">
        <v>272</v>
      </c>
      <c r="AT31" s="505">
        <v>2.2926820000000001</v>
      </c>
      <c r="AU31" s="506">
        <v>1.1883079999999999</v>
      </c>
      <c r="AV31" s="801">
        <v>279</v>
      </c>
      <c r="AW31" s="505">
        <v>2.3516849999999998</v>
      </c>
      <c r="AX31" s="506">
        <v>1.5831839999999999</v>
      </c>
      <c r="AY31" s="799">
        <v>219</v>
      </c>
      <c r="AZ31" s="505">
        <v>1.8459464154628999</v>
      </c>
      <c r="BA31" s="505">
        <v>1.1281211612455999</v>
      </c>
    </row>
    <row r="32" spans="1:53" s="921" customFormat="1" ht="14.45" customHeight="1" x14ac:dyDescent="0.25">
      <c r="A32" s="920" t="s">
        <v>765</v>
      </c>
      <c r="S32" s="920" t="s">
        <v>718</v>
      </c>
      <c r="W32" s="922"/>
      <c r="X32" s="922"/>
      <c r="Y32" s="920"/>
      <c r="AK32" s="920" t="s">
        <v>718</v>
      </c>
      <c r="AU32" s="922"/>
      <c r="AV32" s="922"/>
      <c r="AW32" s="920"/>
    </row>
    <row r="33" spans="1:53" s="925" customFormat="1" ht="14.25" customHeight="1" x14ac:dyDescent="0.25">
      <c r="A33" s="2" t="s">
        <v>766</v>
      </c>
      <c r="B33" s="923"/>
      <c r="C33" s="923"/>
      <c r="D33" s="923"/>
      <c r="E33" s="923"/>
      <c r="F33" s="923"/>
      <c r="G33" s="923"/>
      <c r="H33" s="923"/>
      <c r="I33" s="923"/>
      <c r="J33" s="923"/>
      <c r="K33" s="923"/>
      <c r="L33" s="923"/>
      <c r="M33" s="923"/>
      <c r="N33" s="923"/>
      <c r="O33" s="923"/>
      <c r="P33" s="923"/>
      <c r="Q33" s="923"/>
      <c r="R33" s="923"/>
      <c r="S33" s="2" t="s">
        <v>766</v>
      </c>
      <c r="T33" s="923"/>
      <c r="U33" s="923"/>
      <c r="V33" s="923"/>
      <c r="W33" s="924"/>
      <c r="X33" s="924"/>
      <c r="Y33" s="2"/>
      <c r="Z33" s="923"/>
      <c r="AA33" s="923"/>
      <c r="AB33" s="923"/>
      <c r="AC33" s="923"/>
      <c r="AD33" s="923"/>
      <c r="AE33" s="923"/>
      <c r="AF33" s="923"/>
      <c r="AG33" s="923"/>
      <c r="AH33" s="923"/>
      <c r="AI33" s="923"/>
      <c r="AJ33" s="923"/>
      <c r="AK33" s="2" t="s">
        <v>767</v>
      </c>
      <c r="AL33" s="923"/>
      <c r="AM33" s="923"/>
      <c r="AN33" s="923"/>
      <c r="AO33" s="923"/>
      <c r="AP33" s="923"/>
      <c r="AQ33" s="923"/>
      <c r="AR33" s="923"/>
      <c r="AS33" s="923"/>
      <c r="AT33" s="923"/>
      <c r="AU33" s="924"/>
      <c r="AV33" s="924"/>
      <c r="AW33" s="2"/>
      <c r="AX33" s="923"/>
      <c r="AY33" s="923"/>
      <c r="AZ33" s="923"/>
      <c r="BA33" s="923"/>
    </row>
    <row r="34" spans="1:53" s="925" customFormat="1" ht="14.45" customHeight="1" x14ac:dyDescent="0.25">
      <c r="A34" s="2" t="s">
        <v>616</v>
      </c>
      <c r="B34" s="923"/>
      <c r="C34" s="923"/>
      <c r="D34" s="923"/>
      <c r="E34" s="923"/>
      <c r="F34" s="923"/>
      <c r="G34" s="923"/>
      <c r="H34" s="923"/>
      <c r="I34" s="923"/>
      <c r="J34" s="923"/>
      <c r="K34" s="923"/>
      <c r="L34" s="923"/>
      <c r="M34" s="923"/>
      <c r="N34" s="923"/>
      <c r="O34" s="923"/>
      <c r="P34" s="923"/>
      <c r="Q34" s="923"/>
      <c r="R34" s="923"/>
      <c r="S34" s="2" t="s">
        <v>616</v>
      </c>
      <c r="T34" s="923"/>
      <c r="U34" s="923"/>
      <c r="V34" s="923"/>
      <c r="W34" s="924"/>
      <c r="X34" s="924"/>
      <c r="Y34" s="2"/>
      <c r="Z34" s="923"/>
      <c r="AA34" s="923"/>
      <c r="AB34" s="923"/>
      <c r="AC34" s="923"/>
      <c r="AD34" s="923"/>
      <c r="AE34" s="923"/>
      <c r="AF34" s="923"/>
      <c r="AG34" s="923"/>
      <c r="AH34" s="923"/>
      <c r="AI34" s="923"/>
      <c r="AJ34" s="923"/>
      <c r="AK34" s="2" t="s">
        <v>616</v>
      </c>
      <c r="AL34" s="923"/>
      <c r="AM34" s="923"/>
      <c r="AN34" s="923"/>
      <c r="AO34" s="923"/>
      <c r="AP34" s="923"/>
      <c r="AQ34" s="923"/>
      <c r="AR34" s="923"/>
      <c r="AS34" s="923"/>
      <c r="AT34" s="923"/>
      <c r="AU34" s="924"/>
      <c r="AV34" s="924"/>
      <c r="AW34" s="2"/>
      <c r="AX34" s="923"/>
      <c r="AY34" s="923"/>
      <c r="AZ34" s="923"/>
      <c r="BA34" s="923"/>
    </row>
  </sheetData>
  <mergeCells count="11">
    <mergeCell ref="A1:Q1"/>
    <mergeCell ref="S1:AI1"/>
    <mergeCell ref="AK1:BA1"/>
    <mergeCell ref="A3:A4"/>
    <mergeCell ref="B3:B4"/>
    <mergeCell ref="O3:Q3"/>
    <mergeCell ref="S3:S4"/>
    <mergeCell ref="T3:T4"/>
    <mergeCell ref="AG3:AI3"/>
    <mergeCell ref="AK3:AK4"/>
    <mergeCell ref="AL3:AL4"/>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colBreaks count="2" manualBreakCount="2">
    <brk id="18" max="33" man="1"/>
    <brk id="36" max="33"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D5612-C43E-4372-80CF-F3B39C18A49A}">
  <sheetPr syncVertical="1" syncRef="A1"/>
  <dimension ref="A1:X44"/>
  <sheetViews>
    <sheetView view="pageBreakPreview" zoomScale="90" zoomScaleNormal="90" zoomScaleSheetLayoutView="90" workbookViewId="0">
      <selection activeCell="H18" sqref="H18"/>
    </sheetView>
  </sheetViews>
  <sheetFormatPr defaultColWidth="11" defaultRowHeight="15.75" x14ac:dyDescent="0.25"/>
  <cols>
    <col min="1" max="1" width="12.75" style="39" customWidth="1"/>
    <col min="2" max="2" width="2.375" style="39" customWidth="1"/>
    <col min="3" max="9" width="8.125" style="39" customWidth="1"/>
    <col min="10" max="10" width="8.5" style="39" customWidth="1"/>
    <col min="11" max="19" width="8.125" style="83" customWidth="1"/>
    <col min="20" max="20" width="7.5" style="39" customWidth="1"/>
    <col min="21" max="22" width="9.75" style="582" customWidth="1"/>
    <col min="23" max="23" width="11" style="195"/>
    <col min="24" max="16384" width="11" style="39"/>
  </cols>
  <sheetData>
    <row r="1" spans="1:23" ht="25.5" x14ac:dyDescent="0.25">
      <c r="A1" s="1083" t="s">
        <v>745</v>
      </c>
      <c r="B1" s="1083"/>
      <c r="C1" s="1083"/>
      <c r="D1" s="1083"/>
      <c r="E1" s="1083"/>
      <c r="F1" s="1083"/>
      <c r="G1" s="1083"/>
      <c r="H1" s="1083"/>
      <c r="I1" s="1083"/>
      <c r="J1" s="1083"/>
      <c r="K1" s="1083"/>
      <c r="L1" s="1083"/>
      <c r="M1" s="1083"/>
      <c r="N1" s="1083"/>
      <c r="O1" s="1083"/>
      <c r="P1" s="1083"/>
      <c r="Q1" s="1083"/>
      <c r="R1" s="1083"/>
      <c r="S1" s="1083"/>
      <c r="T1" s="1083"/>
    </row>
    <row r="2" spans="1:23" ht="20.25" customHeight="1" x14ac:dyDescent="0.25">
      <c r="B2" s="583"/>
      <c r="C2" s="584"/>
      <c r="D2" s="584"/>
      <c r="E2" s="585"/>
      <c r="F2" s="585"/>
      <c r="G2" s="583"/>
      <c r="H2" s="583"/>
      <c r="I2" s="583"/>
      <c r="K2" s="584"/>
      <c r="L2" s="584"/>
      <c r="M2" s="584"/>
      <c r="N2" s="584"/>
      <c r="O2" s="584"/>
      <c r="P2" s="584"/>
      <c r="Q2" s="584"/>
      <c r="R2" s="584"/>
      <c r="S2" s="584"/>
      <c r="T2" s="586" t="s">
        <v>746</v>
      </c>
      <c r="U2" s="195"/>
      <c r="V2" s="195"/>
    </row>
    <row r="3" spans="1:23" s="578" customFormat="1" ht="24" customHeight="1" x14ac:dyDescent="0.25">
      <c r="A3" s="906" t="s">
        <v>0</v>
      </c>
      <c r="B3" s="907"/>
      <c r="C3" s="1077" t="s">
        <v>747</v>
      </c>
      <c r="D3" s="1078"/>
      <c r="E3" s="1078"/>
      <c r="F3" s="1078"/>
      <c r="G3" s="1078"/>
      <c r="H3" s="1078"/>
      <c r="I3" s="1078"/>
      <c r="J3" s="1078"/>
      <c r="K3" s="1078"/>
      <c r="L3" s="1078"/>
      <c r="M3" s="1078"/>
      <c r="N3" s="1078"/>
      <c r="O3" s="1078"/>
      <c r="P3" s="1078"/>
      <c r="Q3" s="1078"/>
      <c r="R3" s="1084"/>
      <c r="S3" s="1077" t="s">
        <v>608</v>
      </c>
      <c r="T3" s="1078"/>
      <c r="U3" s="587"/>
      <c r="V3" s="587"/>
      <c r="W3" s="587"/>
    </row>
    <row r="4" spans="1:23" s="578" customFormat="1" ht="24" customHeight="1" x14ac:dyDescent="0.25">
      <c r="A4" s="135"/>
      <c r="B4" s="81"/>
      <c r="C4" s="135"/>
      <c r="D4" s="81"/>
      <c r="E4" s="1077" t="s">
        <v>748</v>
      </c>
      <c r="F4" s="1078"/>
      <c r="G4" s="1078"/>
      <c r="H4" s="1084"/>
      <c r="I4" s="1077" t="s">
        <v>280</v>
      </c>
      <c r="J4" s="1084"/>
      <c r="K4" s="1077" t="s">
        <v>281</v>
      </c>
      <c r="L4" s="1084"/>
      <c r="M4" s="1077" t="s">
        <v>282</v>
      </c>
      <c r="N4" s="1084"/>
      <c r="O4" s="1077" t="s">
        <v>749</v>
      </c>
      <c r="P4" s="1084"/>
      <c r="Q4" s="1086" t="s">
        <v>283</v>
      </c>
      <c r="R4" s="1087"/>
      <c r="S4" s="1079"/>
      <c r="T4" s="1080"/>
      <c r="U4" s="587"/>
      <c r="V4" s="587"/>
      <c r="W4" s="587"/>
    </row>
    <row r="5" spans="1:23" s="578" customFormat="1" ht="24" customHeight="1" x14ac:dyDescent="0.2">
      <c r="A5" s="136" t="s">
        <v>48</v>
      </c>
      <c r="B5" s="82"/>
      <c r="C5" s="588"/>
      <c r="D5" s="589"/>
      <c r="E5" s="590"/>
      <c r="F5" s="590"/>
      <c r="G5" s="1090" t="s">
        <v>284</v>
      </c>
      <c r="H5" s="1091"/>
      <c r="I5" s="1081"/>
      <c r="J5" s="1085"/>
      <c r="K5" s="1081"/>
      <c r="L5" s="1085"/>
      <c r="M5" s="1081"/>
      <c r="N5" s="1085"/>
      <c r="O5" s="1081"/>
      <c r="P5" s="1085"/>
      <c r="Q5" s="1088"/>
      <c r="R5" s="1089"/>
      <c r="S5" s="1081"/>
      <c r="T5" s="1082"/>
      <c r="U5" s="587"/>
      <c r="V5" s="587"/>
      <c r="W5" s="587"/>
    </row>
    <row r="6" spans="1:23" s="594" customFormat="1" ht="34.5" customHeight="1" x14ac:dyDescent="0.25">
      <c r="A6" s="138"/>
      <c r="B6" s="139"/>
      <c r="C6" s="591" t="s">
        <v>609</v>
      </c>
      <c r="D6" s="592" t="s">
        <v>612</v>
      </c>
      <c r="E6" s="591" t="s">
        <v>609</v>
      </c>
      <c r="F6" s="592" t="s">
        <v>750</v>
      </c>
      <c r="G6" s="591" t="s">
        <v>611</v>
      </c>
      <c r="H6" s="592" t="s">
        <v>750</v>
      </c>
      <c r="I6" s="591" t="s">
        <v>751</v>
      </c>
      <c r="J6" s="592" t="s">
        <v>610</v>
      </c>
      <c r="K6" s="591" t="s">
        <v>613</v>
      </c>
      <c r="L6" s="592" t="s">
        <v>612</v>
      </c>
      <c r="M6" s="591" t="s">
        <v>611</v>
      </c>
      <c r="N6" s="592" t="s">
        <v>612</v>
      </c>
      <c r="O6" s="591" t="s">
        <v>609</v>
      </c>
      <c r="P6" s="592" t="s">
        <v>612</v>
      </c>
      <c r="Q6" s="591" t="s">
        <v>609</v>
      </c>
      <c r="R6" s="592" t="s">
        <v>610</v>
      </c>
      <c r="S6" s="591" t="s">
        <v>609</v>
      </c>
      <c r="T6" s="591" t="s">
        <v>612</v>
      </c>
      <c r="U6" s="593"/>
      <c r="V6" s="593"/>
      <c r="W6" s="593"/>
    </row>
    <row r="7" spans="1:23" ht="20.45" hidden="1" customHeight="1" x14ac:dyDescent="0.25">
      <c r="A7" s="222" t="s">
        <v>47</v>
      </c>
      <c r="B7" s="82"/>
      <c r="C7" s="513">
        <v>11284</v>
      </c>
      <c r="D7" s="507">
        <v>58.969600815415163</v>
      </c>
      <c r="E7" s="511">
        <v>5742</v>
      </c>
      <c r="F7" s="512">
        <v>30.007395239464188</v>
      </c>
      <c r="G7" s="510">
        <v>5517</v>
      </c>
      <c r="H7" s="507">
        <v>28.831556868011827</v>
      </c>
      <c r="I7" s="511">
        <v>723</v>
      </c>
      <c r="J7" s="512">
        <v>3.7783606336002449</v>
      </c>
      <c r="K7" s="513">
        <v>1061</v>
      </c>
      <c r="L7" s="507">
        <v>5.5447311649375655</v>
      </c>
      <c r="M7" s="511">
        <v>234</v>
      </c>
      <c r="N7" s="512">
        <v>1.2228719063104527</v>
      </c>
      <c r="O7" s="513">
        <v>1607</v>
      </c>
      <c r="P7" s="507">
        <v>8.3980989463286235</v>
      </c>
      <c r="Q7" s="511">
        <v>1917</v>
      </c>
      <c r="R7" s="512">
        <v>10.018142924774095</v>
      </c>
      <c r="S7" s="513">
        <v>2281</v>
      </c>
      <c r="T7" s="517">
        <v>11.920388112368132</v>
      </c>
      <c r="U7" s="195"/>
      <c r="V7" s="195"/>
    </row>
    <row r="8" spans="1:23" ht="19.149999999999999" hidden="1" customHeight="1" x14ac:dyDescent="0.25">
      <c r="A8" s="222" t="s">
        <v>208</v>
      </c>
      <c r="B8" s="518"/>
      <c r="C8" s="513">
        <v>12187</v>
      </c>
      <c r="D8" s="507">
        <v>62.961312244557092</v>
      </c>
      <c r="E8" s="511">
        <v>6510</v>
      </c>
      <c r="F8" s="512">
        <v>33.632406885375126</v>
      </c>
      <c r="G8" s="510">
        <v>6270</v>
      </c>
      <c r="H8" s="507">
        <v>32.392502484070974</v>
      </c>
      <c r="I8" s="511">
        <v>828</v>
      </c>
      <c r="J8" s="512">
        <v>4.2776701844993248</v>
      </c>
      <c r="K8" s="513">
        <v>1032</v>
      </c>
      <c r="L8" s="507">
        <v>5.3315889256078544</v>
      </c>
      <c r="M8" s="511">
        <v>289</v>
      </c>
      <c r="N8" s="512">
        <v>1.49305154990375</v>
      </c>
      <c r="O8" s="513">
        <v>1531</v>
      </c>
      <c r="P8" s="507">
        <v>7.9095568266527367</v>
      </c>
      <c r="Q8" s="511">
        <v>1997</v>
      </c>
      <c r="R8" s="512">
        <v>10.317037872518299</v>
      </c>
      <c r="S8" s="513">
        <v>2260</v>
      </c>
      <c r="T8" s="517">
        <v>11.6757664456141</v>
      </c>
      <c r="U8" s="195"/>
      <c r="V8" s="195"/>
    </row>
    <row r="9" spans="1:23" ht="17.45" hidden="1" customHeight="1" x14ac:dyDescent="0.25">
      <c r="A9" s="222" t="s">
        <v>209</v>
      </c>
      <c r="B9" s="540"/>
      <c r="C9" s="513">
        <v>13024</v>
      </c>
      <c r="D9" s="507">
        <v>66.572577015562203</v>
      </c>
      <c r="E9" s="511">
        <v>7240</v>
      </c>
      <c r="F9" s="512">
        <v>37.007482923270146</v>
      </c>
      <c r="G9" s="510">
        <v>7034</v>
      </c>
      <c r="H9" s="507">
        <v>35.954507580425719</v>
      </c>
      <c r="I9" s="511">
        <v>914</v>
      </c>
      <c r="J9" s="512">
        <v>4.671939142523331</v>
      </c>
      <c r="K9" s="513">
        <v>1135</v>
      </c>
      <c r="L9" s="507">
        <v>5.8015874472253612</v>
      </c>
      <c r="M9" s="511">
        <v>268</v>
      </c>
      <c r="N9" s="512">
        <v>1.3698902518558564</v>
      </c>
      <c r="O9" s="513">
        <v>1569</v>
      </c>
      <c r="P9" s="507">
        <v>8.0199918103053669</v>
      </c>
      <c r="Q9" s="511">
        <v>1898</v>
      </c>
      <c r="R9" s="512">
        <v>9.7016854403821462</v>
      </c>
      <c r="S9" s="513">
        <v>1851</v>
      </c>
      <c r="T9" s="517">
        <v>9.4614434932283213</v>
      </c>
      <c r="U9" s="195"/>
      <c r="V9" s="195"/>
    </row>
    <row r="10" spans="1:23" ht="17.45" hidden="1" customHeight="1" x14ac:dyDescent="0.25">
      <c r="A10" s="222" t="s">
        <v>210</v>
      </c>
      <c r="B10" s="518"/>
      <c r="C10" s="513">
        <v>13730</v>
      </c>
      <c r="D10" s="507">
        <v>69.384742795357155</v>
      </c>
      <c r="E10" s="511">
        <v>7733</v>
      </c>
      <c r="F10" s="512">
        <v>39.078821269956073</v>
      </c>
      <c r="G10" s="510">
        <v>7524</v>
      </c>
      <c r="H10" s="507">
        <v>38.022636911308609</v>
      </c>
      <c r="I10" s="511">
        <v>907</v>
      </c>
      <c r="J10" s="512">
        <v>4.5835369057093187</v>
      </c>
      <c r="K10" s="513">
        <v>1194</v>
      </c>
      <c r="L10" s="507">
        <v>6.0338953312204255</v>
      </c>
      <c r="M10" s="511">
        <v>327</v>
      </c>
      <c r="N10" s="512">
        <v>1.6524989726206694</v>
      </c>
      <c r="O10" s="513">
        <v>1517</v>
      </c>
      <c r="P10" s="507">
        <v>7.6661802491301385</v>
      </c>
      <c r="Q10" s="511">
        <v>2052</v>
      </c>
      <c r="R10" s="512">
        <v>10.369810066720531</v>
      </c>
      <c r="S10" s="513">
        <v>1790</v>
      </c>
      <c r="T10" s="517">
        <v>9.0457894831528982</v>
      </c>
      <c r="U10" s="195"/>
      <c r="V10" s="195"/>
    </row>
    <row r="11" spans="1:23" ht="17.45" hidden="1" customHeight="1" x14ac:dyDescent="0.25">
      <c r="A11" s="222" t="s">
        <v>211</v>
      </c>
      <c r="B11" s="518"/>
      <c r="C11" s="513">
        <v>14047</v>
      </c>
      <c r="D11" s="507">
        <v>70.215248450610844</v>
      </c>
      <c r="E11" s="511">
        <v>7851</v>
      </c>
      <c r="F11" s="512">
        <v>39.243960673862439</v>
      </c>
      <c r="G11" s="510">
        <v>7584</v>
      </c>
      <c r="H11" s="507">
        <v>37.909336103754015</v>
      </c>
      <c r="I11" s="511">
        <v>812</v>
      </c>
      <c r="J11" s="512">
        <v>4.0588582431761946</v>
      </c>
      <c r="K11" s="513">
        <v>1260</v>
      </c>
      <c r="L11" s="507">
        <v>6.2982283083768529</v>
      </c>
      <c r="M11" s="511">
        <v>395</v>
      </c>
      <c r="N11" s="512">
        <v>1.9744445887371882</v>
      </c>
      <c r="O11" s="513">
        <v>1518</v>
      </c>
      <c r="P11" s="507">
        <v>7.5878655334254477</v>
      </c>
      <c r="Q11" s="511">
        <v>2211</v>
      </c>
      <c r="R11" s="512">
        <v>11.051891103032718</v>
      </c>
      <c r="S11" s="513">
        <v>1573</v>
      </c>
      <c r="T11" s="517">
        <v>7.8627881976799925</v>
      </c>
      <c r="U11" s="195"/>
      <c r="V11" s="195"/>
    </row>
    <row r="12" spans="1:23" ht="17.45" hidden="1" customHeight="1" x14ac:dyDescent="0.25">
      <c r="A12" s="222" t="s">
        <v>224</v>
      </c>
      <c r="B12" s="518"/>
      <c r="C12" s="513">
        <v>13927</v>
      </c>
      <c r="D12" s="507">
        <v>68.847550919407439</v>
      </c>
      <c r="E12" s="511">
        <v>7569</v>
      </c>
      <c r="F12" s="512">
        <v>37.414353310525193</v>
      </c>
      <c r="G12" s="510">
        <v>7333</v>
      </c>
      <c r="H12" s="507">
        <v>36.247780793510536</v>
      </c>
      <c r="I12" s="511">
        <v>919</v>
      </c>
      <c r="J12" s="512">
        <v>4.5427124709172482</v>
      </c>
      <c r="K12" s="513">
        <v>1118</v>
      </c>
      <c r="L12" s="507">
        <v>5.5263901441626588</v>
      </c>
      <c r="M12" s="511">
        <v>407</v>
      </c>
      <c r="N12" s="512">
        <v>2.0118432814617195</v>
      </c>
      <c r="O12" s="513">
        <v>1665</v>
      </c>
      <c r="P12" s="507">
        <v>8.2302679696161256</v>
      </c>
      <c r="Q12" s="511">
        <v>2249</v>
      </c>
      <c r="R12" s="512">
        <v>11.121983742724492</v>
      </c>
      <c r="S12" s="513">
        <v>1359</v>
      </c>
      <c r="T12" s="517">
        <v>6.7176781806055939</v>
      </c>
      <c r="U12" s="195"/>
      <c r="V12" s="195"/>
    </row>
    <row r="13" spans="1:23" ht="19.149999999999999" hidden="1" customHeight="1" x14ac:dyDescent="0.25">
      <c r="A13" s="222" t="s">
        <v>212</v>
      </c>
      <c r="B13" s="518"/>
      <c r="C13" s="513">
        <v>13636</v>
      </c>
      <c r="D13" s="507">
        <v>66.66372034794199</v>
      </c>
      <c r="E13" s="511">
        <v>7498</v>
      </c>
      <c r="F13" s="512">
        <v>36.656246345619614</v>
      </c>
      <c r="G13" s="510">
        <v>7322</v>
      </c>
      <c r="H13" s="507">
        <v>35.795816983545855</v>
      </c>
      <c r="I13" s="511">
        <v>996</v>
      </c>
      <c r="J13" s="512">
        <v>4.869247980826505</v>
      </c>
      <c r="K13" s="513">
        <v>1156</v>
      </c>
      <c r="L13" s="507">
        <v>5.6514564918026506</v>
      </c>
      <c r="M13" s="511">
        <v>344</v>
      </c>
      <c r="N13" s="512">
        <v>1.6817482985987127</v>
      </c>
      <c r="O13" s="513">
        <v>1437</v>
      </c>
      <c r="P13" s="507">
        <v>7.0252101892045058</v>
      </c>
      <c r="Q13" s="511">
        <v>2205</v>
      </c>
      <c r="R13" s="512">
        <v>10.779811041890003</v>
      </c>
      <c r="S13" s="513">
        <v>1465</v>
      </c>
      <c r="T13" s="517">
        <v>7.1620966786253319</v>
      </c>
      <c r="U13" s="195"/>
      <c r="V13" s="195"/>
    </row>
    <row r="14" spans="1:23" ht="19.149999999999999" hidden="1" customHeight="1" x14ac:dyDescent="0.25">
      <c r="A14" s="222" t="s">
        <v>213</v>
      </c>
      <c r="B14" s="201"/>
      <c r="C14" s="513">
        <v>13152</v>
      </c>
      <c r="D14" s="507">
        <v>63.675678543949488</v>
      </c>
      <c r="E14" s="511">
        <v>7377</v>
      </c>
      <c r="F14" s="512">
        <v>35.715897248989918</v>
      </c>
      <c r="G14" s="510">
        <v>7216</v>
      </c>
      <c r="H14" s="507">
        <v>34.936412437130436</v>
      </c>
      <c r="I14" s="511">
        <v>829</v>
      </c>
      <c r="J14" s="512">
        <v>4.0136205529907336</v>
      </c>
      <c r="K14" s="513">
        <v>1056</v>
      </c>
      <c r="L14" s="507">
        <v>5.1126457225068931</v>
      </c>
      <c r="M14" s="511">
        <v>401</v>
      </c>
      <c r="N14" s="512">
        <v>1.9414497487928637</v>
      </c>
      <c r="O14" s="513">
        <v>1245</v>
      </c>
      <c r="P14" s="507">
        <v>6.0276931103419331</v>
      </c>
      <c r="Q14" s="511">
        <v>2244</v>
      </c>
      <c r="R14" s="512">
        <v>10.864372160327148</v>
      </c>
      <c r="S14" s="513">
        <v>1381</v>
      </c>
      <c r="T14" s="517">
        <v>6.6861399079375188</v>
      </c>
      <c r="U14" s="195"/>
      <c r="V14" s="195"/>
    </row>
    <row r="15" spans="1:23" ht="19.149999999999999" hidden="1" customHeight="1" x14ac:dyDescent="0.25">
      <c r="A15" s="222" t="s">
        <v>214</v>
      </c>
      <c r="B15" s="201"/>
      <c r="C15" s="513">
        <v>13270</v>
      </c>
      <c r="D15" s="507">
        <v>63.650426294772942</v>
      </c>
      <c r="E15" s="511">
        <v>7499</v>
      </c>
      <c r="F15" s="512">
        <v>35.969445876752246</v>
      </c>
      <c r="G15" s="510">
        <v>7367</v>
      </c>
      <c r="H15" s="507">
        <v>35.336299209765805</v>
      </c>
      <c r="I15" s="511">
        <v>872</v>
      </c>
      <c r="J15" s="512">
        <v>4.1826052546376795</v>
      </c>
      <c r="K15" s="513">
        <v>985</v>
      </c>
      <c r="L15" s="507">
        <v>4.7246171741033418</v>
      </c>
      <c r="M15" s="511">
        <v>489</v>
      </c>
      <c r="N15" s="512">
        <v>2.3455206072452124</v>
      </c>
      <c r="O15" s="513">
        <v>1236</v>
      </c>
      <c r="P15" s="507">
        <v>5.9285551545093718</v>
      </c>
      <c r="Q15" s="511">
        <v>2189</v>
      </c>
      <c r="R15" s="512">
        <v>10.499682227525092</v>
      </c>
      <c r="S15" s="513">
        <v>1301</v>
      </c>
      <c r="T15" s="517">
        <v>6.2403319223436018</v>
      </c>
      <c r="U15" s="195"/>
      <c r="V15" s="195"/>
    </row>
    <row r="16" spans="1:23" ht="19.149999999999999" hidden="1" customHeight="1" x14ac:dyDescent="0.25">
      <c r="A16" s="222" t="s">
        <v>414</v>
      </c>
      <c r="B16" s="201"/>
      <c r="C16" s="513">
        <v>13219</v>
      </c>
      <c r="D16" s="507">
        <v>62.688967353507401</v>
      </c>
      <c r="E16" s="511">
        <v>7420</v>
      </c>
      <c r="F16" s="512">
        <v>35.188148707392756</v>
      </c>
      <c r="G16" s="510">
        <v>7250</v>
      </c>
      <c r="H16" s="507">
        <v>34.381951230269209</v>
      </c>
      <c r="I16" s="511">
        <v>694</v>
      </c>
      <c r="J16" s="512">
        <v>3.2911826419043897</v>
      </c>
      <c r="K16" s="513">
        <v>1265</v>
      </c>
      <c r="L16" s="507">
        <v>5.9990576974193859</v>
      </c>
      <c r="M16" s="511">
        <v>441</v>
      </c>
      <c r="N16" s="512">
        <v>2.0913711024205131</v>
      </c>
      <c r="O16" s="513">
        <v>1154</v>
      </c>
      <c r="P16" s="507">
        <v>5.4726581682387128</v>
      </c>
      <c r="Q16" s="511">
        <v>2245</v>
      </c>
      <c r="R16" s="512">
        <v>10.646549036131637</v>
      </c>
      <c r="S16" s="513">
        <v>1451</v>
      </c>
      <c r="T16" s="517">
        <v>6.8811325841545683</v>
      </c>
      <c r="U16" s="195"/>
      <c r="V16" s="195"/>
    </row>
    <row r="17" spans="1:24" ht="19.149999999999999" hidden="1" customHeight="1" x14ac:dyDescent="0.25">
      <c r="A17" s="222" t="s">
        <v>215</v>
      </c>
      <c r="B17" s="201"/>
      <c r="C17" s="510">
        <v>12983</v>
      </c>
      <c r="D17" s="507">
        <v>61.045760951890692</v>
      </c>
      <c r="E17" s="511">
        <v>7537</v>
      </c>
      <c r="F17" s="512">
        <v>35.438796910914284</v>
      </c>
      <c r="G17" s="510">
        <v>7427</v>
      </c>
      <c r="H17" s="507">
        <v>34.921579495470404</v>
      </c>
      <c r="I17" s="511">
        <v>568</v>
      </c>
      <c r="J17" s="512">
        <v>2.6707226542920677</v>
      </c>
      <c r="K17" s="510">
        <v>1260</v>
      </c>
      <c r="L17" s="507">
        <v>5.9244903950845167</v>
      </c>
      <c r="M17" s="511">
        <v>363</v>
      </c>
      <c r="N17" s="512">
        <v>1.7068174709648247</v>
      </c>
      <c r="O17" s="510">
        <v>1112</v>
      </c>
      <c r="P17" s="507">
        <v>5.2285978724872875</v>
      </c>
      <c r="Q17" s="511">
        <v>2143</v>
      </c>
      <c r="R17" s="512">
        <v>10.076335648147714</v>
      </c>
      <c r="S17" s="510">
        <v>1618</v>
      </c>
      <c r="T17" s="517">
        <v>7.6077979835291654</v>
      </c>
      <c r="U17" s="195"/>
      <c r="V17" s="195"/>
    </row>
    <row r="18" spans="1:24" ht="19.149999999999999" customHeight="1" x14ac:dyDescent="0.25">
      <c r="A18" s="222" t="s">
        <v>216</v>
      </c>
      <c r="B18" s="201"/>
      <c r="C18" s="510">
        <v>12422</v>
      </c>
      <c r="D18" s="507">
        <v>57.934563325807716</v>
      </c>
      <c r="E18" s="511">
        <v>7160</v>
      </c>
      <c r="F18" s="512">
        <v>33.393292015197488</v>
      </c>
      <c r="G18" s="510">
        <v>7077</v>
      </c>
      <c r="H18" s="507">
        <v>33.006191004406794</v>
      </c>
      <c r="I18" s="511">
        <v>517</v>
      </c>
      <c r="J18" s="512">
        <v>2.4112195491420536</v>
      </c>
      <c r="K18" s="510">
        <v>1326</v>
      </c>
      <c r="L18" s="507">
        <v>6.1842884374513787</v>
      </c>
      <c r="M18" s="511">
        <v>354</v>
      </c>
      <c r="N18" s="512">
        <v>1.6510091303603232</v>
      </c>
      <c r="O18" s="510">
        <v>1115</v>
      </c>
      <c r="P18" s="507">
        <v>5.2002123738750283</v>
      </c>
      <c r="Q18" s="511">
        <v>1950</v>
      </c>
      <c r="R18" s="512">
        <v>9.0945418197814387</v>
      </c>
      <c r="S18" s="510">
        <v>1847</v>
      </c>
      <c r="T18" s="517">
        <v>8.6141634569929852</v>
      </c>
      <c r="U18" s="195"/>
      <c r="V18" s="195"/>
      <c r="W18" s="510"/>
      <c r="X18" s="40"/>
    </row>
    <row r="19" spans="1:24" ht="19.149999999999999" customHeight="1" x14ac:dyDescent="0.25">
      <c r="A19" s="222" t="s">
        <v>217</v>
      </c>
      <c r="B19" s="201"/>
      <c r="C19" s="510">
        <v>11297</v>
      </c>
      <c r="D19" s="507">
        <v>52.218430475853793</v>
      </c>
      <c r="E19" s="511">
        <v>6646</v>
      </c>
      <c r="F19" s="512">
        <v>30.719986628531853</v>
      </c>
      <c r="G19" s="510">
        <v>6516</v>
      </c>
      <c r="H19" s="507">
        <v>30.119084091410404</v>
      </c>
      <c r="I19" s="511">
        <v>480</v>
      </c>
      <c r="J19" s="512">
        <v>2.2187170601407296</v>
      </c>
      <c r="K19" s="510">
        <v>1260</v>
      </c>
      <c r="L19" s="507">
        <v>5.8241322828694146</v>
      </c>
      <c r="M19" s="511">
        <v>260</v>
      </c>
      <c r="N19" s="512">
        <v>1.2018050742428952</v>
      </c>
      <c r="O19" s="510">
        <v>917</v>
      </c>
      <c r="P19" s="507">
        <v>4.2386740503105189</v>
      </c>
      <c r="Q19" s="511">
        <v>1734</v>
      </c>
      <c r="R19" s="512">
        <v>8.0151153797583845</v>
      </c>
      <c r="S19" s="510">
        <v>2172</v>
      </c>
      <c r="T19" s="517">
        <v>10.039694697136801</v>
      </c>
      <c r="U19" s="195"/>
      <c r="V19" s="195"/>
      <c r="W19" s="510"/>
      <c r="X19" s="40"/>
    </row>
    <row r="20" spans="1:24" ht="19.149999999999999" customHeight="1" x14ac:dyDescent="0.25">
      <c r="A20" s="222" t="s">
        <v>218</v>
      </c>
      <c r="B20" s="201"/>
      <c r="C20" s="510">
        <v>10973</v>
      </c>
      <c r="D20" s="507">
        <v>50.252561138059079</v>
      </c>
      <c r="E20" s="511">
        <v>6203</v>
      </c>
      <c r="F20" s="512">
        <v>28.407603822052351</v>
      </c>
      <c r="G20" s="510">
        <v>5903</v>
      </c>
      <c r="H20" s="507">
        <v>27.033707135511047</v>
      </c>
      <c r="I20" s="511">
        <v>382</v>
      </c>
      <c r="J20" s="512">
        <v>1.7494284475292599</v>
      </c>
      <c r="K20" s="510">
        <v>1276</v>
      </c>
      <c r="L20" s="507">
        <v>5.843640573422344</v>
      </c>
      <c r="M20" s="511">
        <v>289</v>
      </c>
      <c r="N20" s="512">
        <v>1.3235204747014557</v>
      </c>
      <c r="O20" s="510">
        <v>934</v>
      </c>
      <c r="P20" s="507">
        <v>4.2773983507652584</v>
      </c>
      <c r="Q20" s="511">
        <v>1889</v>
      </c>
      <c r="R20" s="512">
        <v>8.6509694695884072</v>
      </c>
      <c r="S20" s="510">
        <v>2177</v>
      </c>
      <c r="T20" s="517">
        <v>9.9699102886680588</v>
      </c>
      <c r="U20" s="195"/>
      <c r="V20" s="195"/>
      <c r="W20" s="510"/>
      <c r="X20" s="40"/>
    </row>
    <row r="21" spans="1:24" ht="19.149999999999999" customHeight="1" x14ac:dyDescent="0.25">
      <c r="A21" s="222" t="s">
        <v>219</v>
      </c>
      <c r="B21" s="201"/>
      <c r="C21" s="510">
        <v>12960</v>
      </c>
      <c r="D21" s="507">
        <v>58.881018045532748</v>
      </c>
      <c r="E21" s="511">
        <v>5648</v>
      </c>
      <c r="F21" s="512">
        <v>25.660493049472912</v>
      </c>
      <c r="G21" s="510">
        <v>5526</v>
      </c>
      <c r="H21" s="507">
        <v>25.106211861081327</v>
      </c>
      <c r="I21" s="511">
        <v>410</v>
      </c>
      <c r="J21" s="512">
        <v>1.8627482560700945</v>
      </c>
      <c r="K21" s="510">
        <v>1466</v>
      </c>
      <c r="L21" s="507">
        <v>6.6604608375579479</v>
      </c>
      <c r="M21" s="511">
        <v>217</v>
      </c>
      <c r="N21" s="512">
        <v>0.98589358918831826</v>
      </c>
      <c r="O21" s="510">
        <v>829</v>
      </c>
      <c r="P21" s="507">
        <v>3.7663861080051428</v>
      </c>
      <c r="Q21" s="511">
        <v>4390</v>
      </c>
      <c r="R21" s="512">
        <v>19.945036205238331</v>
      </c>
      <c r="S21" s="510">
        <v>2281</v>
      </c>
      <c r="T21" s="517">
        <v>10.363240907550942</v>
      </c>
      <c r="U21" s="195"/>
      <c r="V21" s="195"/>
      <c r="W21" s="510"/>
      <c r="X21" s="40"/>
    </row>
    <row r="22" spans="1:24" ht="19.149999999999999" customHeight="1" x14ac:dyDescent="0.25">
      <c r="A22" s="222" t="s">
        <v>220</v>
      </c>
      <c r="B22" s="201"/>
      <c r="C22" s="510">
        <v>10515</v>
      </c>
      <c r="D22" s="507">
        <v>47.397893937802607</v>
      </c>
      <c r="E22" s="511">
        <v>5534</v>
      </c>
      <c r="F22" s="512">
        <v>24.94531098923439</v>
      </c>
      <c r="G22" s="510">
        <v>5420</v>
      </c>
      <c r="H22" s="507">
        <v>24.431439385914416</v>
      </c>
      <c r="I22" s="511">
        <v>448</v>
      </c>
      <c r="J22" s="512">
        <v>2.0194252481346235</v>
      </c>
      <c r="K22" s="510">
        <v>1590</v>
      </c>
      <c r="L22" s="507">
        <v>7.1671565726206508</v>
      </c>
      <c r="M22" s="511">
        <v>234</v>
      </c>
      <c r="N22" s="512">
        <v>1.0547890804988882</v>
      </c>
      <c r="O22" s="510">
        <v>836</v>
      </c>
      <c r="P22" s="507">
        <v>3.7683917576797885</v>
      </c>
      <c r="Q22" s="511">
        <v>1873</v>
      </c>
      <c r="R22" s="512">
        <v>8.4428202896342626</v>
      </c>
      <c r="S22" s="510">
        <v>2471</v>
      </c>
      <c r="T22" s="517">
        <v>11.138392384242533</v>
      </c>
      <c r="U22" s="195"/>
      <c r="V22" s="195"/>
      <c r="W22" s="510"/>
      <c r="X22" s="40"/>
    </row>
    <row r="23" spans="1:24" ht="19.149999999999999" customHeight="1" x14ac:dyDescent="0.25">
      <c r="A23" s="222" t="s">
        <v>221</v>
      </c>
      <c r="B23" s="201"/>
      <c r="C23" s="510">
        <v>9513</v>
      </c>
      <c r="D23" s="507">
        <v>42.580676349260912</v>
      </c>
      <c r="E23" s="511">
        <v>4868</v>
      </c>
      <c r="F23" s="512">
        <v>21.789417898475996</v>
      </c>
      <c r="G23" s="510">
        <v>4787</v>
      </c>
      <c r="H23" s="507">
        <v>21.426857740346055</v>
      </c>
      <c r="I23" s="511">
        <v>401</v>
      </c>
      <c r="J23" s="512">
        <v>1.7948965853099574</v>
      </c>
      <c r="K23" s="510">
        <v>1336</v>
      </c>
      <c r="L23" s="507">
        <v>5.9800045834765667</v>
      </c>
      <c r="M23" s="511">
        <v>188</v>
      </c>
      <c r="N23" s="512">
        <v>0.84149765096825935</v>
      </c>
      <c r="O23" s="510">
        <v>853</v>
      </c>
      <c r="P23" s="507">
        <v>3.8180717887017304</v>
      </c>
      <c r="Q23" s="511">
        <v>1867</v>
      </c>
      <c r="R23" s="512">
        <v>8.356787842328405</v>
      </c>
      <c r="S23" s="510">
        <v>2781</v>
      </c>
      <c r="T23" s="517">
        <v>12.447898762461326</v>
      </c>
      <c r="U23" s="195"/>
      <c r="V23" s="195"/>
      <c r="W23" s="510"/>
      <c r="X23" s="40"/>
    </row>
    <row r="24" spans="1:24" ht="19.149999999999999" customHeight="1" x14ac:dyDescent="0.25">
      <c r="A24" s="222" t="s">
        <v>223</v>
      </c>
      <c r="B24" s="201"/>
      <c r="C24" s="519">
        <v>8489</v>
      </c>
      <c r="D24" s="520">
        <v>37.790744779944703</v>
      </c>
      <c r="E24" s="511">
        <v>4627</v>
      </c>
      <c r="F24" s="512">
        <v>20.6</v>
      </c>
      <c r="G24" s="510">
        <v>4322</v>
      </c>
      <c r="H24" s="507">
        <v>19.239999999999998</v>
      </c>
      <c r="I24" s="511">
        <v>333</v>
      </c>
      <c r="J24" s="512">
        <v>1.48</v>
      </c>
      <c r="K24" s="510">
        <v>1169</v>
      </c>
      <c r="L24" s="507">
        <v>5.2</v>
      </c>
      <c r="M24" s="511">
        <v>155</v>
      </c>
      <c r="N24" s="512">
        <v>0.69</v>
      </c>
      <c r="O24" s="510">
        <v>629</v>
      </c>
      <c r="P24" s="507">
        <v>2.8</v>
      </c>
      <c r="Q24" s="511">
        <v>1576</v>
      </c>
      <c r="R24" s="512">
        <v>7.02</v>
      </c>
      <c r="S24" s="519">
        <v>3053</v>
      </c>
      <c r="T24" s="520">
        <v>13.591134858425159</v>
      </c>
      <c r="U24" s="195"/>
      <c r="V24" s="195"/>
      <c r="W24" s="510"/>
      <c r="X24" s="40"/>
    </row>
    <row r="25" spans="1:24" ht="19.149999999999999" customHeight="1" x14ac:dyDescent="0.25">
      <c r="A25" s="222" t="s">
        <v>752</v>
      </c>
      <c r="B25" s="201"/>
      <c r="C25" s="519">
        <v>8191</v>
      </c>
      <c r="D25" s="520">
        <v>36.299999999999997</v>
      </c>
      <c r="E25" s="511">
        <v>4484</v>
      </c>
      <c r="F25" s="512">
        <v>19.87</v>
      </c>
      <c r="G25" s="510">
        <v>4389</v>
      </c>
      <c r="H25" s="507">
        <v>19.45</v>
      </c>
      <c r="I25" s="511">
        <v>349</v>
      </c>
      <c r="J25" s="512">
        <v>1.55</v>
      </c>
      <c r="K25" s="510">
        <v>1180</v>
      </c>
      <c r="L25" s="507">
        <v>5.23</v>
      </c>
      <c r="M25" s="511">
        <v>159</v>
      </c>
      <c r="N25" s="512">
        <v>0.7</v>
      </c>
      <c r="O25" s="510">
        <v>616</v>
      </c>
      <c r="P25" s="507">
        <v>2.73</v>
      </c>
      <c r="Q25" s="511">
        <v>1403</v>
      </c>
      <c r="R25" s="512">
        <v>6.22</v>
      </c>
      <c r="S25" s="519">
        <v>3195</v>
      </c>
      <c r="T25" s="520">
        <v>14.16</v>
      </c>
      <c r="U25" s="195"/>
      <c r="V25" s="195"/>
      <c r="W25" s="510"/>
      <c r="X25" s="40"/>
    </row>
    <row r="26" spans="1:24" ht="19.149999999999999" customHeight="1" x14ac:dyDescent="0.25">
      <c r="A26" s="222" t="s">
        <v>222</v>
      </c>
      <c r="B26" s="201"/>
      <c r="C26" s="519">
        <v>8453</v>
      </c>
      <c r="D26" s="520">
        <v>37.33</v>
      </c>
      <c r="E26" s="511">
        <v>4850</v>
      </c>
      <c r="F26" s="512">
        <v>21.415795124758265</v>
      </c>
      <c r="G26" s="510">
        <v>4735</v>
      </c>
      <c r="H26" s="507">
        <v>20.907997920769152</v>
      </c>
      <c r="I26" s="511">
        <v>324</v>
      </c>
      <c r="J26" s="512">
        <v>1.4306634268910676</v>
      </c>
      <c r="K26" s="510">
        <v>1187</v>
      </c>
      <c r="L26" s="507">
        <v>5.2413502707398072</v>
      </c>
      <c r="M26" s="511">
        <v>137</v>
      </c>
      <c r="N26" s="512">
        <v>0.60494101692616142</v>
      </c>
      <c r="O26" s="510">
        <v>570</v>
      </c>
      <c r="P26" s="507">
        <v>2.5169078806416931</v>
      </c>
      <c r="Q26" s="511">
        <v>1385</v>
      </c>
      <c r="R26" s="512">
        <v>6.1156445871732368</v>
      </c>
      <c r="S26" s="519">
        <v>3468</v>
      </c>
      <c r="T26" s="520">
        <v>15.313397421167354</v>
      </c>
      <c r="U26" s="195"/>
      <c r="V26" s="195"/>
      <c r="W26" s="510"/>
      <c r="X26" s="40"/>
    </row>
    <row r="27" spans="1:24" ht="19.149999999999999" customHeight="1" x14ac:dyDescent="0.25">
      <c r="A27" s="222" t="s">
        <v>225</v>
      </c>
      <c r="B27" s="201"/>
      <c r="C27" s="513">
        <v>8365</v>
      </c>
      <c r="D27" s="507">
        <v>36.801983725912024</v>
      </c>
      <c r="E27" s="511">
        <v>4846</v>
      </c>
      <c r="F27" s="512">
        <v>21.320073297760867</v>
      </c>
      <c r="G27" s="510">
        <v>4735</v>
      </c>
      <c r="H27" s="507">
        <v>20.83172659201356</v>
      </c>
      <c r="I27" s="511">
        <v>308</v>
      </c>
      <c r="J27" s="512">
        <v>1.3550521204519907</v>
      </c>
      <c r="K27" s="513">
        <v>1252</v>
      </c>
      <c r="L27" s="507">
        <v>5.5081988792399104</v>
      </c>
      <c r="M27" s="511">
        <v>122</v>
      </c>
      <c r="N27" s="512">
        <v>0.53674142433487948</v>
      </c>
      <c r="O27" s="513">
        <v>626</v>
      </c>
      <c r="P27" s="507">
        <v>2.7540994396199552</v>
      </c>
      <c r="Q27" s="511">
        <v>1211</v>
      </c>
      <c r="R27" s="512">
        <v>5.3278185645044189</v>
      </c>
      <c r="S27" s="513">
        <v>4282</v>
      </c>
      <c r="T27" s="507">
        <v>18.838744090179951</v>
      </c>
      <c r="U27" s="195"/>
      <c r="V27" s="195"/>
      <c r="W27" s="510"/>
      <c r="X27" s="40"/>
    </row>
    <row r="28" spans="1:24" ht="19.149999999999999" customHeight="1" x14ac:dyDescent="0.25">
      <c r="A28" s="222" t="s">
        <v>753</v>
      </c>
      <c r="B28" s="201"/>
      <c r="C28" s="513">
        <v>8011</v>
      </c>
      <c r="D28" s="507">
        <v>35.099856704429719</v>
      </c>
      <c r="E28" s="511">
        <v>4748</v>
      </c>
      <c r="F28" s="512">
        <v>20.803160608242706</v>
      </c>
      <c r="G28" s="510">
        <v>4637</v>
      </c>
      <c r="H28" s="507">
        <v>20.316818816432484</v>
      </c>
      <c r="I28" s="511">
        <v>301</v>
      </c>
      <c r="J28" s="512">
        <v>1.3188187327466414</v>
      </c>
      <c r="K28" s="513">
        <v>1166</v>
      </c>
      <c r="L28" s="507">
        <v>5.108779542799283</v>
      </c>
      <c r="M28" s="511">
        <v>126</v>
      </c>
      <c r="N28" s="512">
        <v>0.55206365556836157</v>
      </c>
      <c r="O28" s="513">
        <v>550</v>
      </c>
      <c r="P28" s="507">
        <v>2.4098016711317372</v>
      </c>
      <c r="Q28" s="511">
        <v>1120</v>
      </c>
      <c r="R28" s="512">
        <v>4.9072324939409917</v>
      </c>
      <c r="S28" s="513">
        <v>4406</v>
      </c>
      <c r="T28" s="507">
        <v>19.304702114557152</v>
      </c>
      <c r="U28" s="195"/>
      <c r="V28" s="195"/>
      <c r="W28" s="510"/>
      <c r="X28" s="40"/>
    </row>
    <row r="29" spans="1:24" ht="19.149999999999999" customHeight="1" x14ac:dyDescent="0.25">
      <c r="A29" s="222" t="s">
        <v>226</v>
      </c>
      <c r="B29" s="201"/>
      <c r="C29" s="513">
        <v>7130</v>
      </c>
      <c r="D29" s="507">
        <v>31.111671964814224</v>
      </c>
      <c r="E29" s="511">
        <v>4127</v>
      </c>
      <c r="F29" s="512">
        <v>18.008116437417716</v>
      </c>
      <c r="G29" s="510">
        <v>4007</v>
      </c>
      <c r="H29" s="507">
        <v>17.484497834924348</v>
      </c>
      <c r="I29" s="511">
        <v>324</v>
      </c>
      <c r="J29" s="512">
        <v>1.4137702267320911</v>
      </c>
      <c r="K29" s="513">
        <v>1137</v>
      </c>
      <c r="L29" s="507">
        <v>4.9612862586246527</v>
      </c>
      <c r="M29" s="511">
        <v>95</v>
      </c>
      <c r="N29" s="512">
        <v>0.41453139364058222</v>
      </c>
      <c r="O29" s="513">
        <v>507</v>
      </c>
      <c r="P29" s="507">
        <v>2.212288595534476</v>
      </c>
      <c r="Q29" s="511">
        <v>940</v>
      </c>
      <c r="R29" s="512">
        <v>4.1016790528647089</v>
      </c>
      <c r="S29" s="513">
        <v>3933</v>
      </c>
      <c r="T29" s="507">
        <v>17.161599696720106</v>
      </c>
      <c r="U29" s="195"/>
      <c r="V29" s="195"/>
      <c r="W29" s="510"/>
      <c r="X29" s="40"/>
    </row>
    <row r="30" spans="1:24" ht="42" customHeight="1" x14ac:dyDescent="0.25">
      <c r="A30" s="521"/>
      <c r="B30" s="522"/>
      <c r="C30" s="595" t="s">
        <v>285</v>
      </c>
      <c r="D30" s="596"/>
      <c r="E30" s="596" t="s">
        <v>417</v>
      </c>
      <c r="F30" s="596"/>
      <c r="G30" s="596" t="s">
        <v>754</v>
      </c>
      <c r="H30" s="596"/>
      <c r="I30" s="596" t="s">
        <v>286</v>
      </c>
      <c r="J30" s="596"/>
      <c r="K30" s="596" t="s">
        <v>418</v>
      </c>
      <c r="L30" s="596"/>
      <c r="M30" s="596" t="s">
        <v>287</v>
      </c>
      <c r="N30" s="596"/>
      <c r="O30" s="596" t="s">
        <v>288</v>
      </c>
      <c r="P30" s="596"/>
      <c r="Q30" s="596" t="s">
        <v>419</v>
      </c>
      <c r="R30" s="596"/>
      <c r="S30" s="596" t="s">
        <v>420</v>
      </c>
      <c r="T30" s="597"/>
      <c r="U30" s="195"/>
      <c r="V30" s="195"/>
      <c r="W30" s="510"/>
    </row>
    <row r="31" spans="1:24" ht="18.600000000000001" customHeight="1" x14ac:dyDescent="0.25">
      <c r="A31" s="222" t="s">
        <v>105</v>
      </c>
      <c r="B31" s="201"/>
      <c r="C31" s="513">
        <v>7077</v>
      </c>
      <c r="D31" s="507">
        <v>30.772647833939541</v>
      </c>
      <c r="E31" s="511">
        <v>3871</v>
      </c>
      <c r="F31" s="512">
        <v>16.832120922026274</v>
      </c>
      <c r="G31" s="510">
        <v>3646</v>
      </c>
      <c r="H31" s="507">
        <v>15.853762046424128</v>
      </c>
      <c r="I31" s="511">
        <v>323</v>
      </c>
      <c r="J31" s="512">
        <v>1.4044885191977492</v>
      </c>
      <c r="K31" s="513">
        <v>1157</v>
      </c>
      <c r="L31" s="507">
        <v>5.0309387514297086</v>
      </c>
      <c r="M31" s="511">
        <v>116</v>
      </c>
      <c r="N31" s="512">
        <v>0.50439835364377372</v>
      </c>
      <c r="O31" s="513">
        <v>492</v>
      </c>
      <c r="P31" s="507">
        <v>2.1393447413166955</v>
      </c>
      <c r="Q31" s="511">
        <v>1118</v>
      </c>
      <c r="R31" s="512">
        <v>4.8613565463253359</v>
      </c>
      <c r="S31" s="513">
        <v>4128</v>
      </c>
      <c r="T31" s="507">
        <v>17.949624171047393</v>
      </c>
      <c r="U31" s="195"/>
      <c r="V31" s="195"/>
      <c r="W31" s="510"/>
      <c r="X31" s="40"/>
    </row>
    <row r="32" spans="1:24" ht="18.600000000000001" customHeight="1" x14ac:dyDescent="0.25">
      <c r="A32" s="222" t="s">
        <v>52</v>
      </c>
      <c r="B32" s="201"/>
      <c r="C32" s="513">
        <v>7358</v>
      </c>
      <c r="D32" s="507">
        <v>31.882623415607373</v>
      </c>
      <c r="E32" s="511">
        <v>3695</v>
      </c>
      <c r="F32" s="512">
        <v>16.010640598079537</v>
      </c>
      <c r="G32" s="510">
        <v>3464</v>
      </c>
      <c r="H32" s="507">
        <v>15.009704744721928</v>
      </c>
      <c r="I32" s="511">
        <v>344</v>
      </c>
      <c r="J32" s="512">
        <v>1.4905711409308149</v>
      </c>
      <c r="K32" s="513">
        <v>1047</v>
      </c>
      <c r="L32" s="507">
        <v>4.5367092574260557</v>
      </c>
      <c r="M32" s="511">
        <v>101</v>
      </c>
      <c r="N32" s="512">
        <v>0.4376386198663148</v>
      </c>
      <c r="O32" s="513">
        <v>465</v>
      </c>
      <c r="P32" s="507">
        <v>2.0148708736419443</v>
      </c>
      <c r="Q32" s="511">
        <v>1706</v>
      </c>
      <c r="R32" s="512">
        <v>7.3921929256626999</v>
      </c>
      <c r="S32" s="513">
        <v>4063</v>
      </c>
      <c r="T32" s="507">
        <v>17.605205074424131</v>
      </c>
      <c r="U32" s="195"/>
      <c r="V32" s="524"/>
      <c r="W32" s="510"/>
      <c r="X32" s="40"/>
    </row>
    <row r="33" spans="1:24" ht="18.600000000000001" customHeight="1" x14ac:dyDescent="0.25">
      <c r="A33" s="222" t="s">
        <v>53</v>
      </c>
      <c r="B33" s="201"/>
      <c r="C33" s="513">
        <v>6669</v>
      </c>
      <c r="D33" s="507">
        <v>28.8</v>
      </c>
      <c r="E33" s="511">
        <v>3773</v>
      </c>
      <c r="F33" s="512">
        <v>16.3</v>
      </c>
      <c r="G33" s="510">
        <v>3515</v>
      </c>
      <c r="H33" s="507">
        <v>15.2</v>
      </c>
      <c r="I33" s="511">
        <v>274</v>
      </c>
      <c r="J33" s="512">
        <v>1.2</v>
      </c>
      <c r="K33" s="513">
        <v>1178</v>
      </c>
      <c r="L33" s="507">
        <v>5.0999999999999996</v>
      </c>
      <c r="M33" s="511">
        <v>74</v>
      </c>
      <c r="N33" s="512">
        <v>0.3</v>
      </c>
      <c r="O33" s="513">
        <v>381</v>
      </c>
      <c r="P33" s="507">
        <v>1.6</v>
      </c>
      <c r="Q33" s="511">
        <v>989</v>
      </c>
      <c r="R33" s="512">
        <v>4.3</v>
      </c>
      <c r="S33" s="513">
        <v>3889</v>
      </c>
      <c r="T33" s="507">
        <v>16.805707718000001</v>
      </c>
      <c r="U33" s="195"/>
      <c r="V33" s="524"/>
      <c r="W33" s="510"/>
      <c r="X33" s="40"/>
    </row>
    <row r="34" spans="1:24" ht="18.600000000000001" customHeight="1" x14ac:dyDescent="0.25">
      <c r="A34" s="222" t="s">
        <v>54</v>
      </c>
      <c r="B34" s="201"/>
      <c r="C34" s="510">
        <v>6726</v>
      </c>
      <c r="D34" s="507">
        <v>28.999500000000001</v>
      </c>
      <c r="E34" s="511">
        <v>3704</v>
      </c>
      <c r="F34" s="512">
        <v>15.97</v>
      </c>
      <c r="G34" s="510">
        <v>3470</v>
      </c>
      <c r="H34" s="507">
        <v>14.9611</v>
      </c>
      <c r="I34" s="511">
        <v>242</v>
      </c>
      <c r="J34" s="512">
        <v>1.04339</v>
      </c>
      <c r="K34" s="510">
        <v>1120</v>
      </c>
      <c r="L34" s="507">
        <v>4.8289400000000002</v>
      </c>
      <c r="M34" s="511">
        <v>105</v>
      </c>
      <c r="N34" s="512">
        <v>0.45271</v>
      </c>
      <c r="O34" s="510">
        <v>344</v>
      </c>
      <c r="P34" s="507">
        <v>1.4831700000000001</v>
      </c>
      <c r="Q34" s="511">
        <v>1211</v>
      </c>
      <c r="R34" s="512">
        <v>5.2212899999999998</v>
      </c>
      <c r="S34" s="510">
        <v>3507</v>
      </c>
      <c r="T34" s="507">
        <v>15.1206</v>
      </c>
      <c r="U34" s="195"/>
      <c r="V34" s="524"/>
      <c r="W34" s="510"/>
      <c r="X34" s="40"/>
    </row>
    <row r="35" spans="1:24" ht="18.600000000000001" customHeight="1" x14ac:dyDescent="0.25">
      <c r="A35" s="222" t="s">
        <v>56</v>
      </c>
      <c r="B35" s="201"/>
      <c r="C35" s="510">
        <v>6873</v>
      </c>
      <c r="D35" s="507">
        <v>29.535417296999999</v>
      </c>
      <c r="E35" s="511">
        <v>3497</v>
      </c>
      <c r="F35" s="512">
        <v>15.027695953</v>
      </c>
      <c r="G35" s="510">
        <v>3291</v>
      </c>
      <c r="H35" s="507">
        <v>14.142449923999999</v>
      </c>
      <c r="I35" s="511">
        <v>325</v>
      </c>
      <c r="J35" s="512">
        <v>1.3966260180000001</v>
      </c>
      <c r="K35" s="510">
        <v>1270</v>
      </c>
      <c r="L35" s="507">
        <v>5.4575847472000003</v>
      </c>
      <c r="M35" s="511">
        <v>133</v>
      </c>
      <c r="N35" s="512">
        <v>0.57154233970000001</v>
      </c>
      <c r="O35" s="510">
        <v>413</v>
      </c>
      <c r="P35" s="507">
        <v>1.7747893705</v>
      </c>
      <c r="Q35" s="511">
        <v>1235</v>
      </c>
      <c r="R35" s="512">
        <v>5.3071788683000003</v>
      </c>
      <c r="S35" s="510">
        <v>3766</v>
      </c>
      <c r="T35" s="507">
        <v>16.183672564999998</v>
      </c>
      <c r="U35" s="195"/>
      <c r="V35" s="524"/>
      <c r="W35" s="510"/>
      <c r="X35" s="40"/>
    </row>
    <row r="36" spans="1:24" ht="18.600000000000001" customHeight="1" x14ac:dyDescent="0.25">
      <c r="A36" s="222" t="s">
        <v>75</v>
      </c>
      <c r="B36" s="201"/>
      <c r="C36" s="510">
        <v>6619</v>
      </c>
      <c r="D36" s="507">
        <v>28.353367777999999</v>
      </c>
      <c r="E36" s="511">
        <v>3314</v>
      </c>
      <c r="F36" s="512">
        <v>14.195960238</v>
      </c>
      <c r="G36" s="510">
        <v>3129</v>
      </c>
      <c r="H36" s="507">
        <v>13.403488106999999</v>
      </c>
      <c r="I36" s="511">
        <v>343</v>
      </c>
      <c r="J36" s="512">
        <v>1.4692861683</v>
      </c>
      <c r="K36" s="510">
        <v>1318</v>
      </c>
      <c r="L36" s="507">
        <v>5.6458284834999999</v>
      </c>
      <c r="M36" s="511">
        <v>88</v>
      </c>
      <c r="N36" s="512">
        <v>0.37695971659999999</v>
      </c>
      <c r="O36" s="510">
        <v>359</v>
      </c>
      <c r="P36" s="507">
        <v>1.5378242985999999</v>
      </c>
      <c r="Q36" s="511">
        <v>1197</v>
      </c>
      <c r="R36" s="512">
        <v>5.1275088731</v>
      </c>
      <c r="S36" s="510">
        <v>3565</v>
      </c>
      <c r="T36" s="507">
        <v>15.271152157</v>
      </c>
      <c r="U36" s="195"/>
      <c r="V36" s="524"/>
      <c r="W36" s="510"/>
      <c r="X36" s="40"/>
    </row>
    <row r="37" spans="1:24" ht="18.600000000000001" customHeight="1" x14ac:dyDescent="0.25">
      <c r="A37" s="222" t="s">
        <v>76</v>
      </c>
      <c r="B37" s="201"/>
      <c r="C37" s="510">
        <v>7118</v>
      </c>
      <c r="D37" s="512">
        <v>30.414078838607765</v>
      </c>
      <c r="E37" s="510">
        <v>3428</v>
      </c>
      <c r="F37" s="512">
        <v>14.647297310866453</v>
      </c>
      <c r="G37" s="510">
        <v>3135</v>
      </c>
      <c r="H37" s="512">
        <v>13.395355037796479</v>
      </c>
      <c r="I37" s="510">
        <v>464</v>
      </c>
      <c r="J37" s="512">
        <v>1.9825980024043273</v>
      </c>
      <c r="K37" s="510">
        <v>1453</v>
      </c>
      <c r="L37" s="512">
        <v>6.2084372790807922</v>
      </c>
      <c r="M37" s="510">
        <v>121</v>
      </c>
      <c r="N37" s="512">
        <v>0.5170137032131974</v>
      </c>
      <c r="O37" s="510">
        <v>327</v>
      </c>
      <c r="P37" s="512">
        <v>1.39721885083236</v>
      </c>
      <c r="Q37" s="510">
        <v>1325</v>
      </c>
      <c r="R37" s="512">
        <v>5.6615136922106331</v>
      </c>
      <c r="S37" s="510">
        <v>3542</v>
      </c>
      <c r="T37" s="507">
        <v>15.134401130422688</v>
      </c>
      <c r="W37" s="510"/>
      <c r="X37" s="40"/>
    </row>
    <row r="38" spans="1:24" ht="18.600000000000001" customHeight="1" x14ac:dyDescent="0.25">
      <c r="A38" s="222" t="s">
        <v>77</v>
      </c>
      <c r="B38" s="195"/>
      <c r="C38" s="514">
        <v>7033</v>
      </c>
      <c r="D38" s="512">
        <v>29.974964532857353</v>
      </c>
      <c r="E38" s="510">
        <v>3204</v>
      </c>
      <c r="F38" s="512">
        <v>13.655593112935399</v>
      </c>
      <c r="G38" s="510">
        <v>2922</v>
      </c>
      <c r="H38" s="512">
        <v>12.453696340823146</v>
      </c>
      <c r="I38" s="510">
        <v>570</v>
      </c>
      <c r="J38" s="512">
        <v>2.4293658159716611</v>
      </c>
      <c r="K38" s="510">
        <v>1384</v>
      </c>
      <c r="L38" s="512">
        <v>5.89867068299084</v>
      </c>
      <c r="M38" s="510">
        <v>119</v>
      </c>
      <c r="N38" s="512">
        <v>0.50718338965022391</v>
      </c>
      <c r="O38" s="510">
        <v>370</v>
      </c>
      <c r="P38" s="512">
        <v>1.5769567577359904</v>
      </c>
      <c r="Q38" s="510">
        <v>1386</v>
      </c>
      <c r="R38" s="512">
        <v>5.9071947735731971</v>
      </c>
      <c r="S38" s="510">
        <v>3675</v>
      </c>
      <c r="T38" s="507">
        <v>15.663016445080446</v>
      </c>
      <c r="W38" s="510"/>
      <c r="X38" s="40"/>
    </row>
    <row r="39" spans="1:24" ht="18.600000000000001" customHeight="1" x14ac:dyDescent="0.25">
      <c r="A39" s="199" t="s">
        <v>103</v>
      </c>
      <c r="B39" s="195"/>
      <c r="C39" s="514">
        <v>7206</v>
      </c>
      <c r="D39" s="512">
        <v>30.643038159852814</v>
      </c>
      <c r="E39" s="510">
        <v>3245</v>
      </c>
      <c r="F39" s="512">
        <v>13.799147769736662</v>
      </c>
      <c r="G39" s="510">
        <v>2964</v>
      </c>
      <c r="H39" s="512">
        <v>12.604213864252532</v>
      </c>
      <c r="I39" s="510">
        <v>544</v>
      </c>
      <c r="J39" s="512">
        <v>2.3133240020760382</v>
      </c>
      <c r="K39" s="510">
        <v>1541</v>
      </c>
      <c r="L39" s="512">
        <v>6.5530005279396599</v>
      </c>
      <c r="M39" s="510">
        <v>128</v>
      </c>
      <c r="N39" s="512">
        <v>0.54431152990024423</v>
      </c>
      <c r="O39" s="510">
        <v>368</v>
      </c>
      <c r="P39" s="512">
        <v>1.5648956484632024</v>
      </c>
      <c r="Q39" s="510">
        <v>1380</v>
      </c>
      <c r="R39" s="512">
        <v>5.8683586817370088</v>
      </c>
      <c r="S39" s="510">
        <v>3765</v>
      </c>
      <c r="T39" s="507">
        <v>16.010413359956406</v>
      </c>
      <c r="W39" s="510"/>
      <c r="X39" s="40"/>
    </row>
    <row r="40" spans="1:24" s="573" customFormat="1" ht="18.600000000000001" customHeight="1" x14ac:dyDescent="0.25">
      <c r="A40" s="199" t="s">
        <v>104</v>
      </c>
      <c r="B40" s="201"/>
      <c r="C40" s="510">
        <v>6965</v>
      </c>
      <c r="D40" s="507">
        <v>29.568438975125215</v>
      </c>
      <c r="E40" s="511">
        <v>3242</v>
      </c>
      <c r="F40" s="512">
        <v>13.763227445420812</v>
      </c>
      <c r="G40" s="510">
        <v>3005</v>
      </c>
      <c r="H40" s="507">
        <v>12.757093915326816</v>
      </c>
      <c r="I40" s="511">
        <v>560</v>
      </c>
      <c r="J40" s="512">
        <v>2.3773619276482587</v>
      </c>
      <c r="K40" s="510">
        <v>1499</v>
      </c>
      <c r="L40" s="507">
        <v>6.3636884456156064</v>
      </c>
      <c r="M40" s="511">
        <v>115</v>
      </c>
      <c r="N40" s="512">
        <v>0.48820825299919596</v>
      </c>
      <c r="O40" s="510">
        <v>342</v>
      </c>
      <c r="P40" s="507">
        <v>1.4518888915280437</v>
      </c>
      <c r="Q40" s="511">
        <v>1207</v>
      </c>
      <c r="R40" s="512">
        <v>5.1240640119133003</v>
      </c>
      <c r="S40" s="510">
        <v>3871</v>
      </c>
      <c r="T40" s="507">
        <v>16.433514324868586</v>
      </c>
      <c r="U40" s="598"/>
      <c r="V40" s="598"/>
      <c r="W40" s="510"/>
      <c r="X40" s="40"/>
    </row>
    <row r="41" spans="1:24" s="573" customFormat="1" ht="18.600000000000001" customHeight="1" x14ac:dyDescent="0.25">
      <c r="A41" s="199" t="s">
        <v>136</v>
      </c>
      <c r="B41" s="201"/>
      <c r="C41" s="510">
        <v>6846</v>
      </c>
      <c r="D41" s="507">
        <v>29.032980995674759</v>
      </c>
      <c r="E41" s="511">
        <v>3209</v>
      </c>
      <c r="F41" s="512">
        <v>13.608944787484708</v>
      </c>
      <c r="G41" s="510">
        <v>2911</v>
      </c>
      <c r="H41" s="507">
        <v>12.345166181479582</v>
      </c>
      <c r="I41" s="511">
        <v>519</v>
      </c>
      <c r="J41" s="512">
        <v>2.201010390995501</v>
      </c>
      <c r="K41" s="510">
        <v>1409</v>
      </c>
      <c r="L41" s="507">
        <v>5.975382737789328</v>
      </c>
      <c r="M41" s="511">
        <v>119</v>
      </c>
      <c r="N41" s="512">
        <v>0.50466326884097235</v>
      </c>
      <c r="O41" s="510">
        <v>326</v>
      </c>
      <c r="P41" s="507">
        <v>1.3825229045559411</v>
      </c>
      <c r="Q41" s="511">
        <v>1264</v>
      </c>
      <c r="R41" s="512">
        <v>5.3604569060083112</v>
      </c>
      <c r="S41" s="510">
        <v>3865</v>
      </c>
      <c r="T41" s="507">
        <v>16.390954067818136</v>
      </c>
      <c r="U41" s="598"/>
      <c r="V41" s="598"/>
      <c r="W41" s="510"/>
      <c r="X41" s="40"/>
    </row>
    <row r="42" spans="1:24" s="573" customFormat="1" ht="18.600000000000001" customHeight="1" x14ac:dyDescent="0.25">
      <c r="A42" s="199" t="s">
        <v>137</v>
      </c>
      <c r="B42" s="201"/>
      <c r="C42" s="510">
        <v>6640</v>
      </c>
      <c r="D42" s="507">
        <v>28.14033116974165</v>
      </c>
      <c r="E42" s="511">
        <v>3082</v>
      </c>
      <c r="F42" s="512">
        <v>13.061521184509603</v>
      </c>
      <c r="G42" s="510">
        <v>2814</v>
      </c>
      <c r="H42" s="507">
        <v>11.925736733682681</v>
      </c>
      <c r="I42" s="511">
        <v>450</v>
      </c>
      <c r="J42" s="512">
        <v>1.9071007569855034</v>
      </c>
      <c r="K42" s="510">
        <v>1487</v>
      </c>
      <c r="L42" s="507">
        <v>6.3019085014165412</v>
      </c>
      <c r="M42" s="511">
        <v>92</v>
      </c>
      <c r="N42" s="512">
        <v>0.38989615476148071</v>
      </c>
      <c r="O42" s="510">
        <v>302</v>
      </c>
      <c r="P42" s="507">
        <v>1.2798765080213823</v>
      </c>
      <c r="Q42" s="511">
        <v>1227</v>
      </c>
      <c r="R42" s="512">
        <v>5.2000280640471397</v>
      </c>
      <c r="S42" s="510">
        <v>3864</v>
      </c>
      <c r="T42" s="507">
        <v>16.375638499982191</v>
      </c>
      <c r="U42" s="598"/>
      <c r="V42" s="598"/>
      <c r="W42" s="510"/>
      <c r="X42" s="40"/>
    </row>
    <row r="43" spans="1:24" ht="18.600000000000001" customHeight="1" x14ac:dyDescent="0.25">
      <c r="A43" s="903" t="s">
        <v>362</v>
      </c>
      <c r="B43" s="905"/>
      <c r="C43" s="515">
        <v>6767</v>
      </c>
      <c r="D43" s="508">
        <v>28.695398094794299</v>
      </c>
      <c r="E43" s="516">
        <v>3117</v>
      </c>
      <c r="F43" s="509">
        <v>13.217608373204399</v>
      </c>
      <c r="G43" s="515">
        <v>2776</v>
      </c>
      <c r="H43" s="508">
        <v>11.7716011690777</v>
      </c>
      <c r="I43" s="516">
        <v>430</v>
      </c>
      <c r="J43" s="509">
        <v>1.8234108439133001</v>
      </c>
      <c r="K43" s="515">
        <v>1484</v>
      </c>
      <c r="L43" s="508">
        <v>6.2928876566684</v>
      </c>
      <c r="M43" s="516">
        <v>113</v>
      </c>
      <c r="N43" s="509">
        <v>0.47917540781910001</v>
      </c>
      <c r="O43" s="515">
        <v>329</v>
      </c>
      <c r="P43" s="508">
        <v>1.3951213201104</v>
      </c>
      <c r="Q43" s="516">
        <v>1294</v>
      </c>
      <c r="R43" s="509">
        <v>5.4871944930787002</v>
      </c>
      <c r="S43" s="515">
        <v>3656</v>
      </c>
      <c r="T43" s="508">
        <v>15.5032326635981</v>
      </c>
      <c r="U43" s="195"/>
      <c r="V43" s="195"/>
      <c r="W43" s="510"/>
      <c r="X43" s="40"/>
    </row>
    <row r="44" spans="1:24" s="576" customFormat="1" x14ac:dyDescent="0.25">
      <c r="A44" s="576" t="s">
        <v>421</v>
      </c>
      <c r="B44" s="523"/>
      <c r="C44" s="577"/>
      <c r="D44" s="577"/>
      <c r="K44" s="578"/>
      <c r="L44" s="578"/>
      <c r="M44" s="578"/>
      <c r="N44" s="578"/>
      <c r="O44" s="578"/>
      <c r="P44" s="578"/>
      <c r="Q44" s="578"/>
      <c r="R44" s="578"/>
      <c r="S44" s="578"/>
      <c r="U44" s="599"/>
      <c r="V44" s="599"/>
      <c r="W44" s="599"/>
    </row>
  </sheetData>
  <mergeCells count="10">
    <mergeCell ref="S3:T5"/>
    <mergeCell ref="A1:T1"/>
    <mergeCell ref="I4:J5"/>
    <mergeCell ref="K4:L5"/>
    <mergeCell ref="M4:N5"/>
    <mergeCell ref="O4:P5"/>
    <mergeCell ref="Q4:R5"/>
    <mergeCell ref="G5:H5"/>
    <mergeCell ref="E4:H4"/>
    <mergeCell ref="C3:R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85B35-8A1C-4F53-BF4D-F3094441EB0C}">
  <sheetPr codeName="工作表37"/>
  <dimension ref="A1:V45"/>
  <sheetViews>
    <sheetView showGridLines="0" view="pageBreakPreview" zoomScale="90" zoomScaleNormal="90" zoomScaleSheetLayoutView="90" workbookViewId="0">
      <selection activeCell="H18" sqref="H18"/>
    </sheetView>
  </sheetViews>
  <sheetFormatPr defaultRowHeight="15.75" x14ac:dyDescent="0.25"/>
  <cols>
    <col min="1" max="1" width="10.875" style="78" customWidth="1"/>
    <col min="2" max="2" width="2.875" style="78" customWidth="1"/>
    <col min="3" max="22" width="7.375" style="78" customWidth="1"/>
    <col min="23" max="16384" width="9" style="78"/>
  </cols>
  <sheetData>
    <row r="1" spans="1:22" ht="25.5" x14ac:dyDescent="0.25">
      <c r="A1" s="1092" t="s">
        <v>743</v>
      </c>
      <c r="B1" s="1092"/>
      <c r="C1" s="1092"/>
      <c r="D1" s="1092"/>
      <c r="E1" s="1092"/>
      <c r="F1" s="1092"/>
      <c r="G1" s="1092"/>
      <c r="H1" s="1092"/>
      <c r="I1" s="1092"/>
      <c r="J1" s="1092"/>
      <c r="K1" s="1092"/>
      <c r="L1" s="1092"/>
      <c r="M1" s="1092"/>
      <c r="N1" s="1092"/>
      <c r="O1" s="1092"/>
      <c r="P1" s="1092"/>
      <c r="Q1" s="1092"/>
      <c r="R1" s="1092"/>
      <c r="S1" s="1092"/>
      <c r="T1" s="1092"/>
      <c r="U1" s="1092"/>
      <c r="V1" s="1092"/>
    </row>
    <row r="2" spans="1:22" ht="15.95" customHeight="1" x14ac:dyDescent="0.25">
      <c r="H2" s="562"/>
      <c r="I2" s="78" t="s">
        <v>0</v>
      </c>
      <c r="J2" s="78" t="s">
        <v>0</v>
      </c>
      <c r="T2" s="563"/>
      <c r="U2" s="563"/>
      <c r="V2" s="564" t="s">
        <v>607</v>
      </c>
    </row>
    <row r="3" spans="1:22" s="38" customFormat="1" ht="16.7" customHeight="1" x14ac:dyDescent="0.25">
      <c r="A3" s="565" t="s">
        <v>261</v>
      </c>
      <c r="B3" s="79"/>
      <c r="C3" s="79" t="s">
        <v>262</v>
      </c>
      <c r="D3" s="566" t="s">
        <v>263</v>
      </c>
      <c r="E3" s="37" t="s">
        <v>42</v>
      </c>
      <c r="F3" s="34" t="s">
        <v>18</v>
      </c>
      <c r="G3" s="35" t="s">
        <v>17</v>
      </c>
      <c r="H3" s="36" t="s">
        <v>16</v>
      </c>
      <c r="I3" s="37" t="s">
        <v>15</v>
      </c>
      <c r="J3" s="34" t="s">
        <v>14</v>
      </c>
      <c r="K3" s="37" t="s">
        <v>13</v>
      </c>
      <c r="L3" s="34" t="s">
        <v>12</v>
      </c>
      <c r="M3" s="37" t="s">
        <v>11</v>
      </c>
      <c r="N3" s="34" t="s">
        <v>10</v>
      </c>
      <c r="O3" s="37" t="s">
        <v>9</v>
      </c>
      <c r="P3" s="34" t="s">
        <v>8</v>
      </c>
      <c r="Q3" s="37" t="s">
        <v>43</v>
      </c>
      <c r="R3" s="34" t="s">
        <v>7</v>
      </c>
      <c r="S3" s="37" t="s">
        <v>6</v>
      </c>
      <c r="T3" s="34" t="s">
        <v>5</v>
      </c>
      <c r="U3" s="37" t="s">
        <v>4</v>
      </c>
      <c r="V3" s="34" t="s">
        <v>22</v>
      </c>
    </row>
    <row r="4" spans="1:22" s="38" customFormat="1" ht="16.7" customHeight="1" x14ac:dyDescent="0.25">
      <c r="A4" s="567" t="s">
        <v>0</v>
      </c>
      <c r="B4" s="80"/>
      <c r="C4" s="80" t="s">
        <v>263</v>
      </c>
      <c r="D4" s="568" t="s">
        <v>0</v>
      </c>
      <c r="E4" s="569" t="s">
        <v>264</v>
      </c>
      <c r="F4" s="567" t="s">
        <v>264</v>
      </c>
      <c r="G4" s="569" t="s">
        <v>264</v>
      </c>
      <c r="H4" s="567" t="s">
        <v>264</v>
      </c>
      <c r="I4" s="569" t="s">
        <v>264</v>
      </c>
      <c r="J4" s="567" t="s">
        <v>264</v>
      </c>
      <c r="K4" s="569" t="s">
        <v>264</v>
      </c>
      <c r="L4" s="567" t="s">
        <v>264</v>
      </c>
      <c r="M4" s="569" t="s">
        <v>264</v>
      </c>
      <c r="N4" s="567" t="s">
        <v>264</v>
      </c>
      <c r="O4" s="569" t="s">
        <v>264</v>
      </c>
      <c r="P4" s="567" t="s">
        <v>264</v>
      </c>
      <c r="Q4" s="569" t="s">
        <v>265</v>
      </c>
      <c r="R4" s="567" t="s">
        <v>264</v>
      </c>
      <c r="S4" s="569" t="s">
        <v>264</v>
      </c>
      <c r="T4" s="567" t="s">
        <v>264</v>
      </c>
      <c r="U4" s="569" t="s">
        <v>264</v>
      </c>
      <c r="V4" s="567" t="s">
        <v>264</v>
      </c>
    </row>
    <row r="5" spans="1:22" s="38" customFormat="1" ht="21" hidden="1" customHeight="1" x14ac:dyDescent="0.25">
      <c r="A5" s="223" t="s">
        <v>266</v>
      </c>
      <c r="B5" s="525"/>
      <c r="C5" s="196">
        <v>14.118997111000001</v>
      </c>
      <c r="D5" s="196">
        <v>11.335377597000001</v>
      </c>
      <c r="E5" s="526">
        <v>0</v>
      </c>
      <c r="F5" s="526">
        <v>0.84180442879999995</v>
      </c>
      <c r="G5" s="526">
        <v>7.3530220920999998</v>
      </c>
      <c r="H5" s="526">
        <v>14.378257167999999</v>
      </c>
      <c r="I5" s="526">
        <v>13.144329308</v>
      </c>
      <c r="J5" s="526">
        <v>12.511575198999999</v>
      </c>
      <c r="K5" s="526">
        <v>14.759668981000001</v>
      </c>
      <c r="L5" s="526">
        <v>17.118612967000001</v>
      </c>
      <c r="M5" s="526">
        <v>15.410942015</v>
      </c>
      <c r="N5" s="526">
        <v>21.420499170999999</v>
      </c>
      <c r="O5" s="526">
        <v>18.443997317000001</v>
      </c>
      <c r="P5" s="526">
        <v>31.340209701999999</v>
      </c>
      <c r="Q5" s="197">
        <v>45.861922305999997</v>
      </c>
      <c r="R5" s="526">
        <v>39.190476996000001</v>
      </c>
      <c r="S5" s="526">
        <v>43.770712926999998</v>
      </c>
      <c r="T5" s="526">
        <v>55.511110385000002</v>
      </c>
      <c r="U5" s="526">
        <v>66.539582058999997</v>
      </c>
      <c r="V5" s="526">
        <v>66.867268472000006</v>
      </c>
    </row>
    <row r="6" spans="1:22" s="200" customFormat="1" ht="21" hidden="1" customHeight="1" x14ac:dyDescent="0.25">
      <c r="A6" s="223" t="s">
        <v>267</v>
      </c>
      <c r="B6" s="525"/>
      <c r="C6" s="196">
        <v>15.093807846000001</v>
      </c>
      <c r="D6" s="196">
        <v>12.302754221000001</v>
      </c>
      <c r="E6" s="526">
        <v>0</v>
      </c>
      <c r="F6" s="526">
        <v>0.37196391099999998</v>
      </c>
      <c r="G6" s="526">
        <v>7.9797052862999998</v>
      </c>
      <c r="H6" s="526">
        <v>15.186269567</v>
      </c>
      <c r="I6" s="526">
        <v>14.402826316000001</v>
      </c>
      <c r="J6" s="526">
        <v>14.648360740999999</v>
      </c>
      <c r="K6" s="526">
        <v>16.983126370000001</v>
      </c>
      <c r="L6" s="526">
        <v>17.505191005</v>
      </c>
      <c r="M6" s="526">
        <v>17.016365304000001</v>
      </c>
      <c r="N6" s="526">
        <v>21.834489661999999</v>
      </c>
      <c r="O6" s="526">
        <v>22.890480788000001</v>
      </c>
      <c r="P6" s="526">
        <v>28.973691888000001</v>
      </c>
      <c r="Q6" s="197">
        <v>48.740325229</v>
      </c>
      <c r="R6" s="526">
        <v>41.227414846999999</v>
      </c>
      <c r="S6" s="526">
        <v>48.976474690000003</v>
      </c>
      <c r="T6" s="526">
        <v>57.319291380999999</v>
      </c>
      <c r="U6" s="526">
        <v>64.950204842999995</v>
      </c>
      <c r="V6" s="526">
        <v>70.894052776999999</v>
      </c>
    </row>
    <row r="7" spans="1:22" s="200" customFormat="1" ht="21" hidden="1" customHeight="1" x14ac:dyDescent="0.25">
      <c r="A7" s="223" t="s">
        <v>268</v>
      </c>
      <c r="B7" s="525"/>
      <c r="C7" s="196">
        <v>14.829123858000001</v>
      </c>
      <c r="D7" s="196">
        <v>11.997571446</v>
      </c>
      <c r="E7" s="526">
        <v>0</v>
      </c>
      <c r="F7" s="526">
        <v>0.4293079984</v>
      </c>
      <c r="G7" s="526">
        <v>6.8730214417999997</v>
      </c>
      <c r="H7" s="526">
        <v>12.745232376000001</v>
      </c>
      <c r="I7" s="526">
        <v>14.255175344</v>
      </c>
      <c r="J7" s="526">
        <v>11.534797634</v>
      </c>
      <c r="K7" s="526">
        <v>13.459008168</v>
      </c>
      <c r="L7" s="526">
        <v>17.425511384</v>
      </c>
      <c r="M7" s="526">
        <v>18.31841807</v>
      </c>
      <c r="N7" s="526">
        <v>21.864592700999999</v>
      </c>
      <c r="O7" s="526">
        <v>24.203330490999999</v>
      </c>
      <c r="P7" s="526">
        <v>33.010813886999998</v>
      </c>
      <c r="Q7" s="197">
        <v>51.932713874999997</v>
      </c>
      <c r="R7" s="526">
        <v>45.389932133000002</v>
      </c>
      <c r="S7" s="526">
        <v>46.989223291000002</v>
      </c>
      <c r="T7" s="526">
        <v>70.743310065000003</v>
      </c>
      <c r="U7" s="526">
        <v>61.516136156000002</v>
      </c>
      <c r="V7" s="526">
        <v>69.358253632</v>
      </c>
    </row>
    <row r="8" spans="1:22" s="200" customFormat="1" ht="21" hidden="1" customHeight="1" x14ac:dyDescent="0.25">
      <c r="A8" s="223" t="s">
        <v>269</v>
      </c>
      <c r="B8" s="525"/>
      <c r="C8" s="196">
        <v>13.152598598999999</v>
      </c>
      <c r="D8" s="196">
        <v>10.867535027000001</v>
      </c>
      <c r="E8" s="526">
        <v>5.09558814E-2</v>
      </c>
      <c r="F8" s="526">
        <v>0.54427811309999996</v>
      </c>
      <c r="G8" s="526">
        <v>6.2235240912999998</v>
      </c>
      <c r="H8" s="526">
        <v>12.060221037</v>
      </c>
      <c r="I8" s="526">
        <v>11.757345644000001</v>
      </c>
      <c r="J8" s="526">
        <v>12.154413680999999</v>
      </c>
      <c r="K8" s="526">
        <v>11.280270403999999</v>
      </c>
      <c r="L8" s="526">
        <v>16.778432678000001</v>
      </c>
      <c r="M8" s="526">
        <v>15.979757372</v>
      </c>
      <c r="N8" s="526">
        <v>17.851926384999999</v>
      </c>
      <c r="O8" s="526">
        <v>19.983796921</v>
      </c>
      <c r="P8" s="526">
        <v>27.246137273999999</v>
      </c>
      <c r="Q8" s="197">
        <v>47.297898859999997</v>
      </c>
      <c r="R8" s="526">
        <v>38.568832157000003</v>
      </c>
      <c r="S8" s="526">
        <v>52.978402228999997</v>
      </c>
      <c r="T8" s="526">
        <v>54.192097437000001</v>
      </c>
      <c r="U8" s="526">
        <v>53.747387279999998</v>
      </c>
      <c r="V8" s="526">
        <v>56.991518321000001</v>
      </c>
    </row>
    <row r="9" spans="1:22" s="200" customFormat="1" ht="21" hidden="1" customHeight="1" x14ac:dyDescent="0.25">
      <c r="A9" s="223" t="s">
        <v>47</v>
      </c>
      <c r="B9" s="539"/>
      <c r="C9" s="196">
        <v>14.222579901</v>
      </c>
      <c r="D9" s="196">
        <v>11.920388735</v>
      </c>
      <c r="E9" s="526">
        <v>0</v>
      </c>
      <c r="F9" s="526">
        <v>0.71623963170000005</v>
      </c>
      <c r="G9" s="526">
        <v>5.8030052247999997</v>
      </c>
      <c r="H9" s="526">
        <v>14.507485862999999</v>
      </c>
      <c r="I9" s="526">
        <v>11.410405759</v>
      </c>
      <c r="J9" s="526">
        <v>13.329149295000001</v>
      </c>
      <c r="K9" s="526">
        <v>12.505225724000001</v>
      </c>
      <c r="L9" s="526">
        <v>17.178081648999999</v>
      </c>
      <c r="M9" s="526">
        <v>15.814147453</v>
      </c>
      <c r="N9" s="526">
        <v>21.884672805000001</v>
      </c>
      <c r="O9" s="526">
        <v>23.552009379000001</v>
      </c>
      <c r="P9" s="526">
        <v>26.811391255</v>
      </c>
      <c r="Q9" s="197">
        <v>51.721644664000003</v>
      </c>
      <c r="R9" s="526">
        <v>46.817782659000002</v>
      </c>
      <c r="S9" s="526">
        <v>53.756728260999999</v>
      </c>
      <c r="T9" s="526">
        <v>54.332375145999997</v>
      </c>
      <c r="U9" s="526">
        <v>57.725610928999998</v>
      </c>
      <c r="V9" s="526">
        <v>66.969042037999998</v>
      </c>
    </row>
    <row r="10" spans="1:22" s="200" customFormat="1" ht="21" hidden="1" customHeight="1" x14ac:dyDescent="0.25">
      <c r="A10" s="223" t="s">
        <v>208</v>
      </c>
      <c r="B10" s="525"/>
      <c r="C10" s="196">
        <v>13.548647751000001</v>
      </c>
      <c r="D10" s="196">
        <v>11.675765842000001</v>
      </c>
      <c r="E10" s="527">
        <v>0</v>
      </c>
      <c r="F10" s="526">
        <v>0.65608331379999996</v>
      </c>
      <c r="G10" s="526">
        <v>6.9797286472</v>
      </c>
      <c r="H10" s="526">
        <v>12.945263111999999</v>
      </c>
      <c r="I10" s="526">
        <v>12.513236165</v>
      </c>
      <c r="J10" s="526">
        <v>12.748050997</v>
      </c>
      <c r="K10" s="526">
        <v>11.423821341</v>
      </c>
      <c r="L10" s="526">
        <v>14.477050481999999</v>
      </c>
      <c r="M10" s="526">
        <v>17.112933954999999</v>
      </c>
      <c r="N10" s="526">
        <v>17.340103989999999</v>
      </c>
      <c r="O10" s="526">
        <v>22.118203796</v>
      </c>
      <c r="P10" s="526">
        <v>31.105465442</v>
      </c>
      <c r="Q10" s="197">
        <v>48.108034042</v>
      </c>
      <c r="R10" s="526">
        <v>37.759866248999998</v>
      </c>
      <c r="S10" s="526">
        <v>58.803565847999998</v>
      </c>
      <c r="T10" s="526">
        <v>56.038439984999997</v>
      </c>
      <c r="U10" s="526">
        <v>46.143197723999997</v>
      </c>
      <c r="V10" s="526">
        <v>48.036168408999998</v>
      </c>
    </row>
    <row r="11" spans="1:22" s="200" customFormat="1" ht="21" hidden="1" customHeight="1" x14ac:dyDescent="0.25">
      <c r="A11" s="223" t="s">
        <v>209</v>
      </c>
      <c r="B11" s="202"/>
      <c r="C11" s="196">
        <v>10.95307627</v>
      </c>
      <c r="D11" s="196">
        <v>9.4614439769000001</v>
      </c>
      <c r="E11" s="527">
        <v>0</v>
      </c>
      <c r="F11" s="526">
        <v>0.32155857300000001</v>
      </c>
      <c r="G11" s="526">
        <v>4.5951536089999996</v>
      </c>
      <c r="H11" s="526">
        <v>10.335524566</v>
      </c>
      <c r="I11" s="526">
        <v>11.466021663999999</v>
      </c>
      <c r="J11" s="526">
        <v>9.4103529851999994</v>
      </c>
      <c r="K11" s="526">
        <v>8.6137422768</v>
      </c>
      <c r="L11" s="526">
        <v>11.489216469</v>
      </c>
      <c r="M11" s="526">
        <v>14.647116306999999</v>
      </c>
      <c r="N11" s="526">
        <v>14.617193348000001</v>
      </c>
      <c r="O11" s="526">
        <v>15.712103173999999</v>
      </c>
      <c r="P11" s="526">
        <v>22.504149203000001</v>
      </c>
      <c r="Q11" s="197">
        <v>41.115894838000003</v>
      </c>
      <c r="R11" s="526">
        <v>32.576032904000002</v>
      </c>
      <c r="S11" s="526">
        <v>46.209206447</v>
      </c>
      <c r="T11" s="526">
        <v>46.476628894999997</v>
      </c>
      <c r="U11" s="526">
        <v>54.196625357000002</v>
      </c>
      <c r="V11" s="526">
        <v>47.578769295999997</v>
      </c>
    </row>
    <row r="12" spans="1:22" s="200" customFormat="1" ht="21" hidden="1" customHeight="1" x14ac:dyDescent="0.25">
      <c r="A12" s="223" t="s">
        <v>210</v>
      </c>
      <c r="B12" s="202"/>
      <c r="C12" s="196">
        <v>10.431291591000001</v>
      </c>
      <c r="D12" s="196">
        <v>9.0457899403000006</v>
      </c>
      <c r="E12" s="527">
        <v>0</v>
      </c>
      <c r="F12" s="526">
        <v>0.47322294269999998</v>
      </c>
      <c r="G12" s="526">
        <v>3.5601278624999999</v>
      </c>
      <c r="H12" s="526">
        <v>9.6620244407999998</v>
      </c>
      <c r="I12" s="526">
        <v>8.4881830175000008</v>
      </c>
      <c r="J12" s="526">
        <v>9.6889727728999997</v>
      </c>
      <c r="K12" s="526">
        <v>7.6471328665999998</v>
      </c>
      <c r="L12" s="526">
        <v>10.638101555</v>
      </c>
      <c r="M12" s="526">
        <v>15.108072342</v>
      </c>
      <c r="N12" s="526">
        <v>13.671338536</v>
      </c>
      <c r="O12" s="526">
        <v>17.422785673</v>
      </c>
      <c r="P12" s="526">
        <v>22.579034096000001</v>
      </c>
      <c r="Q12" s="197">
        <v>39.710463214000001</v>
      </c>
      <c r="R12" s="526">
        <v>27.254182993000001</v>
      </c>
      <c r="S12" s="526">
        <v>47.827972348999999</v>
      </c>
      <c r="T12" s="526">
        <v>51.079827555000001</v>
      </c>
      <c r="U12" s="526">
        <v>52.026194058000002</v>
      </c>
      <c r="V12" s="526">
        <v>41.696303745000002</v>
      </c>
    </row>
    <row r="13" spans="1:22" s="74" customFormat="1" ht="21" hidden="1" customHeight="1" x14ac:dyDescent="0.25">
      <c r="A13" s="223" t="s">
        <v>211</v>
      </c>
      <c r="B13" s="202"/>
      <c r="C13" s="196">
        <v>8.9779569480999992</v>
      </c>
      <c r="D13" s="196">
        <v>7.8627881976999996</v>
      </c>
      <c r="E13" s="527">
        <v>0</v>
      </c>
      <c r="F13" s="526">
        <v>0.41040562949999998</v>
      </c>
      <c r="G13" s="526">
        <v>4.2138443941999997</v>
      </c>
      <c r="H13" s="526">
        <v>7.2727121606000003</v>
      </c>
      <c r="I13" s="526">
        <v>7.6167340663000003</v>
      </c>
      <c r="J13" s="526">
        <v>8.2213584315000006</v>
      </c>
      <c r="K13" s="526">
        <v>7.2183993806000002</v>
      </c>
      <c r="L13" s="526">
        <v>8.4568405651000003</v>
      </c>
      <c r="M13" s="526">
        <v>10.955926499</v>
      </c>
      <c r="N13" s="526">
        <v>13.458983137000001</v>
      </c>
      <c r="O13" s="526">
        <v>13.197886785</v>
      </c>
      <c r="P13" s="526">
        <v>20.548220783000001</v>
      </c>
      <c r="Q13" s="197">
        <v>33.947466081999998</v>
      </c>
      <c r="R13" s="526">
        <v>24.355089215</v>
      </c>
      <c r="S13" s="526">
        <v>34.667409540000001</v>
      </c>
      <c r="T13" s="526">
        <v>41.887740854999997</v>
      </c>
      <c r="U13" s="526">
        <v>59.415815217000002</v>
      </c>
      <c r="V13" s="526">
        <v>45.963275342999999</v>
      </c>
    </row>
    <row r="14" spans="1:22" s="74" customFormat="1" ht="21" hidden="1" customHeight="1" x14ac:dyDescent="0.25">
      <c r="A14" s="223" t="s">
        <v>231</v>
      </c>
      <c r="B14" s="202"/>
      <c r="C14" s="196">
        <v>7.4099273688</v>
      </c>
      <c r="D14" s="196">
        <v>6.7176785127</v>
      </c>
      <c r="E14" s="527">
        <v>0</v>
      </c>
      <c r="F14" s="526">
        <v>0.2006293743</v>
      </c>
      <c r="G14" s="526">
        <v>3.6061406473000002</v>
      </c>
      <c r="H14" s="526">
        <v>7.0250269205000002</v>
      </c>
      <c r="I14" s="526">
        <v>7.3533588114999997</v>
      </c>
      <c r="J14" s="526">
        <v>7.0601829395999998</v>
      </c>
      <c r="K14" s="526">
        <v>6.0268688772000001</v>
      </c>
      <c r="L14" s="526">
        <v>6.8421714463000001</v>
      </c>
      <c r="M14" s="526">
        <v>7.5603269619000004</v>
      </c>
      <c r="N14" s="526">
        <v>11.704245654999999</v>
      </c>
      <c r="O14" s="526">
        <v>12.925395661</v>
      </c>
      <c r="P14" s="526">
        <v>14.921043971</v>
      </c>
      <c r="Q14" s="197">
        <v>27.219816677000001</v>
      </c>
      <c r="R14" s="526">
        <v>21.724428458999999</v>
      </c>
      <c r="S14" s="526">
        <v>26.439465507000001</v>
      </c>
      <c r="T14" s="526">
        <v>37.217423267999997</v>
      </c>
      <c r="U14" s="526">
        <v>40.831366457000001</v>
      </c>
      <c r="V14" s="526">
        <v>19.275250578000001</v>
      </c>
    </row>
    <row r="15" spans="1:22" s="200" customFormat="1" ht="21" hidden="1" customHeight="1" x14ac:dyDescent="0.25">
      <c r="A15" s="223" t="s">
        <v>212</v>
      </c>
      <c r="B15" s="202"/>
      <c r="C15" s="196">
        <v>7.6602885634</v>
      </c>
      <c r="D15" s="196">
        <v>7.1620966786000002</v>
      </c>
      <c r="E15" s="527">
        <v>0</v>
      </c>
      <c r="F15" s="526">
        <v>0.39834765389999999</v>
      </c>
      <c r="G15" s="526">
        <v>2.7578173089</v>
      </c>
      <c r="H15" s="526">
        <v>8.9173489145999998</v>
      </c>
      <c r="I15" s="526">
        <v>8.5912749249000004</v>
      </c>
      <c r="J15" s="526">
        <v>7.2986673272999996</v>
      </c>
      <c r="K15" s="526">
        <v>8.5909338579999996</v>
      </c>
      <c r="L15" s="526">
        <v>7.0493190029999999</v>
      </c>
      <c r="M15" s="526">
        <v>8.6527547068999997</v>
      </c>
      <c r="N15" s="526">
        <v>9.6460593523</v>
      </c>
      <c r="O15" s="526">
        <v>10.520543333000001</v>
      </c>
      <c r="P15" s="526">
        <v>14.211960458</v>
      </c>
      <c r="Q15" s="197">
        <v>27.484887150999999</v>
      </c>
      <c r="R15" s="526">
        <v>22.243548921999999</v>
      </c>
      <c r="S15" s="526">
        <v>29.967202562000001</v>
      </c>
      <c r="T15" s="526">
        <v>36.167162861999998</v>
      </c>
      <c r="U15" s="526">
        <v>26.117453920999999</v>
      </c>
      <c r="V15" s="526">
        <v>31.532064168000002</v>
      </c>
    </row>
    <row r="16" spans="1:22" s="200" customFormat="1" ht="21" hidden="1" customHeight="1" x14ac:dyDescent="0.25">
      <c r="A16" s="223" t="s">
        <v>213</v>
      </c>
      <c r="B16" s="202"/>
      <c r="C16" s="196">
        <v>7.1357036214000003</v>
      </c>
      <c r="D16" s="196">
        <v>6.6861399079000003</v>
      </c>
      <c r="E16" s="527">
        <v>5.7268028700000001E-2</v>
      </c>
      <c r="F16" s="526">
        <v>0.64658377460000005</v>
      </c>
      <c r="G16" s="526">
        <v>2.6533673397999999</v>
      </c>
      <c r="H16" s="526">
        <v>6.0135971727999999</v>
      </c>
      <c r="I16" s="526">
        <v>8.3727141977000006</v>
      </c>
      <c r="J16" s="526">
        <v>7.8268963676999999</v>
      </c>
      <c r="K16" s="526">
        <v>7.1023588492999998</v>
      </c>
      <c r="L16" s="526">
        <v>7.2333958505</v>
      </c>
      <c r="M16" s="526">
        <v>7.6288507192999999</v>
      </c>
      <c r="N16" s="526">
        <v>8.4516275664999991</v>
      </c>
      <c r="O16" s="526">
        <v>9.4386865543000003</v>
      </c>
      <c r="P16" s="526">
        <v>15.073370649999999</v>
      </c>
      <c r="Q16" s="197">
        <v>25.362100302000002</v>
      </c>
      <c r="R16" s="526">
        <v>17.892442335999998</v>
      </c>
      <c r="S16" s="526">
        <v>25.584105810000001</v>
      </c>
      <c r="T16" s="526">
        <v>32.799734194000003</v>
      </c>
      <c r="U16" s="526">
        <v>35.660310074999998</v>
      </c>
      <c r="V16" s="526">
        <v>48.804294777999999</v>
      </c>
    </row>
    <row r="17" spans="1:22" ht="21" hidden="1" customHeight="1" x14ac:dyDescent="0.25">
      <c r="A17" s="223" t="s">
        <v>214</v>
      </c>
      <c r="B17" s="202"/>
      <c r="C17" s="196">
        <v>6.5985908543000003</v>
      </c>
      <c r="D17" s="196">
        <v>6.2403319223000002</v>
      </c>
      <c r="E17" s="527">
        <v>0</v>
      </c>
      <c r="F17" s="526">
        <v>0.19965360100000001</v>
      </c>
      <c r="G17" s="526">
        <v>2.2877524375</v>
      </c>
      <c r="H17" s="526">
        <v>5.7003814369999999</v>
      </c>
      <c r="I17" s="526">
        <v>8.7522610008000008</v>
      </c>
      <c r="J17" s="526">
        <v>6.3150658837</v>
      </c>
      <c r="K17" s="526">
        <v>5.4361613453000004</v>
      </c>
      <c r="L17" s="526">
        <v>6.0226616332000003</v>
      </c>
      <c r="M17" s="526">
        <v>8.5032886745000003</v>
      </c>
      <c r="N17" s="526">
        <v>10.290485711000001</v>
      </c>
      <c r="O17" s="526">
        <v>8.8130277285999998</v>
      </c>
      <c r="P17" s="526">
        <v>11.059620914</v>
      </c>
      <c r="Q17" s="197">
        <v>24.715307958</v>
      </c>
      <c r="R17" s="526">
        <v>17.601000131999999</v>
      </c>
      <c r="S17" s="526">
        <v>26.134340279</v>
      </c>
      <c r="T17" s="526">
        <v>35.928143712999997</v>
      </c>
      <c r="U17" s="526">
        <v>33.94485504</v>
      </c>
      <c r="V17" s="526">
        <v>21.892893229999999</v>
      </c>
    </row>
    <row r="18" spans="1:22" s="200" customFormat="1" ht="21" hidden="1" customHeight="1" x14ac:dyDescent="0.25">
      <c r="A18" s="223" t="s">
        <v>270</v>
      </c>
      <c r="B18" s="151"/>
      <c r="C18" s="196">
        <v>7.1396370831000002</v>
      </c>
      <c r="D18" s="196">
        <v>6.8811325842000004</v>
      </c>
      <c r="E18" s="527">
        <v>0</v>
      </c>
      <c r="F18" s="526">
        <v>0.25331051510000002</v>
      </c>
      <c r="G18" s="526">
        <v>2.7356165925</v>
      </c>
      <c r="H18" s="526">
        <v>6.1667353082999998</v>
      </c>
      <c r="I18" s="526">
        <v>8.0977961374999996</v>
      </c>
      <c r="J18" s="526">
        <v>7.9383207840000001</v>
      </c>
      <c r="K18" s="526">
        <v>7.1198339809000002</v>
      </c>
      <c r="L18" s="526">
        <v>7.8535986218999998</v>
      </c>
      <c r="M18" s="526">
        <v>8.1920974258000001</v>
      </c>
      <c r="N18" s="526">
        <v>10.705130011</v>
      </c>
      <c r="O18" s="526">
        <v>9.9536898200999993</v>
      </c>
      <c r="P18" s="526">
        <v>14.170756237000001</v>
      </c>
      <c r="Q18" s="197">
        <v>23.975144456999999</v>
      </c>
      <c r="R18" s="526">
        <v>17.451128978</v>
      </c>
      <c r="S18" s="526">
        <v>21.946796344999999</v>
      </c>
      <c r="T18" s="526">
        <v>34.185044441000002</v>
      </c>
      <c r="U18" s="526">
        <v>36.885187760000001</v>
      </c>
      <c r="V18" s="526">
        <v>33.792086507999997</v>
      </c>
    </row>
    <row r="19" spans="1:22" s="200" customFormat="1" ht="21" hidden="1" customHeight="1" x14ac:dyDescent="0.25">
      <c r="A19" s="223" t="s">
        <v>215</v>
      </c>
      <c r="B19" s="151"/>
      <c r="C19" s="196">
        <v>7.7940897035000001</v>
      </c>
      <c r="D19" s="196">
        <v>7.6077979835000002</v>
      </c>
      <c r="E19" s="527">
        <v>0</v>
      </c>
      <c r="F19" s="526">
        <v>0.62554507130000003</v>
      </c>
      <c r="G19" s="526">
        <v>2.2127465264000001</v>
      </c>
      <c r="H19" s="526">
        <v>5.8654433772000001</v>
      </c>
      <c r="I19" s="526">
        <v>8.6396477144000006</v>
      </c>
      <c r="J19" s="526">
        <v>8.4226087321000005</v>
      </c>
      <c r="K19" s="526">
        <v>7.8527793422999999</v>
      </c>
      <c r="L19" s="526">
        <v>9.4342223351999994</v>
      </c>
      <c r="M19" s="526">
        <v>8.6737219224000004</v>
      </c>
      <c r="N19" s="526">
        <v>11.777937382999999</v>
      </c>
      <c r="O19" s="526">
        <v>14.255809242</v>
      </c>
      <c r="P19" s="526">
        <v>15.863805059000001</v>
      </c>
      <c r="Q19" s="197">
        <v>25.552622432</v>
      </c>
      <c r="R19" s="526">
        <v>19.072147646000001</v>
      </c>
      <c r="S19" s="526">
        <v>28.645337916999999</v>
      </c>
      <c r="T19" s="526">
        <v>25.049149468</v>
      </c>
      <c r="U19" s="526">
        <v>39.489712595</v>
      </c>
      <c r="V19" s="526">
        <v>37.977888428999997</v>
      </c>
    </row>
    <row r="20" spans="1:22" s="200" customFormat="1" ht="21" customHeight="1" x14ac:dyDescent="0.25">
      <c r="A20" s="223" t="s">
        <v>216</v>
      </c>
      <c r="B20" s="151"/>
      <c r="C20" s="196">
        <v>8.7003683009999992</v>
      </c>
      <c r="D20" s="196">
        <v>8.6141634570000001</v>
      </c>
      <c r="E20" s="527">
        <v>6.2174825699999998E-2</v>
      </c>
      <c r="F20" s="526">
        <v>0.32783033690000002</v>
      </c>
      <c r="G20" s="526">
        <v>2.5449457378</v>
      </c>
      <c r="H20" s="526">
        <v>6.0481902039</v>
      </c>
      <c r="I20" s="526">
        <v>9.1636679322999992</v>
      </c>
      <c r="J20" s="526">
        <v>10.478708287</v>
      </c>
      <c r="K20" s="526">
        <v>8.8874897339000007</v>
      </c>
      <c r="L20" s="526">
        <v>10.490952887000001</v>
      </c>
      <c r="M20" s="526">
        <v>10.18323139</v>
      </c>
      <c r="N20" s="526">
        <v>10.504903880000001</v>
      </c>
      <c r="O20" s="526">
        <v>16.844757252000001</v>
      </c>
      <c r="P20" s="526">
        <v>15.303615303999999</v>
      </c>
      <c r="Q20" s="197">
        <v>30.33712126</v>
      </c>
      <c r="R20" s="526">
        <v>20.372364887</v>
      </c>
      <c r="S20" s="526">
        <v>33.102104378</v>
      </c>
      <c r="T20" s="526">
        <v>34.730589852999998</v>
      </c>
      <c r="U20" s="526">
        <v>47.286530464000002</v>
      </c>
      <c r="V20" s="526">
        <v>49.428965374000001</v>
      </c>
    </row>
    <row r="21" spans="1:22" s="200" customFormat="1" ht="21" customHeight="1" x14ac:dyDescent="0.25">
      <c r="A21" s="223" t="s">
        <v>217</v>
      </c>
      <c r="B21" s="151"/>
      <c r="C21" s="196">
        <v>9.9654105875999992</v>
      </c>
      <c r="D21" s="196">
        <v>10.039694697</v>
      </c>
      <c r="E21" s="527">
        <v>6.16828564E-2</v>
      </c>
      <c r="F21" s="526">
        <v>0.577306875</v>
      </c>
      <c r="G21" s="526">
        <v>2.8415733143000002</v>
      </c>
      <c r="H21" s="526">
        <v>5.8753319834999997</v>
      </c>
      <c r="I21" s="526">
        <v>9.3670880593000003</v>
      </c>
      <c r="J21" s="526">
        <v>11.9168667</v>
      </c>
      <c r="K21" s="526">
        <v>12.390861555000001</v>
      </c>
      <c r="L21" s="526">
        <v>12.103691393</v>
      </c>
      <c r="M21" s="526">
        <v>11.994326683000001</v>
      </c>
      <c r="N21" s="526">
        <v>13.487738093999999</v>
      </c>
      <c r="O21" s="526">
        <v>18.711834155999998</v>
      </c>
      <c r="P21" s="526">
        <v>18.769294554999998</v>
      </c>
      <c r="Q21" s="197">
        <v>34.033537553999999</v>
      </c>
      <c r="R21" s="526">
        <v>26.331370629999999</v>
      </c>
      <c r="S21" s="526">
        <v>31.058992176</v>
      </c>
      <c r="T21" s="526">
        <v>47.392585035000003</v>
      </c>
      <c r="U21" s="526">
        <v>48.622161601999998</v>
      </c>
      <c r="V21" s="526">
        <v>37.580739870999999</v>
      </c>
    </row>
    <row r="22" spans="1:22" s="200" customFormat="1" ht="21" customHeight="1" x14ac:dyDescent="0.25">
      <c r="A22" s="223" t="s">
        <v>218</v>
      </c>
      <c r="B22" s="151"/>
      <c r="C22" s="196">
        <v>9.7714430848999996</v>
      </c>
      <c r="D22" s="196">
        <v>9.9699102886999995</v>
      </c>
      <c r="E22" s="527">
        <v>0</v>
      </c>
      <c r="F22" s="526">
        <v>0.2392337343</v>
      </c>
      <c r="G22" s="526">
        <v>2.7489471532</v>
      </c>
      <c r="H22" s="526">
        <v>5.8104761285000004</v>
      </c>
      <c r="I22" s="526">
        <v>9.4991232417999996</v>
      </c>
      <c r="J22" s="526">
        <v>12.803582076</v>
      </c>
      <c r="K22" s="526">
        <v>11.244170001000001</v>
      </c>
      <c r="L22" s="526">
        <v>12.026615870000001</v>
      </c>
      <c r="M22" s="526">
        <v>12.973389981</v>
      </c>
      <c r="N22" s="526">
        <v>12.960632938</v>
      </c>
      <c r="O22" s="526">
        <v>16.203046646000001</v>
      </c>
      <c r="P22" s="526">
        <v>19.458367374000002</v>
      </c>
      <c r="Q22" s="197">
        <v>32.787916080999999</v>
      </c>
      <c r="R22" s="526">
        <v>26.702946871999998</v>
      </c>
      <c r="S22" s="526">
        <v>28.569266281000001</v>
      </c>
      <c r="T22" s="526">
        <v>36.737579457000002</v>
      </c>
      <c r="U22" s="526">
        <v>48.173962887999998</v>
      </c>
      <c r="V22" s="526">
        <v>59.348438924</v>
      </c>
    </row>
    <row r="23" spans="1:22" s="200" customFormat="1" ht="21" customHeight="1" x14ac:dyDescent="0.25">
      <c r="A23" s="223" t="s">
        <v>219</v>
      </c>
      <c r="B23" s="151"/>
      <c r="C23" s="196">
        <v>9.9952527453000002</v>
      </c>
      <c r="D23" s="196">
        <v>10.363240908</v>
      </c>
      <c r="E23" s="527">
        <v>0</v>
      </c>
      <c r="F23" s="526">
        <v>0.30694280060000001</v>
      </c>
      <c r="G23" s="526">
        <v>2.0358668847999999</v>
      </c>
      <c r="H23" s="526">
        <v>6.6856213534000002</v>
      </c>
      <c r="I23" s="526">
        <v>9.2897592017000008</v>
      </c>
      <c r="J23" s="526">
        <v>12.123831763</v>
      </c>
      <c r="K23" s="526">
        <v>11.656112835</v>
      </c>
      <c r="L23" s="526">
        <v>13.140692269000001</v>
      </c>
      <c r="M23" s="526">
        <v>13.27593942</v>
      </c>
      <c r="N23" s="526">
        <v>15.296293482999999</v>
      </c>
      <c r="O23" s="526">
        <v>18.088152730000001</v>
      </c>
      <c r="P23" s="526">
        <v>21.242913390999998</v>
      </c>
      <c r="Q23" s="197">
        <v>32.048299888999999</v>
      </c>
      <c r="R23" s="526">
        <v>24.189283396</v>
      </c>
      <c r="S23" s="526">
        <v>34.265598060999999</v>
      </c>
      <c r="T23" s="526">
        <v>36.629184739000003</v>
      </c>
      <c r="U23" s="526">
        <v>38.478580256999997</v>
      </c>
      <c r="V23" s="526">
        <v>44.982056071000002</v>
      </c>
    </row>
    <row r="24" spans="1:22" s="200" customFormat="1" ht="21" customHeight="1" x14ac:dyDescent="0.25">
      <c r="A24" s="223" t="s">
        <v>220</v>
      </c>
      <c r="B24" s="151"/>
      <c r="C24" s="196">
        <v>10.626953205</v>
      </c>
      <c r="D24" s="196">
        <v>11.138392383999999</v>
      </c>
      <c r="E24" s="527">
        <v>0</v>
      </c>
      <c r="F24" s="526">
        <v>0.49987659299999998</v>
      </c>
      <c r="G24" s="526">
        <v>1.9918146899</v>
      </c>
      <c r="H24" s="526">
        <v>5.9587773800999999</v>
      </c>
      <c r="I24" s="526">
        <v>10.461725747999999</v>
      </c>
      <c r="J24" s="526">
        <v>11.935744317999999</v>
      </c>
      <c r="K24" s="526">
        <v>12.514309395</v>
      </c>
      <c r="L24" s="526">
        <v>13.675939317999999</v>
      </c>
      <c r="M24" s="526">
        <v>13.822173381000001</v>
      </c>
      <c r="N24" s="526">
        <v>15.163719883000001</v>
      </c>
      <c r="O24" s="526">
        <v>18.576756761999999</v>
      </c>
      <c r="P24" s="526">
        <v>25.725661545000001</v>
      </c>
      <c r="Q24" s="197">
        <v>35.491876744000002</v>
      </c>
      <c r="R24" s="526">
        <v>24.04587772</v>
      </c>
      <c r="S24" s="526">
        <v>34.304719945999999</v>
      </c>
      <c r="T24" s="526">
        <v>43.954483903000003</v>
      </c>
      <c r="U24" s="526">
        <v>51.600153702999997</v>
      </c>
      <c r="V24" s="526">
        <v>55.742378829000003</v>
      </c>
    </row>
    <row r="25" spans="1:22" s="200" customFormat="1" ht="21" customHeight="1" x14ac:dyDescent="0.25">
      <c r="A25" s="223" t="s">
        <v>221</v>
      </c>
      <c r="B25" s="151"/>
      <c r="C25" s="196">
        <v>11.706402626999999</v>
      </c>
      <c r="D25" s="196">
        <v>12.447898761999999</v>
      </c>
      <c r="E25" s="527">
        <v>0</v>
      </c>
      <c r="F25" s="526">
        <v>0.49768978619999998</v>
      </c>
      <c r="G25" s="526">
        <v>2.8542337343000002</v>
      </c>
      <c r="H25" s="526">
        <v>6.4093576621999997</v>
      </c>
      <c r="I25" s="526">
        <v>11.14308048</v>
      </c>
      <c r="J25" s="526">
        <v>12.740776587999999</v>
      </c>
      <c r="K25" s="526">
        <v>14.83850165</v>
      </c>
      <c r="L25" s="526">
        <v>14.866745307</v>
      </c>
      <c r="M25" s="526">
        <v>15.346035036</v>
      </c>
      <c r="N25" s="526">
        <v>17.812140720999999</v>
      </c>
      <c r="O25" s="526">
        <v>22.240618782999999</v>
      </c>
      <c r="P25" s="526">
        <v>27.350471249999998</v>
      </c>
      <c r="Q25" s="197">
        <v>37.641283193</v>
      </c>
      <c r="R25" s="526">
        <v>27.375010266</v>
      </c>
      <c r="S25" s="526">
        <v>36.798277294999998</v>
      </c>
      <c r="T25" s="526">
        <v>45.313759163</v>
      </c>
      <c r="U25" s="526">
        <v>50.432712674999998</v>
      </c>
      <c r="V25" s="526">
        <v>52.529601722000002</v>
      </c>
    </row>
    <row r="26" spans="1:22" s="200" customFormat="1" ht="21" customHeight="1" x14ac:dyDescent="0.25">
      <c r="A26" s="223" t="s">
        <v>271</v>
      </c>
      <c r="B26" s="151"/>
      <c r="C26" s="196">
        <v>12.542262713</v>
      </c>
      <c r="D26" s="196">
        <v>13.591134858</v>
      </c>
      <c r="E26" s="527">
        <v>0</v>
      </c>
      <c r="F26" s="526">
        <v>0.2466968829</v>
      </c>
      <c r="G26" s="526">
        <v>3.1888938365000001</v>
      </c>
      <c r="H26" s="526">
        <v>8.1556192216000003</v>
      </c>
      <c r="I26" s="526">
        <v>12.591881384000001</v>
      </c>
      <c r="J26" s="526">
        <v>16.257685942999998</v>
      </c>
      <c r="K26" s="526">
        <v>15.645333752999999</v>
      </c>
      <c r="L26" s="526">
        <v>18.053963777</v>
      </c>
      <c r="M26" s="526">
        <v>18.965802472</v>
      </c>
      <c r="N26" s="526">
        <v>19.278907651000001</v>
      </c>
      <c r="O26" s="526">
        <v>24.404072275000001</v>
      </c>
      <c r="P26" s="526">
        <v>26.188920324000001</v>
      </c>
      <c r="Q26" s="197">
        <v>33.860586278</v>
      </c>
      <c r="R26" s="526">
        <v>27.089853562999998</v>
      </c>
      <c r="S26" s="526">
        <v>31.560595499000001</v>
      </c>
      <c r="T26" s="526">
        <v>38.639309382999997</v>
      </c>
      <c r="U26" s="526">
        <v>47.661795599999998</v>
      </c>
      <c r="V26" s="526">
        <v>41.116763546000001</v>
      </c>
    </row>
    <row r="27" spans="1:22" s="200" customFormat="1" ht="21" customHeight="1" x14ac:dyDescent="0.25">
      <c r="A27" s="223" t="s">
        <v>272</v>
      </c>
      <c r="B27" s="151"/>
      <c r="C27" s="196">
        <v>12.836411902</v>
      </c>
      <c r="D27" s="196">
        <v>14.160563145999999</v>
      </c>
      <c r="E27" s="527">
        <v>6.2844861200000005E-2</v>
      </c>
      <c r="F27" s="526">
        <v>0.37067331570000001</v>
      </c>
      <c r="G27" s="526">
        <v>3.2460116134999999</v>
      </c>
      <c r="H27" s="526">
        <v>8.4879496228000004</v>
      </c>
      <c r="I27" s="526">
        <v>11.975710066</v>
      </c>
      <c r="J27" s="526">
        <v>16.901138155000002</v>
      </c>
      <c r="K27" s="526">
        <v>18.131213225</v>
      </c>
      <c r="L27" s="526">
        <v>17.665677319</v>
      </c>
      <c r="M27" s="526">
        <v>19.126698146999999</v>
      </c>
      <c r="N27" s="526">
        <v>19.927919085999999</v>
      </c>
      <c r="O27" s="526">
        <v>20.379098628000001</v>
      </c>
      <c r="P27" s="526">
        <v>29.799893714</v>
      </c>
      <c r="Q27" s="197">
        <v>35.202531086</v>
      </c>
      <c r="R27" s="528">
        <v>27.109797660000002</v>
      </c>
      <c r="S27" s="198">
        <v>31.766254438000001</v>
      </c>
      <c r="T27" s="526">
        <v>41.250110077999999</v>
      </c>
      <c r="U27" s="526">
        <v>46.587467971000002</v>
      </c>
      <c r="V27" s="526">
        <v>51.876578852000002</v>
      </c>
    </row>
    <row r="28" spans="1:22" s="200" customFormat="1" ht="21" customHeight="1" x14ac:dyDescent="0.25">
      <c r="A28" s="223" t="s">
        <v>222</v>
      </c>
      <c r="B28" s="151"/>
      <c r="C28" s="196">
        <v>13.602121871</v>
      </c>
      <c r="D28" s="196">
        <v>15.313397420999999</v>
      </c>
      <c r="E28" s="527">
        <v>0</v>
      </c>
      <c r="F28" s="526">
        <v>0.24746349910000001</v>
      </c>
      <c r="G28" s="526">
        <v>3.5199177945</v>
      </c>
      <c r="H28" s="526">
        <v>8.4500117788000004</v>
      </c>
      <c r="I28" s="526">
        <v>15.129408253999999</v>
      </c>
      <c r="J28" s="526">
        <v>16.970852146999999</v>
      </c>
      <c r="K28" s="526">
        <v>21.965381709999999</v>
      </c>
      <c r="L28" s="526">
        <v>19.086252177999999</v>
      </c>
      <c r="M28" s="526">
        <v>21.370428316000002</v>
      </c>
      <c r="N28" s="526">
        <v>21.881398804</v>
      </c>
      <c r="O28" s="526">
        <v>20.221039163</v>
      </c>
      <c r="P28" s="526">
        <v>25.518003136000001</v>
      </c>
      <c r="Q28" s="197">
        <v>36.241698149999998</v>
      </c>
      <c r="R28" s="528">
        <v>25.955391722000002</v>
      </c>
      <c r="S28" s="198">
        <v>34.801149625999997</v>
      </c>
      <c r="T28" s="526">
        <v>39.618430494000002</v>
      </c>
      <c r="U28" s="526">
        <v>54.531353508999999</v>
      </c>
      <c r="V28" s="526">
        <v>49.172842541999998</v>
      </c>
    </row>
    <row r="29" spans="1:22" s="200" customFormat="1" ht="21" customHeight="1" x14ac:dyDescent="0.25">
      <c r="A29" s="223" t="s">
        <v>273</v>
      </c>
      <c r="B29" s="151"/>
      <c r="C29" s="196">
        <v>16.582354217999999</v>
      </c>
      <c r="D29" s="196">
        <v>18.838744919</v>
      </c>
      <c r="E29" s="527">
        <v>0</v>
      </c>
      <c r="F29" s="526">
        <v>0.49476048639999998</v>
      </c>
      <c r="G29" s="526">
        <v>3.7701230316999998</v>
      </c>
      <c r="H29" s="526">
        <v>10.757780143</v>
      </c>
      <c r="I29" s="526">
        <v>21.761653845000001</v>
      </c>
      <c r="J29" s="526">
        <v>22.858829125</v>
      </c>
      <c r="K29" s="526">
        <v>23.105976924</v>
      </c>
      <c r="L29" s="526">
        <v>26.015865003999998</v>
      </c>
      <c r="M29" s="526">
        <v>24.161770289</v>
      </c>
      <c r="N29" s="526">
        <v>27.827340585000002</v>
      </c>
      <c r="O29" s="526">
        <v>29.398399133000002</v>
      </c>
      <c r="P29" s="526">
        <v>32.173414704999999</v>
      </c>
      <c r="Q29" s="197">
        <v>37.277241007999997</v>
      </c>
      <c r="R29" s="526">
        <v>29.226988712000001</v>
      </c>
      <c r="S29" s="526">
        <v>35.589370187</v>
      </c>
      <c r="T29" s="526">
        <v>42.945512088000001</v>
      </c>
      <c r="U29" s="526">
        <v>47.431187135000002</v>
      </c>
      <c r="V29" s="526">
        <v>45.687134503000003</v>
      </c>
    </row>
    <row r="30" spans="1:22" s="580" customFormat="1" ht="21" customHeight="1" x14ac:dyDescent="0.2">
      <c r="A30" s="223" t="s">
        <v>274</v>
      </c>
      <c r="B30" s="151"/>
      <c r="C30" s="196">
        <v>16.760608216000001</v>
      </c>
      <c r="D30" s="196">
        <v>19.304702115000001</v>
      </c>
      <c r="E30" s="527">
        <v>6.8024989699999996E-2</v>
      </c>
      <c r="F30" s="526">
        <v>0.49577230169999997</v>
      </c>
      <c r="G30" s="526">
        <v>2.8759688419999998</v>
      </c>
      <c r="H30" s="526">
        <v>10.537907777999999</v>
      </c>
      <c r="I30" s="526">
        <v>19.293739181999999</v>
      </c>
      <c r="J30" s="526">
        <v>25.708134717</v>
      </c>
      <c r="K30" s="526">
        <v>26.071862655</v>
      </c>
      <c r="L30" s="526">
        <v>27.513858159000002</v>
      </c>
      <c r="M30" s="526">
        <v>23.563737989</v>
      </c>
      <c r="N30" s="526">
        <v>26.114184733999998</v>
      </c>
      <c r="O30" s="526">
        <v>27.721097685</v>
      </c>
      <c r="P30" s="526">
        <v>31.036382399000001</v>
      </c>
      <c r="Q30" s="197">
        <v>39.255443251000003</v>
      </c>
      <c r="R30" s="526">
        <v>33.460566102999998</v>
      </c>
      <c r="S30" s="526">
        <v>39.214616481</v>
      </c>
      <c r="T30" s="526">
        <v>39.091915380000003</v>
      </c>
      <c r="U30" s="526">
        <v>48.437028353000002</v>
      </c>
      <c r="V30" s="526">
        <v>49.336337104000002</v>
      </c>
    </row>
    <row r="31" spans="1:22" s="581" customFormat="1" ht="21" customHeight="1" x14ac:dyDescent="0.25">
      <c r="A31" s="223" t="s">
        <v>275</v>
      </c>
      <c r="B31" s="151"/>
      <c r="C31" s="196">
        <v>14.715429822000001</v>
      </c>
      <c r="D31" s="196">
        <v>17.161599697</v>
      </c>
      <c r="E31" s="527">
        <v>0</v>
      </c>
      <c r="F31" s="526">
        <v>0.30923295379999999</v>
      </c>
      <c r="G31" s="526">
        <v>3.2827622771999998</v>
      </c>
      <c r="H31" s="526">
        <v>10.768065759000001</v>
      </c>
      <c r="I31" s="526">
        <v>16.833440576000001</v>
      </c>
      <c r="J31" s="526">
        <v>19.498999934</v>
      </c>
      <c r="K31" s="526">
        <v>20.564651205000001</v>
      </c>
      <c r="L31" s="526">
        <v>23.113757863</v>
      </c>
      <c r="M31" s="526">
        <v>21.879261054000001</v>
      </c>
      <c r="N31" s="526">
        <v>21.977810239</v>
      </c>
      <c r="O31" s="526">
        <v>25.058640360999998</v>
      </c>
      <c r="P31" s="526">
        <v>30.741210458000001</v>
      </c>
      <c r="Q31" s="197">
        <v>36.327336514999999</v>
      </c>
      <c r="R31" s="526">
        <v>29.473990213</v>
      </c>
      <c r="S31" s="526">
        <v>34.130903844000002</v>
      </c>
      <c r="T31" s="526">
        <v>40.321600220000001</v>
      </c>
      <c r="U31" s="526">
        <v>47.578612092</v>
      </c>
      <c r="V31" s="526">
        <v>41.846688948999997</v>
      </c>
    </row>
    <row r="32" spans="1:22" s="581" customFormat="1" ht="21" customHeight="1" x14ac:dyDescent="0.25">
      <c r="A32" s="223" t="s">
        <v>276</v>
      </c>
      <c r="B32" s="151"/>
      <c r="C32" s="196">
        <v>15.191274349</v>
      </c>
      <c r="D32" s="196">
        <v>17.949624171</v>
      </c>
      <c r="E32" s="527">
        <v>7.4636445900000001E-2</v>
      </c>
      <c r="F32" s="526">
        <v>0.50355509899999995</v>
      </c>
      <c r="G32" s="526">
        <v>2.7895974052999999</v>
      </c>
      <c r="H32" s="526">
        <v>9.4035270460000007</v>
      </c>
      <c r="I32" s="526">
        <v>17.648888818</v>
      </c>
      <c r="J32" s="526">
        <v>20.721904639000002</v>
      </c>
      <c r="K32" s="526">
        <v>22.513019938999999</v>
      </c>
      <c r="L32" s="526">
        <v>25.691770793</v>
      </c>
      <c r="M32" s="526">
        <v>23.422972678000001</v>
      </c>
      <c r="N32" s="526">
        <v>22.118126129</v>
      </c>
      <c r="O32" s="526">
        <v>24.060618219999999</v>
      </c>
      <c r="P32" s="526">
        <v>31.921987100999999</v>
      </c>
      <c r="Q32" s="197">
        <v>36.583443547000002</v>
      </c>
      <c r="R32" s="526">
        <v>32.288286761999998</v>
      </c>
      <c r="S32" s="526">
        <v>35.473101775000003</v>
      </c>
      <c r="T32" s="526">
        <v>38.971790884999997</v>
      </c>
      <c r="U32" s="526">
        <v>43.921949761</v>
      </c>
      <c r="V32" s="526">
        <v>38.493096567000002</v>
      </c>
    </row>
    <row r="33" spans="1:22" ht="21" customHeight="1" x14ac:dyDescent="0.25">
      <c r="A33" s="223" t="s">
        <v>277</v>
      </c>
      <c r="B33" s="202"/>
      <c r="C33" s="196">
        <v>14.675973925999999</v>
      </c>
      <c r="D33" s="196">
        <v>17.605205456</v>
      </c>
      <c r="E33" s="527">
        <v>0</v>
      </c>
      <c r="F33" s="526">
        <v>0.38972958610000002</v>
      </c>
      <c r="G33" s="526">
        <v>3.6597329201000002</v>
      </c>
      <c r="H33" s="526">
        <v>8.9102542484999994</v>
      </c>
      <c r="I33" s="526">
        <v>15.815854785999999</v>
      </c>
      <c r="J33" s="526">
        <v>19.852445543999998</v>
      </c>
      <c r="K33" s="526">
        <v>22.653483552000001</v>
      </c>
      <c r="L33" s="526">
        <v>23.007348739000001</v>
      </c>
      <c r="M33" s="526">
        <v>23.09723383</v>
      </c>
      <c r="N33" s="526">
        <v>23.735268795</v>
      </c>
      <c r="O33" s="526">
        <v>26.643215158</v>
      </c>
      <c r="P33" s="526">
        <v>28.656481007</v>
      </c>
      <c r="Q33" s="197">
        <v>33.869232662000002</v>
      </c>
      <c r="R33" s="526">
        <v>31.049512837000002</v>
      </c>
      <c r="S33" s="526">
        <v>32.173081478</v>
      </c>
      <c r="T33" s="526">
        <v>31.889364090000001</v>
      </c>
      <c r="U33" s="526">
        <v>40.852074344999998</v>
      </c>
      <c r="V33" s="526">
        <v>42.374377625999998</v>
      </c>
    </row>
    <row r="34" spans="1:22" ht="21" customHeight="1" x14ac:dyDescent="0.25">
      <c r="A34" s="223" t="s">
        <v>278</v>
      </c>
      <c r="B34" s="202"/>
      <c r="C34" s="196">
        <v>13.756361635999999</v>
      </c>
      <c r="D34" s="196">
        <v>16.805707718000001</v>
      </c>
      <c r="E34" s="527">
        <v>0</v>
      </c>
      <c r="F34" s="526">
        <v>0.39710838910000001</v>
      </c>
      <c r="G34" s="526">
        <v>2.9753778187000002</v>
      </c>
      <c r="H34" s="526">
        <v>8.0587711067000001</v>
      </c>
      <c r="I34" s="526">
        <v>14.332098167</v>
      </c>
      <c r="J34" s="526">
        <v>19.096510674000001</v>
      </c>
      <c r="K34" s="526">
        <v>18.350164511999999</v>
      </c>
      <c r="L34" s="526">
        <v>22.784782981999999</v>
      </c>
      <c r="M34" s="526">
        <v>21.887793303999999</v>
      </c>
      <c r="N34" s="526">
        <v>22.736772090999999</v>
      </c>
      <c r="O34" s="526">
        <v>22.472854258000002</v>
      </c>
      <c r="P34" s="526">
        <v>25.180039865000001</v>
      </c>
      <c r="Q34" s="197">
        <v>35.830255981999997</v>
      </c>
      <c r="R34" s="526">
        <v>31.847027665999999</v>
      </c>
      <c r="S34" s="526">
        <v>35.568675747999997</v>
      </c>
      <c r="T34" s="526">
        <v>35.842329993</v>
      </c>
      <c r="U34" s="526">
        <v>41.204575108999997</v>
      </c>
      <c r="V34" s="526">
        <v>41.173666189999999</v>
      </c>
    </row>
    <row r="35" spans="1:22" ht="21" customHeight="1" x14ac:dyDescent="0.25">
      <c r="A35" s="223" t="s">
        <v>279</v>
      </c>
      <c r="B35" s="202"/>
      <c r="C35" s="196">
        <v>12.250855360999999</v>
      </c>
      <c r="D35" s="196">
        <v>15.120603955</v>
      </c>
      <c r="E35" s="527">
        <v>0</v>
      </c>
      <c r="F35" s="526">
        <v>0.2722636819</v>
      </c>
      <c r="G35" s="526">
        <v>2.6083781104999999</v>
      </c>
      <c r="H35" s="526">
        <v>8.2739427217999992</v>
      </c>
      <c r="I35" s="526">
        <v>13.040384817</v>
      </c>
      <c r="J35" s="526">
        <v>16.484970051000001</v>
      </c>
      <c r="K35" s="526">
        <v>18.480343734000002</v>
      </c>
      <c r="L35" s="526">
        <v>19.543776981000001</v>
      </c>
      <c r="M35" s="526">
        <v>19.681908862</v>
      </c>
      <c r="N35" s="526">
        <v>17.870615625999999</v>
      </c>
      <c r="O35" s="526">
        <v>18.801223903</v>
      </c>
      <c r="P35" s="526">
        <v>23.336036196999999</v>
      </c>
      <c r="Q35" s="197">
        <v>32.176122606</v>
      </c>
      <c r="R35" s="526">
        <v>26.413245490000001</v>
      </c>
      <c r="S35" s="526">
        <v>29.419882381000001</v>
      </c>
      <c r="T35" s="526">
        <v>31.921685464999999</v>
      </c>
      <c r="U35" s="526">
        <v>39.319474800000002</v>
      </c>
      <c r="V35" s="526">
        <v>46.198390224999997</v>
      </c>
    </row>
    <row r="36" spans="1:22" ht="21" customHeight="1" x14ac:dyDescent="0.25">
      <c r="A36" s="223" t="s">
        <v>106</v>
      </c>
      <c r="B36" s="202"/>
      <c r="C36" s="196">
        <v>13.080183892999999</v>
      </c>
      <c r="D36" s="196">
        <v>16.183672564999998</v>
      </c>
      <c r="E36" s="527">
        <v>0</v>
      </c>
      <c r="F36" s="526">
        <v>0.57221864190000005</v>
      </c>
      <c r="G36" s="526">
        <v>3.0981218566000002</v>
      </c>
      <c r="H36" s="526">
        <v>9.0073832588999991</v>
      </c>
      <c r="I36" s="526">
        <v>15.977974622</v>
      </c>
      <c r="J36" s="526">
        <v>17.577314334</v>
      </c>
      <c r="K36" s="526">
        <v>20.113047156</v>
      </c>
      <c r="L36" s="526">
        <v>19.840913920999999</v>
      </c>
      <c r="M36" s="526">
        <v>22.059459500999999</v>
      </c>
      <c r="N36" s="526">
        <v>17.751797988</v>
      </c>
      <c r="O36" s="526">
        <v>19.663737756</v>
      </c>
      <c r="P36" s="526">
        <v>24.068553093999999</v>
      </c>
      <c r="Q36" s="197">
        <v>32.563756226999999</v>
      </c>
      <c r="R36" s="526">
        <v>27.717052373000001</v>
      </c>
      <c r="S36" s="526">
        <v>31.044285412000001</v>
      </c>
      <c r="T36" s="526">
        <v>32.515070438000002</v>
      </c>
      <c r="U36" s="526">
        <v>37.233151333999999</v>
      </c>
      <c r="V36" s="526">
        <v>43.118062414000001</v>
      </c>
    </row>
    <row r="37" spans="1:22" ht="21" customHeight="1" x14ac:dyDescent="0.25">
      <c r="A37" s="223" t="s">
        <v>75</v>
      </c>
      <c r="B37" s="202"/>
      <c r="C37" s="196">
        <v>11.979752742000001</v>
      </c>
      <c r="D37" s="196">
        <v>15.271152157</v>
      </c>
      <c r="E37" s="527">
        <v>0</v>
      </c>
      <c r="F37" s="526">
        <v>0.298574642</v>
      </c>
      <c r="G37" s="526">
        <v>2.647773333</v>
      </c>
      <c r="H37" s="526">
        <v>7.7087557477999997</v>
      </c>
      <c r="I37" s="526">
        <v>11.680402620000001</v>
      </c>
      <c r="J37" s="526">
        <v>15.543358816</v>
      </c>
      <c r="K37" s="526">
        <v>17.375416944000001</v>
      </c>
      <c r="L37" s="526">
        <v>19.162977564999998</v>
      </c>
      <c r="M37" s="526">
        <v>19.618001069999998</v>
      </c>
      <c r="N37" s="526">
        <v>18.314790732999999</v>
      </c>
      <c r="O37" s="526">
        <v>20.048345498</v>
      </c>
      <c r="P37" s="526">
        <v>23.925361898999999</v>
      </c>
      <c r="Q37" s="197">
        <v>32.108440401999999</v>
      </c>
      <c r="R37" s="526">
        <v>22.472742058000001</v>
      </c>
      <c r="S37" s="526">
        <v>28.562729263000001</v>
      </c>
      <c r="T37" s="526">
        <v>38.336134324</v>
      </c>
      <c r="U37" s="526">
        <v>38.485059362000001</v>
      </c>
      <c r="V37" s="526">
        <v>46.592016663000003</v>
      </c>
    </row>
    <row r="38" spans="1:22" ht="21" customHeight="1" x14ac:dyDescent="0.25">
      <c r="A38" s="223" t="s">
        <v>76</v>
      </c>
      <c r="B38" s="202"/>
      <c r="C38" s="196">
        <v>11.757776818055394</v>
      </c>
      <c r="D38" s="197">
        <v>15.134401130422688</v>
      </c>
      <c r="E38" s="219">
        <v>0</v>
      </c>
      <c r="F38" s="198">
        <v>0.15533745314148639</v>
      </c>
      <c r="G38" s="198">
        <v>2.2766056330378408</v>
      </c>
      <c r="H38" s="198">
        <v>7.8372221401525461</v>
      </c>
      <c r="I38" s="198">
        <v>10.296794305811092</v>
      </c>
      <c r="J38" s="198">
        <v>14.925815680750372</v>
      </c>
      <c r="K38" s="198">
        <v>19.292230987877367</v>
      </c>
      <c r="L38" s="198">
        <v>17.671519686986976</v>
      </c>
      <c r="M38" s="198">
        <v>19.722171340821273</v>
      </c>
      <c r="N38" s="198">
        <v>18.897641167520899</v>
      </c>
      <c r="O38" s="198">
        <v>19.590534231508187</v>
      </c>
      <c r="P38" s="196">
        <v>21.762855059739746</v>
      </c>
      <c r="Q38" s="197">
        <v>31.327819830873384</v>
      </c>
      <c r="R38" s="198">
        <v>23.883564006745299</v>
      </c>
      <c r="S38" s="198">
        <v>31.251007952521405</v>
      </c>
      <c r="T38" s="198">
        <v>35.72855698939896</v>
      </c>
      <c r="U38" s="198">
        <v>37.503179902491731</v>
      </c>
      <c r="V38" s="198">
        <v>36.234207657282113</v>
      </c>
    </row>
    <row r="39" spans="1:22" ht="21" customHeight="1" x14ac:dyDescent="0.25">
      <c r="A39" s="223" t="s">
        <v>77</v>
      </c>
      <c r="B39" s="202"/>
      <c r="C39" s="197">
        <v>12.100432572399354</v>
      </c>
      <c r="D39" s="197">
        <v>15.663016445080446</v>
      </c>
      <c r="E39" s="219">
        <v>0</v>
      </c>
      <c r="F39" s="198">
        <v>0.49727143022308012</v>
      </c>
      <c r="G39" s="198">
        <v>2.7836359322330462</v>
      </c>
      <c r="H39" s="198">
        <v>8.7636263512921371</v>
      </c>
      <c r="I39" s="198">
        <v>12.265446915145752</v>
      </c>
      <c r="J39" s="198">
        <v>15.167923930531943</v>
      </c>
      <c r="K39" s="198">
        <v>17.292498120624394</v>
      </c>
      <c r="L39" s="198">
        <v>18.457975943104689</v>
      </c>
      <c r="M39" s="198">
        <v>21.60561181338397</v>
      </c>
      <c r="N39" s="198">
        <v>18.164969444117208</v>
      </c>
      <c r="O39" s="198">
        <v>20.282911849595834</v>
      </c>
      <c r="P39" s="196">
        <v>22.64878176853956</v>
      </c>
      <c r="Q39" s="197">
        <v>31.214825685034057</v>
      </c>
      <c r="R39" s="198">
        <v>23.549903819805252</v>
      </c>
      <c r="S39" s="198">
        <v>27.381478614409794</v>
      </c>
      <c r="T39" s="198">
        <v>36.332291504874433</v>
      </c>
      <c r="U39" s="198">
        <v>42.199478497802758</v>
      </c>
      <c r="V39" s="198">
        <v>39.248126656723805</v>
      </c>
    </row>
    <row r="40" spans="1:22" ht="21" customHeight="1" x14ac:dyDescent="0.25">
      <c r="A40" s="199" t="s">
        <v>744</v>
      </c>
      <c r="B40" s="202"/>
      <c r="C40" s="196">
        <v>12.292100343030091</v>
      </c>
      <c r="D40" s="197">
        <v>16.010413359956406</v>
      </c>
      <c r="E40" s="219">
        <v>0</v>
      </c>
      <c r="F40" s="198">
        <v>0.52971736488565391</v>
      </c>
      <c r="G40" s="198">
        <v>3.8165194637381239</v>
      </c>
      <c r="H40" s="198">
        <v>9.5264424154574936</v>
      </c>
      <c r="I40" s="198">
        <v>11.729785878090516</v>
      </c>
      <c r="J40" s="198">
        <v>15.574586941061584</v>
      </c>
      <c r="K40" s="198">
        <v>17.915990292790713</v>
      </c>
      <c r="L40" s="198">
        <v>18.590317266448764</v>
      </c>
      <c r="M40" s="198">
        <v>18.03711875065077</v>
      </c>
      <c r="N40" s="198">
        <v>20.892527715327287</v>
      </c>
      <c r="O40" s="198">
        <v>21.007423290706964</v>
      </c>
      <c r="P40" s="196">
        <v>20.366022317386566</v>
      </c>
      <c r="Q40" s="197">
        <v>32.292837805913429</v>
      </c>
      <c r="R40" s="198">
        <v>23.577307557386163</v>
      </c>
      <c r="S40" s="198">
        <v>31.976403207502202</v>
      </c>
      <c r="T40" s="198">
        <v>36.479932091203338</v>
      </c>
      <c r="U40" s="198">
        <v>41.394101599235242</v>
      </c>
      <c r="V40" s="198">
        <v>42.147395462990573</v>
      </c>
    </row>
    <row r="41" spans="1:22" ht="21" customHeight="1" x14ac:dyDescent="0.25">
      <c r="A41" s="199" t="s">
        <v>738</v>
      </c>
      <c r="B41" s="202"/>
      <c r="C41" s="196">
        <v>12.507306650875799</v>
      </c>
      <c r="D41" s="197">
        <v>16.433514324868586</v>
      </c>
      <c r="E41" s="219">
        <v>0</v>
      </c>
      <c r="F41" s="198">
        <v>0.36788476377659463</v>
      </c>
      <c r="G41" s="198">
        <v>4.0818547948187653</v>
      </c>
      <c r="H41" s="198">
        <v>8.4480104158999012</v>
      </c>
      <c r="I41" s="198">
        <v>13.315715935956383</v>
      </c>
      <c r="J41" s="198">
        <v>16.374595590579954</v>
      </c>
      <c r="K41" s="198">
        <v>17.869841098714627</v>
      </c>
      <c r="L41" s="198">
        <v>18.280922613284929</v>
      </c>
      <c r="M41" s="198">
        <v>20.076240209738955</v>
      </c>
      <c r="N41" s="198">
        <v>20.843998826919137</v>
      </c>
      <c r="O41" s="198">
        <v>21.07333718550932</v>
      </c>
      <c r="P41" s="196">
        <v>22.704957684910674</v>
      </c>
      <c r="Q41" s="197">
        <v>31.12587498380168</v>
      </c>
      <c r="R41" s="198">
        <v>23.244118362127129</v>
      </c>
      <c r="S41" s="198">
        <v>30.063718793156433</v>
      </c>
      <c r="T41" s="198">
        <v>36.00117387713874</v>
      </c>
      <c r="U41" s="198">
        <v>40.715110013499604</v>
      </c>
      <c r="V41" s="198">
        <v>40.267919568967777</v>
      </c>
    </row>
    <row r="42" spans="1:22" ht="21" customHeight="1" x14ac:dyDescent="0.25">
      <c r="A42" s="199" t="s">
        <v>136</v>
      </c>
      <c r="B42" s="202"/>
      <c r="C42" s="196">
        <v>12.450763821397379</v>
      </c>
      <c r="D42" s="197">
        <v>16.390954067818136</v>
      </c>
      <c r="E42" s="219">
        <v>0</v>
      </c>
      <c r="F42" s="198">
        <v>0.94979840528847748</v>
      </c>
      <c r="G42" s="198">
        <v>4.4090112717494101</v>
      </c>
      <c r="H42" s="198">
        <v>9.5429103917554308</v>
      </c>
      <c r="I42" s="198">
        <v>12.64954740480203</v>
      </c>
      <c r="J42" s="198">
        <v>16.196640362565681</v>
      </c>
      <c r="K42" s="198">
        <v>16.825210975070316</v>
      </c>
      <c r="L42" s="198">
        <v>19.586362492221699</v>
      </c>
      <c r="M42" s="198">
        <v>20.269192599418727</v>
      </c>
      <c r="N42" s="198">
        <v>20.950149283453065</v>
      </c>
      <c r="O42" s="198">
        <v>22.264418772671146</v>
      </c>
      <c r="P42" s="196">
        <v>22.238845828888948</v>
      </c>
      <c r="Q42" s="197">
        <v>28.41142246621294</v>
      </c>
      <c r="R42" s="198">
        <v>21.969928068242705</v>
      </c>
      <c r="S42" s="198">
        <v>23.728277327066056</v>
      </c>
      <c r="T42" s="198">
        <v>36.397787749139098</v>
      </c>
      <c r="U42" s="198">
        <v>37.363012597026298</v>
      </c>
      <c r="V42" s="198">
        <v>36.601411959578151</v>
      </c>
    </row>
    <row r="43" spans="1:22" ht="21" customHeight="1" x14ac:dyDescent="0.25">
      <c r="A43" s="199" t="s">
        <v>734</v>
      </c>
      <c r="B43" s="202"/>
      <c r="C43" s="196">
        <v>12.573414426358321</v>
      </c>
      <c r="D43" s="197">
        <v>16.375638499982191</v>
      </c>
      <c r="E43" s="219">
        <v>0</v>
      </c>
      <c r="F43" s="198">
        <v>0.97375913872951703</v>
      </c>
      <c r="G43" s="198">
        <v>6.2198579850925553</v>
      </c>
      <c r="H43" s="198">
        <v>11.54141836859117</v>
      </c>
      <c r="I43" s="198">
        <v>12.410952197564896</v>
      </c>
      <c r="J43" s="198">
        <v>16.199219604135422</v>
      </c>
      <c r="K43" s="198">
        <v>16.8893149196237</v>
      </c>
      <c r="L43" s="198">
        <v>18.465482406870187</v>
      </c>
      <c r="M43" s="198">
        <v>21.117029231681819</v>
      </c>
      <c r="N43" s="198">
        <v>21.933079371361664</v>
      </c>
      <c r="O43" s="198">
        <v>21.284322341187686</v>
      </c>
      <c r="P43" s="196">
        <v>19.528157008823371</v>
      </c>
      <c r="Q43" s="197">
        <v>27.15660669677376</v>
      </c>
      <c r="R43" s="198">
        <v>21.130221313027487</v>
      </c>
      <c r="S43" s="198">
        <v>26.410061972125618</v>
      </c>
      <c r="T43" s="198">
        <v>32.918586574648245</v>
      </c>
      <c r="U43" s="198">
        <v>34.661257916810591</v>
      </c>
      <c r="V43" s="198">
        <v>32.423613209639413</v>
      </c>
    </row>
    <row r="44" spans="1:22" ht="21" customHeight="1" x14ac:dyDescent="0.25">
      <c r="A44" s="903" t="s">
        <v>735</v>
      </c>
      <c r="B44" s="203"/>
      <c r="C44" s="529">
        <v>11.8305103075049</v>
      </c>
      <c r="D44" s="529">
        <v>15.5032326635981</v>
      </c>
      <c r="E44" s="530">
        <v>0</v>
      </c>
      <c r="F44" s="531">
        <v>2.1114695023366998</v>
      </c>
      <c r="G44" s="531">
        <v>5.8125848274098004</v>
      </c>
      <c r="H44" s="531">
        <v>11.233012561033799</v>
      </c>
      <c r="I44" s="531">
        <v>13.969150005285201</v>
      </c>
      <c r="J44" s="531">
        <v>14.5371018619762</v>
      </c>
      <c r="K44" s="531">
        <v>15.754482966631301</v>
      </c>
      <c r="L44" s="531">
        <v>15.4852405361501</v>
      </c>
      <c r="M44" s="531">
        <v>16.744236037159801</v>
      </c>
      <c r="N44" s="531">
        <v>20.5480076303811</v>
      </c>
      <c r="O44" s="531">
        <v>19.767731888226301</v>
      </c>
      <c r="P44" s="532">
        <v>18.832820928661999</v>
      </c>
      <c r="Q44" s="529">
        <v>26.641631647120899</v>
      </c>
      <c r="R44" s="531">
        <v>19.1834232571046</v>
      </c>
      <c r="S44" s="531">
        <v>25.256752510256899</v>
      </c>
      <c r="T44" s="531">
        <v>31.215388685840502</v>
      </c>
      <c r="U44" s="531">
        <v>32.567388118407699</v>
      </c>
      <c r="V44" s="531">
        <v>42.691792879511198</v>
      </c>
    </row>
    <row r="45" spans="1:22" x14ac:dyDescent="0.25">
      <c r="A45" s="576" t="s">
        <v>736</v>
      </c>
      <c r="B45" s="523"/>
      <c r="C45" s="577"/>
      <c r="D45" s="577"/>
      <c r="E45" s="576"/>
      <c r="F45" s="576"/>
      <c r="G45" s="576"/>
      <c r="H45" s="576"/>
      <c r="I45" s="576"/>
      <c r="J45" s="576"/>
      <c r="K45" s="578"/>
      <c r="L45" s="578"/>
      <c r="M45" s="578"/>
      <c r="N45" s="578"/>
      <c r="O45" s="578"/>
      <c r="P45" s="578"/>
      <c r="Q45" s="578"/>
      <c r="R45" s="578"/>
      <c r="S45" s="578"/>
      <c r="T45" s="576"/>
      <c r="U45" s="576"/>
      <c r="V45" s="576"/>
    </row>
  </sheetData>
  <mergeCells count="1">
    <mergeCell ref="A1:V1"/>
  </mergeCells>
  <phoneticPr fontId="2" type="noConversion"/>
  <printOptions horizontalCentered="1"/>
  <pageMargins left="0.23622047244094491" right="0.23622047244094491" top="0.74803149606299213" bottom="0.74803149606299213" header="0.31496062992125984" footer="0.31496062992125984"/>
  <pageSetup paperSize="9" scale="83"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FB588-3978-4E36-AF9E-DA5356C62138}">
  <dimension ref="A1:Y45"/>
  <sheetViews>
    <sheetView view="pageBreakPreview" zoomScale="90" zoomScaleNormal="100" zoomScaleSheetLayoutView="90" workbookViewId="0">
      <selection activeCell="H18" sqref="H18"/>
    </sheetView>
  </sheetViews>
  <sheetFormatPr defaultRowHeight="15.75" x14ac:dyDescent="0.25"/>
  <cols>
    <col min="1" max="1" width="11.75" style="78" customWidth="1"/>
    <col min="2" max="2" width="2.875" style="78" customWidth="1"/>
    <col min="3" max="4" width="7.75" style="78" customWidth="1"/>
    <col min="5" max="24" width="6.75" style="78" customWidth="1"/>
    <col min="25" max="25" width="9.375" style="78" bestFit="1" customWidth="1"/>
    <col min="26" max="16384" width="9" style="78"/>
  </cols>
  <sheetData>
    <row r="1" spans="1:24" ht="25.5" x14ac:dyDescent="0.25">
      <c r="A1" s="1092" t="s">
        <v>739</v>
      </c>
      <c r="B1" s="1092"/>
      <c r="C1" s="1092"/>
      <c r="D1" s="1092"/>
      <c r="E1" s="1092"/>
      <c r="F1" s="1092"/>
      <c r="G1" s="1092"/>
      <c r="H1" s="1092"/>
      <c r="I1" s="1092"/>
      <c r="J1" s="1092"/>
      <c r="K1" s="1092"/>
      <c r="L1" s="1092"/>
      <c r="M1" s="1092"/>
      <c r="N1" s="1092"/>
      <c r="O1" s="1092"/>
      <c r="P1" s="1092"/>
      <c r="Q1" s="1092"/>
      <c r="R1" s="1092"/>
      <c r="S1" s="1092"/>
      <c r="T1" s="1092"/>
      <c r="U1" s="1092"/>
      <c r="V1" s="1092"/>
      <c r="W1" s="1092"/>
      <c r="X1" s="1092"/>
    </row>
    <row r="2" spans="1:24" ht="15.95" customHeight="1" x14ac:dyDescent="0.25">
      <c r="J2" s="562"/>
      <c r="K2" s="78" t="s">
        <v>0</v>
      </c>
      <c r="L2" s="78" t="s">
        <v>0</v>
      </c>
      <c r="V2" s="563"/>
      <c r="W2" s="563"/>
      <c r="X2" s="564" t="s">
        <v>607</v>
      </c>
    </row>
    <row r="3" spans="1:24" s="38" customFormat="1" ht="16.7" customHeight="1" x14ac:dyDescent="0.25">
      <c r="A3" s="565" t="s">
        <v>261</v>
      </c>
      <c r="B3" s="79"/>
      <c r="C3" s="79" t="s">
        <v>262</v>
      </c>
      <c r="D3" s="566" t="s">
        <v>263</v>
      </c>
      <c r="E3" s="566">
        <v>0</v>
      </c>
      <c r="F3" s="35" t="s">
        <v>58</v>
      </c>
      <c r="G3" s="37" t="s">
        <v>227</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67" t="s">
        <v>0</v>
      </c>
      <c r="B4" s="80"/>
      <c r="C4" s="80" t="s">
        <v>263</v>
      </c>
      <c r="D4" s="568" t="s">
        <v>0</v>
      </c>
      <c r="E4" s="80" t="s">
        <v>732</v>
      </c>
      <c r="F4" s="569" t="s">
        <v>264</v>
      </c>
      <c r="G4" s="569" t="s">
        <v>264</v>
      </c>
      <c r="H4" s="567" t="s">
        <v>264</v>
      </c>
      <c r="I4" s="569" t="s">
        <v>264</v>
      </c>
      <c r="J4" s="567" t="s">
        <v>264</v>
      </c>
      <c r="K4" s="569" t="s">
        <v>264</v>
      </c>
      <c r="L4" s="567" t="s">
        <v>264</v>
      </c>
      <c r="M4" s="569" t="s">
        <v>264</v>
      </c>
      <c r="N4" s="567" t="s">
        <v>264</v>
      </c>
      <c r="O4" s="569" t="s">
        <v>264</v>
      </c>
      <c r="P4" s="567" t="s">
        <v>264</v>
      </c>
      <c r="Q4" s="569" t="s">
        <v>264</v>
      </c>
      <c r="R4" s="567" t="s">
        <v>264</v>
      </c>
      <c r="S4" s="569" t="s">
        <v>265</v>
      </c>
      <c r="T4" s="567" t="s">
        <v>264</v>
      </c>
      <c r="U4" s="569" t="s">
        <v>264</v>
      </c>
      <c r="V4" s="567" t="s">
        <v>264</v>
      </c>
      <c r="W4" s="569" t="s">
        <v>264</v>
      </c>
      <c r="X4" s="567" t="s">
        <v>264</v>
      </c>
    </row>
    <row r="5" spans="1:24" s="200" customFormat="1" ht="19.149999999999999" hidden="1" customHeight="1" x14ac:dyDescent="0.25">
      <c r="A5" s="223" t="s">
        <v>266</v>
      </c>
      <c r="B5" s="525"/>
      <c r="C5" s="196">
        <v>73.872164295999994</v>
      </c>
      <c r="D5" s="196">
        <v>64.640032480000002</v>
      </c>
      <c r="E5" s="533">
        <v>68.135544308999997</v>
      </c>
      <c r="F5" s="533">
        <v>59.474616109999999</v>
      </c>
      <c r="G5" s="534">
        <v>21.868592120999999</v>
      </c>
      <c r="H5" s="534">
        <v>22.623494024999999</v>
      </c>
      <c r="I5" s="534">
        <v>56.023025463000003</v>
      </c>
      <c r="J5" s="534">
        <v>66.856300480000002</v>
      </c>
      <c r="K5" s="534">
        <v>62.921332904000003</v>
      </c>
      <c r="L5" s="534">
        <v>58.493606346</v>
      </c>
      <c r="M5" s="534">
        <v>66.306694739999998</v>
      </c>
      <c r="N5" s="534">
        <v>76.418383375999994</v>
      </c>
      <c r="O5" s="534">
        <v>84.451962244000001</v>
      </c>
      <c r="P5" s="534">
        <v>93.191482027999996</v>
      </c>
      <c r="Q5" s="534">
        <v>105.93866228</v>
      </c>
      <c r="R5" s="534">
        <v>115.12730095000001</v>
      </c>
      <c r="S5" s="535">
        <v>176.01754539000001</v>
      </c>
      <c r="T5" s="534">
        <v>143.79239760999999</v>
      </c>
      <c r="U5" s="534">
        <v>168.38325279</v>
      </c>
      <c r="V5" s="534">
        <v>195.92156607000001</v>
      </c>
      <c r="W5" s="534">
        <v>248.17465741000001</v>
      </c>
      <c r="X5" s="534">
        <v>455.53326647</v>
      </c>
    </row>
    <row r="6" spans="1:24" s="200" customFormat="1" ht="19.149999999999999" hidden="1" customHeight="1" x14ac:dyDescent="0.25">
      <c r="A6" s="223" t="s">
        <v>267</v>
      </c>
      <c r="B6" s="525"/>
      <c r="C6" s="196">
        <v>69.313119841000002</v>
      </c>
      <c r="D6" s="196">
        <v>60.366024154000002</v>
      </c>
      <c r="E6" s="533">
        <v>60.720898019000003</v>
      </c>
      <c r="F6" s="533">
        <v>53.443833179000002</v>
      </c>
      <c r="G6" s="534">
        <v>20.725455024999999</v>
      </c>
      <c r="H6" s="534">
        <v>19.182710267000001</v>
      </c>
      <c r="I6" s="534">
        <v>53.534731667000003</v>
      </c>
      <c r="J6" s="534">
        <v>59.620169410999999</v>
      </c>
      <c r="K6" s="534">
        <v>54.977325356000001</v>
      </c>
      <c r="L6" s="534">
        <v>52.948464923000003</v>
      </c>
      <c r="M6" s="534">
        <v>63.574992793</v>
      </c>
      <c r="N6" s="534">
        <v>72.883248082999998</v>
      </c>
      <c r="O6" s="534">
        <v>81.382616673000001</v>
      </c>
      <c r="P6" s="534">
        <v>90.527266126000001</v>
      </c>
      <c r="Q6" s="534">
        <v>100.36595422000001</v>
      </c>
      <c r="R6" s="534">
        <v>111.89839626</v>
      </c>
      <c r="S6" s="535">
        <v>168.94202955</v>
      </c>
      <c r="T6" s="534">
        <v>137.24025345000001</v>
      </c>
      <c r="U6" s="534">
        <v>153.57030198999999</v>
      </c>
      <c r="V6" s="534">
        <v>197.17836234999999</v>
      </c>
      <c r="W6" s="534">
        <v>244.81231055999999</v>
      </c>
      <c r="X6" s="534">
        <v>441.11855061</v>
      </c>
    </row>
    <row r="7" spans="1:24" s="200" customFormat="1" ht="19.149999999999999" hidden="1" customHeight="1" x14ac:dyDescent="0.25">
      <c r="A7" s="223" t="s">
        <v>268</v>
      </c>
      <c r="B7" s="525"/>
      <c r="C7" s="196">
        <v>68.830299976999996</v>
      </c>
      <c r="D7" s="196">
        <v>60.251362835000002</v>
      </c>
      <c r="E7" s="533">
        <v>69.355081303999995</v>
      </c>
      <c r="F7" s="533">
        <v>50.368943317999999</v>
      </c>
      <c r="G7" s="534">
        <v>21.193358786000001</v>
      </c>
      <c r="H7" s="534">
        <v>19.479850428999999</v>
      </c>
      <c r="I7" s="534">
        <v>53.753182619</v>
      </c>
      <c r="J7" s="534">
        <v>58.285509326000003</v>
      </c>
      <c r="K7" s="534">
        <v>58.396683553000003</v>
      </c>
      <c r="L7" s="534">
        <v>56.480733241999999</v>
      </c>
      <c r="M7" s="534">
        <v>57.81989909</v>
      </c>
      <c r="N7" s="534">
        <v>70.137683322000001</v>
      </c>
      <c r="O7" s="534">
        <v>81.578021805999995</v>
      </c>
      <c r="P7" s="534">
        <v>84.370151496000005</v>
      </c>
      <c r="Q7" s="534">
        <v>88.933167850000004</v>
      </c>
      <c r="R7" s="534">
        <v>106.05198255000001</v>
      </c>
      <c r="S7" s="535">
        <v>177.85495718000001</v>
      </c>
      <c r="T7" s="534">
        <v>143.23649241999999</v>
      </c>
      <c r="U7" s="534">
        <v>158.68491800000001</v>
      </c>
      <c r="V7" s="534">
        <v>214.39554172999999</v>
      </c>
      <c r="W7" s="534">
        <v>263.41524969</v>
      </c>
      <c r="X7" s="534">
        <v>441.70256260000002</v>
      </c>
    </row>
    <row r="8" spans="1:24" s="200" customFormat="1" ht="19.149999999999999" hidden="1" customHeight="1" x14ac:dyDescent="0.25">
      <c r="A8" s="223" t="s">
        <v>269</v>
      </c>
      <c r="B8" s="525"/>
      <c r="C8" s="196">
        <v>69.615165825999995</v>
      </c>
      <c r="D8" s="196">
        <v>61.247117201999998</v>
      </c>
      <c r="E8" s="533">
        <v>67.414104882000004</v>
      </c>
      <c r="F8" s="533">
        <v>48.096965472999997</v>
      </c>
      <c r="G8" s="534">
        <v>22.1658084</v>
      </c>
      <c r="H8" s="534">
        <v>16.981477127000002</v>
      </c>
      <c r="I8" s="534">
        <v>47.454371195999997</v>
      </c>
      <c r="J8" s="534">
        <v>58.249366338000002</v>
      </c>
      <c r="K8" s="534">
        <v>58.786728222000001</v>
      </c>
      <c r="L8" s="534">
        <v>56.073197137000001</v>
      </c>
      <c r="M8" s="534">
        <v>66.674455425000005</v>
      </c>
      <c r="N8" s="534">
        <v>81.510708429000005</v>
      </c>
      <c r="O8" s="534">
        <v>83.383094858000007</v>
      </c>
      <c r="P8" s="534">
        <v>92.630275369000003</v>
      </c>
      <c r="Q8" s="534">
        <v>100.86416419</v>
      </c>
      <c r="R8" s="534">
        <v>115.11944093</v>
      </c>
      <c r="S8" s="535">
        <v>167.60149573000001</v>
      </c>
      <c r="T8" s="534">
        <v>138.42512363</v>
      </c>
      <c r="U8" s="534">
        <v>153.85508593</v>
      </c>
      <c r="V8" s="534">
        <v>188.31753859</v>
      </c>
      <c r="W8" s="534">
        <v>256.79307255999998</v>
      </c>
      <c r="X8" s="534">
        <v>362.06376345000001</v>
      </c>
    </row>
    <row r="9" spans="1:24" s="200" customFormat="1" ht="19.149999999999999" hidden="1" customHeight="1" x14ac:dyDescent="0.25">
      <c r="A9" s="223" t="s">
        <v>47</v>
      </c>
      <c r="B9" s="539"/>
      <c r="C9" s="196">
        <v>66.466188654999996</v>
      </c>
      <c r="D9" s="196">
        <v>58.969603896999999</v>
      </c>
      <c r="E9" s="533">
        <v>79.364102817000003</v>
      </c>
      <c r="F9" s="533">
        <v>43.525043492999998</v>
      </c>
      <c r="G9" s="534">
        <v>19.705659156999999</v>
      </c>
      <c r="H9" s="534">
        <v>17.905990794000001</v>
      </c>
      <c r="I9" s="534">
        <v>47.260511020000003</v>
      </c>
      <c r="J9" s="534">
        <v>59.430666223999999</v>
      </c>
      <c r="K9" s="534">
        <v>56.415168940000001</v>
      </c>
      <c r="L9" s="534">
        <v>53.495913092000002</v>
      </c>
      <c r="M9" s="534">
        <v>55.223807029</v>
      </c>
      <c r="N9" s="534">
        <v>66.289776618999994</v>
      </c>
      <c r="O9" s="534">
        <v>77.430751604999998</v>
      </c>
      <c r="P9" s="534">
        <v>87.161369276000002</v>
      </c>
      <c r="Q9" s="534">
        <v>97.871683418999993</v>
      </c>
      <c r="R9" s="534">
        <v>105.53783309000001</v>
      </c>
      <c r="S9" s="535">
        <v>173.74250431999999</v>
      </c>
      <c r="T9" s="534">
        <v>134.12662058999999</v>
      </c>
      <c r="U9" s="534">
        <v>172.36834804</v>
      </c>
      <c r="V9" s="534">
        <v>199.63989007000001</v>
      </c>
      <c r="W9" s="534">
        <v>263.88850710999998</v>
      </c>
      <c r="X9" s="534">
        <v>337.88925755999998</v>
      </c>
    </row>
    <row r="10" spans="1:24" s="200" customFormat="1" ht="21" hidden="1" customHeight="1" x14ac:dyDescent="0.25">
      <c r="A10" s="223" t="s">
        <v>208</v>
      </c>
      <c r="B10" s="525"/>
      <c r="C10" s="196">
        <v>70.469329094000003</v>
      </c>
      <c r="D10" s="196">
        <v>62.961308991999999</v>
      </c>
      <c r="E10" s="533">
        <v>75.411289202000006</v>
      </c>
      <c r="F10" s="533">
        <v>42.204794305999997</v>
      </c>
      <c r="G10" s="534">
        <v>20.915474781</v>
      </c>
      <c r="H10" s="534">
        <v>16.894145331000001</v>
      </c>
      <c r="I10" s="534">
        <v>56.366596499000003</v>
      </c>
      <c r="J10" s="534">
        <v>63.772982231999997</v>
      </c>
      <c r="K10" s="534">
        <v>59.359006848999996</v>
      </c>
      <c r="L10" s="534">
        <v>55.280184777000002</v>
      </c>
      <c r="M10" s="534">
        <v>59.387666971999998</v>
      </c>
      <c r="N10" s="534">
        <v>66.730154565000007</v>
      </c>
      <c r="O10" s="534">
        <v>82.256169213000007</v>
      </c>
      <c r="P10" s="534">
        <v>92.775884852000004</v>
      </c>
      <c r="Q10" s="534">
        <v>101.4608302</v>
      </c>
      <c r="R10" s="534">
        <v>125.72470849</v>
      </c>
      <c r="S10" s="535">
        <v>183.03056609999999</v>
      </c>
      <c r="T10" s="534">
        <v>143.91496193</v>
      </c>
      <c r="U10" s="534">
        <v>181.45100318999999</v>
      </c>
      <c r="V10" s="534">
        <v>211.03838037</v>
      </c>
      <c r="W10" s="534">
        <v>246.09705453000001</v>
      </c>
      <c r="X10" s="534">
        <v>389.94066120000002</v>
      </c>
    </row>
    <row r="11" spans="1:24" s="200" customFormat="1" ht="19.149999999999999" hidden="1" customHeight="1" x14ac:dyDescent="0.25">
      <c r="A11" s="223" t="s">
        <v>209</v>
      </c>
      <c r="B11" s="202"/>
      <c r="C11" s="196">
        <v>73.436254673999997</v>
      </c>
      <c r="D11" s="196">
        <v>66.572580418000001</v>
      </c>
      <c r="E11" s="533">
        <v>73.182687462000004</v>
      </c>
      <c r="F11" s="533">
        <v>42.968279381999999</v>
      </c>
      <c r="G11" s="534">
        <v>21.836201749000001</v>
      </c>
      <c r="H11" s="534">
        <v>20.204597001</v>
      </c>
      <c r="I11" s="534">
        <v>75.820034548999999</v>
      </c>
      <c r="J11" s="534">
        <v>68.650175425</v>
      </c>
      <c r="K11" s="534">
        <v>60.909997437000001</v>
      </c>
      <c r="L11" s="534">
        <v>57.203539661999997</v>
      </c>
      <c r="M11" s="534">
        <v>61.683154440000003</v>
      </c>
      <c r="N11" s="534">
        <v>65.218199369000004</v>
      </c>
      <c r="O11" s="534">
        <v>78.267033702000006</v>
      </c>
      <c r="P11" s="534">
        <v>92.743571584999998</v>
      </c>
      <c r="Q11" s="534">
        <v>104.87509516999999</v>
      </c>
      <c r="R11" s="534">
        <v>117.52166806</v>
      </c>
      <c r="S11" s="535">
        <v>188.37696187</v>
      </c>
      <c r="T11" s="534">
        <v>142.49244325000001</v>
      </c>
      <c r="U11" s="534">
        <v>192.37449776</v>
      </c>
      <c r="V11" s="534">
        <v>207.48495041999999</v>
      </c>
      <c r="W11" s="534">
        <v>277.00497404999999</v>
      </c>
      <c r="X11" s="534">
        <v>417.63586382</v>
      </c>
    </row>
    <row r="12" spans="1:24" s="200" customFormat="1" ht="19.149999999999999" hidden="1" customHeight="1" x14ac:dyDescent="0.25">
      <c r="A12" s="223" t="s">
        <v>210</v>
      </c>
      <c r="B12" s="202"/>
      <c r="C12" s="196">
        <v>76.563965752000001</v>
      </c>
      <c r="D12" s="196">
        <v>69.384746301999996</v>
      </c>
      <c r="E12" s="533">
        <v>78.463707210999999</v>
      </c>
      <c r="F12" s="533">
        <v>38.206713780999998</v>
      </c>
      <c r="G12" s="534">
        <v>18.944516929999999</v>
      </c>
      <c r="H12" s="534">
        <v>18.981498035000001</v>
      </c>
      <c r="I12" s="534">
        <v>78.160988982000006</v>
      </c>
      <c r="J12" s="534">
        <v>69.844102207999995</v>
      </c>
      <c r="K12" s="534">
        <v>66.780524221999997</v>
      </c>
      <c r="L12" s="534">
        <v>59.197943473999999</v>
      </c>
      <c r="M12" s="534">
        <v>65.643529916999995</v>
      </c>
      <c r="N12" s="534">
        <v>71.861461523000003</v>
      </c>
      <c r="O12" s="534">
        <v>84.583149536999997</v>
      </c>
      <c r="P12" s="534">
        <v>93.710811418999995</v>
      </c>
      <c r="Q12" s="534">
        <v>111.58269353999999</v>
      </c>
      <c r="R12" s="534">
        <v>119.32496165000001</v>
      </c>
      <c r="S12" s="535">
        <v>200.79331286999999</v>
      </c>
      <c r="T12" s="534">
        <v>137.73844790000001</v>
      </c>
      <c r="U12" s="534">
        <v>198.32665867</v>
      </c>
      <c r="V12" s="534">
        <v>251.82354984</v>
      </c>
      <c r="W12" s="534">
        <v>314.41917278</v>
      </c>
      <c r="X12" s="534">
        <v>466.01751245000003</v>
      </c>
    </row>
    <row r="13" spans="1:24" s="200" customFormat="1" ht="19.149999999999999" hidden="1" customHeight="1" x14ac:dyDescent="0.25">
      <c r="A13" s="223" t="s">
        <v>211</v>
      </c>
      <c r="B13" s="202"/>
      <c r="C13" s="196">
        <v>76.311325486000001</v>
      </c>
      <c r="D13" s="196">
        <v>70.215248450999994</v>
      </c>
      <c r="E13" s="533">
        <v>85.374663427000002</v>
      </c>
      <c r="F13" s="533">
        <v>40.119019758999997</v>
      </c>
      <c r="G13" s="534">
        <v>19.449330695</v>
      </c>
      <c r="H13" s="534">
        <v>22.059302587000001</v>
      </c>
      <c r="I13" s="534">
        <v>79.406340467999996</v>
      </c>
      <c r="J13" s="534">
        <v>67.999858701999997</v>
      </c>
      <c r="K13" s="534">
        <v>68.601384823999993</v>
      </c>
      <c r="L13" s="534">
        <v>63.797741428000002</v>
      </c>
      <c r="M13" s="534">
        <v>65.093353707000006</v>
      </c>
      <c r="N13" s="534">
        <v>73.156765371000006</v>
      </c>
      <c r="O13" s="534">
        <v>90.167275086000004</v>
      </c>
      <c r="P13" s="534">
        <v>90.052832627000001</v>
      </c>
      <c r="Q13" s="534">
        <v>102.08953602</v>
      </c>
      <c r="R13" s="534">
        <v>115.96093826000001</v>
      </c>
      <c r="S13" s="535">
        <v>194.79175752</v>
      </c>
      <c r="T13" s="534">
        <v>148.32648596000001</v>
      </c>
      <c r="U13" s="534">
        <v>188.19450893000001</v>
      </c>
      <c r="V13" s="534">
        <v>233.51211856</v>
      </c>
      <c r="W13" s="534">
        <v>294.95708267999998</v>
      </c>
      <c r="X13" s="534">
        <v>376.89885780999998</v>
      </c>
    </row>
    <row r="14" spans="1:24" s="200" customFormat="1" ht="19.149999999999999" hidden="1" customHeight="1" x14ac:dyDescent="0.25">
      <c r="A14" s="223" t="s">
        <v>231</v>
      </c>
      <c r="B14" s="202"/>
      <c r="C14" s="196">
        <v>74.109284263999996</v>
      </c>
      <c r="D14" s="196">
        <v>68.842611218000002</v>
      </c>
      <c r="E14" s="533">
        <v>69.481698843999993</v>
      </c>
      <c r="F14" s="533">
        <v>38.806727836999997</v>
      </c>
      <c r="G14" s="534">
        <v>18.708664405</v>
      </c>
      <c r="H14" s="534">
        <v>21.417185711999998</v>
      </c>
      <c r="I14" s="534">
        <v>66.352987909000007</v>
      </c>
      <c r="J14" s="534">
        <v>67.838692800000004</v>
      </c>
      <c r="K14" s="534">
        <v>66.078803664000006</v>
      </c>
      <c r="L14" s="534">
        <v>62.086494246999997</v>
      </c>
      <c r="M14" s="534">
        <v>65.808537942000001</v>
      </c>
      <c r="N14" s="534">
        <v>71.657876634000004</v>
      </c>
      <c r="O14" s="534">
        <v>84.386590647999995</v>
      </c>
      <c r="P14" s="534">
        <v>93.633965243000006</v>
      </c>
      <c r="Q14" s="534">
        <v>107.31995185</v>
      </c>
      <c r="R14" s="534">
        <v>126.0619042</v>
      </c>
      <c r="S14" s="535">
        <v>191.18874220999999</v>
      </c>
      <c r="T14" s="534">
        <v>152.44881536</v>
      </c>
      <c r="U14" s="534">
        <v>183.29382267</v>
      </c>
      <c r="V14" s="534">
        <v>255.00827054000001</v>
      </c>
      <c r="W14" s="534">
        <v>229.05400695</v>
      </c>
      <c r="X14" s="534">
        <v>308.40400925</v>
      </c>
    </row>
    <row r="15" spans="1:24" s="200" customFormat="1" ht="21" hidden="1" customHeight="1" x14ac:dyDescent="0.25">
      <c r="A15" s="223" t="s">
        <v>212</v>
      </c>
      <c r="B15" s="202"/>
      <c r="C15" s="196">
        <v>71.285761855999993</v>
      </c>
      <c r="D15" s="196">
        <v>66.663720347999998</v>
      </c>
      <c r="E15" s="533">
        <v>77.320894386999996</v>
      </c>
      <c r="F15" s="533">
        <v>37.114951627000003</v>
      </c>
      <c r="G15" s="534">
        <v>17.516678925000001</v>
      </c>
      <c r="H15" s="534">
        <v>17.527296773</v>
      </c>
      <c r="I15" s="534">
        <v>63.209172721000002</v>
      </c>
      <c r="J15" s="534">
        <v>65.075415293999995</v>
      </c>
      <c r="K15" s="534">
        <v>64.815831533999997</v>
      </c>
      <c r="L15" s="534">
        <v>58.495888506</v>
      </c>
      <c r="M15" s="534">
        <v>62.019481413999998</v>
      </c>
      <c r="N15" s="534">
        <v>65.165216365000006</v>
      </c>
      <c r="O15" s="534">
        <v>82.88428193</v>
      </c>
      <c r="P15" s="534">
        <v>90.765931977999998</v>
      </c>
      <c r="Q15" s="534">
        <v>102.83831108</v>
      </c>
      <c r="R15" s="534">
        <v>126.26780253</v>
      </c>
      <c r="S15" s="535">
        <v>186.32910926</v>
      </c>
      <c r="T15" s="534">
        <v>150.50272214</v>
      </c>
      <c r="U15" s="534">
        <v>183.13290454</v>
      </c>
      <c r="V15" s="534">
        <v>228.02955122</v>
      </c>
      <c r="W15" s="534">
        <v>238.78815014</v>
      </c>
      <c r="X15" s="534">
        <v>305.46687163000001</v>
      </c>
    </row>
    <row r="16" spans="1:24" s="200" customFormat="1" ht="21" hidden="1" customHeight="1" x14ac:dyDescent="0.25">
      <c r="A16" s="223" t="s">
        <v>213</v>
      </c>
      <c r="B16" s="202"/>
      <c r="C16" s="196">
        <v>67.306236698999996</v>
      </c>
      <c r="D16" s="196">
        <v>63.675678544</v>
      </c>
      <c r="E16" s="533">
        <v>67.976322123000003</v>
      </c>
      <c r="F16" s="533">
        <v>35.815556727000001</v>
      </c>
      <c r="G16" s="534">
        <v>15.290563661</v>
      </c>
      <c r="H16" s="534">
        <v>17.358287487999998</v>
      </c>
      <c r="I16" s="534">
        <v>62.651959431000002</v>
      </c>
      <c r="J16" s="534">
        <v>61.961528012000002</v>
      </c>
      <c r="K16" s="534">
        <v>59.687692624</v>
      </c>
      <c r="L16" s="534">
        <v>58.465339981</v>
      </c>
      <c r="M16" s="534">
        <v>55.490787431999998</v>
      </c>
      <c r="N16" s="534">
        <v>62.295776509</v>
      </c>
      <c r="O16" s="534">
        <v>75.036009313999998</v>
      </c>
      <c r="P16" s="534">
        <v>80.176250698000004</v>
      </c>
      <c r="Q16" s="534">
        <v>100.41713751</v>
      </c>
      <c r="R16" s="534">
        <v>125.20403369</v>
      </c>
      <c r="S16" s="535">
        <v>175.57259120000001</v>
      </c>
      <c r="T16" s="534">
        <v>133.50514666000001</v>
      </c>
      <c r="U16" s="534">
        <v>175.47078630999999</v>
      </c>
      <c r="V16" s="534">
        <v>235.5617274</v>
      </c>
      <c r="W16" s="534">
        <v>219.05619046000001</v>
      </c>
      <c r="X16" s="534">
        <v>271.13497099</v>
      </c>
    </row>
    <row r="17" spans="1:24" s="200" customFormat="1" ht="21" hidden="1" customHeight="1" x14ac:dyDescent="0.25">
      <c r="A17" s="223" t="s">
        <v>214</v>
      </c>
      <c r="B17" s="202"/>
      <c r="C17" s="196">
        <v>66.258238949000003</v>
      </c>
      <c r="D17" s="196">
        <v>63.650426295000003</v>
      </c>
      <c r="E17" s="533">
        <v>61.274909227999999</v>
      </c>
      <c r="F17" s="533">
        <v>28.595917571000001</v>
      </c>
      <c r="G17" s="534">
        <v>15.615509348</v>
      </c>
      <c r="H17" s="534">
        <v>19.815619899000001</v>
      </c>
      <c r="I17" s="534">
        <v>70.760714927999999</v>
      </c>
      <c r="J17" s="534">
        <v>65.310084462999995</v>
      </c>
      <c r="K17" s="534">
        <v>60.223891172000002</v>
      </c>
      <c r="L17" s="534">
        <v>56.990881459000001</v>
      </c>
      <c r="M17" s="534">
        <v>56.513427319000002</v>
      </c>
      <c r="N17" s="534">
        <v>61.937599749999997</v>
      </c>
      <c r="O17" s="534">
        <v>68.468038677999999</v>
      </c>
      <c r="P17" s="534">
        <v>83.567790553999998</v>
      </c>
      <c r="Q17" s="534">
        <v>98.757751900000002</v>
      </c>
      <c r="R17" s="534">
        <v>113.6000568</v>
      </c>
      <c r="S17" s="535">
        <v>165.75825252999999</v>
      </c>
      <c r="T17" s="534">
        <v>132.08974864999999</v>
      </c>
      <c r="U17" s="534">
        <v>160.95822658</v>
      </c>
      <c r="V17" s="534">
        <v>213.09105926000001</v>
      </c>
      <c r="W17" s="534">
        <v>211.38387001999999</v>
      </c>
      <c r="X17" s="534">
        <v>250.92623778999999</v>
      </c>
    </row>
    <row r="18" spans="1:24" s="200" customFormat="1" ht="21" hidden="1" customHeight="1" x14ac:dyDescent="0.25">
      <c r="A18" s="223" t="s">
        <v>270</v>
      </c>
      <c r="B18" s="151"/>
      <c r="C18" s="196">
        <v>64.877874109000004</v>
      </c>
      <c r="D18" s="196">
        <v>62.688967353999999</v>
      </c>
      <c r="E18" s="533">
        <v>60.567134674999998</v>
      </c>
      <c r="F18" s="533">
        <v>27.683841354999998</v>
      </c>
      <c r="G18" s="534">
        <v>14.184259002999999</v>
      </c>
      <c r="H18" s="534">
        <v>18.441005500999999</v>
      </c>
      <c r="I18" s="534">
        <v>66.893567997999995</v>
      </c>
      <c r="J18" s="534">
        <v>61.502172672999997</v>
      </c>
      <c r="K18" s="534">
        <v>55.264829484000003</v>
      </c>
      <c r="L18" s="534">
        <v>53.058711821000003</v>
      </c>
      <c r="M18" s="534">
        <v>55.413281525999999</v>
      </c>
      <c r="N18" s="534">
        <v>63.343779048999998</v>
      </c>
      <c r="O18" s="534">
        <v>70.410558887999997</v>
      </c>
      <c r="P18" s="534">
        <v>82.260472715999995</v>
      </c>
      <c r="Q18" s="534">
        <v>96.091390185999998</v>
      </c>
      <c r="R18" s="534">
        <v>114.46669116</v>
      </c>
      <c r="S18" s="535">
        <v>170.05321040999999</v>
      </c>
      <c r="T18" s="534">
        <v>143.69668365999999</v>
      </c>
      <c r="U18" s="534">
        <v>161.25119841</v>
      </c>
      <c r="V18" s="534">
        <v>199.94275992999999</v>
      </c>
      <c r="W18" s="534">
        <v>220.60179601999999</v>
      </c>
      <c r="X18" s="534">
        <v>261.12066847</v>
      </c>
    </row>
    <row r="19" spans="1:24" s="200" customFormat="1" ht="21" hidden="1" customHeight="1" x14ac:dyDescent="0.25">
      <c r="A19" s="223" t="s">
        <v>215</v>
      </c>
      <c r="B19" s="151"/>
      <c r="C19" s="196">
        <v>62.608834117000001</v>
      </c>
      <c r="D19" s="196">
        <v>61.045760952000002</v>
      </c>
      <c r="E19" s="533">
        <v>63.437933199</v>
      </c>
      <c r="F19" s="533">
        <v>24.111606695999999</v>
      </c>
      <c r="G19" s="534">
        <v>11.563956763</v>
      </c>
      <c r="H19" s="534">
        <v>16.368429366000001</v>
      </c>
      <c r="I19" s="534">
        <v>62.761537838999999</v>
      </c>
      <c r="J19" s="534">
        <v>67.983281810999998</v>
      </c>
      <c r="K19" s="534">
        <v>54.859112787999997</v>
      </c>
      <c r="L19" s="534">
        <v>50.229375711000003</v>
      </c>
      <c r="M19" s="534">
        <v>52.478228846</v>
      </c>
      <c r="N19" s="534">
        <v>57.585512954999999</v>
      </c>
      <c r="O19" s="534">
        <v>67.315624483999997</v>
      </c>
      <c r="P19" s="534">
        <v>79.212402398999998</v>
      </c>
      <c r="Q19" s="534">
        <v>93.913269657000001</v>
      </c>
      <c r="R19" s="534">
        <v>116.75203899</v>
      </c>
      <c r="S19" s="535">
        <v>162.71008107</v>
      </c>
      <c r="T19" s="534">
        <v>132.28441606999999</v>
      </c>
      <c r="U19" s="534">
        <v>163.12535943</v>
      </c>
      <c r="V19" s="534">
        <v>187.48908843999999</v>
      </c>
      <c r="W19" s="534">
        <v>206.14968608999999</v>
      </c>
      <c r="X19" s="534">
        <v>257.40568824000002</v>
      </c>
    </row>
    <row r="20" spans="1:24" s="200" customFormat="1" ht="21" customHeight="1" x14ac:dyDescent="0.25">
      <c r="A20" s="223" t="s">
        <v>216</v>
      </c>
      <c r="B20" s="151"/>
      <c r="C20" s="196">
        <v>58.897577083000002</v>
      </c>
      <c r="D20" s="196">
        <v>57.934563326000003</v>
      </c>
      <c r="E20" s="533">
        <v>55.445544554000001</v>
      </c>
      <c r="F20" s="533">
        <v>22.908528961999998</v>
      </c>
      <c r="G20" s="534">
        <v>11.129293793</v>
      </c>
      <c r="H20" s="534">
        <v>16.500793623</v>
      </c>
      <c r="I20" s="534">
        <v>58.883058245999997</v>
      </c>
      <c r="J20" s="534">
        <v>55.876399407000001</v>
      </c>
      <c r="K20" s="534">
        <v>49.301605250000001</v>
      </c>
      <c r="L20" s="534">
        <v>52.598004035999999</v>
      </c>
      <c r="M20" s="534">
        <v>51.183374612000001</v>
      </c>
      <c r="N20" s="534">
        <v>54.055079280999998</v>
      </c>
      <c r="O20" s="534">
        <v>63.519992520999999</v>
      </c>
      <c r="P20" s="534">
        <v>79.980518177999997</v>
      </c>
      <c r="Q20" s="534">
        <v>92.402037972000002</v>
      </c>
      <c r="R20" s="534">
        <v>104.73850474</v>
      </c>
      <c r="S20" s="535">
        <v>152.88946032000001</v>
      </c>
      <c r="T20" s="534">
        <v>122.53378291999999</v>
      </c>
      <c r="U20" s="534">
        <v>152.18640439999999</v>
      </c>
      <c r="V20" s="534">
        <v>169.75461774999999</v>
      </c>
      <c r="W20" s="534">
        <v>211.81774605000001</v>
      </c>
      <c r="X20" s="534">
        <v>240.64101564000001</v>
      </c>
    </row>
    <row r="21" spans="1:24" s="200" customFormat="1" ht="21" customHeight="1" x14ac:dyDescent="0.25">
      <c r="A21" s="223" t="s">
        <v>217</v>
      </c>
      <c r="B21" s="151"/>
      <c r="C21" s="196">
        <v>52.486634227000003</v>
      </c>
      <c r="D21" s="196">
        <v>52.218430476000002</v>
      </c>
      <c r="E21" s="533">
        <v>47.117026916</v>
      </c>
      <c r="F21" s="533">
        <v>21.094870301</v>
      </c>
      <c r="G21" s="534">
        <v>9.2524284541000004</v>
      </c>
      <c r="H21" s="534">
        <v>11.719329562</v>
      </c>
      <c r="I21" s="534">
        <v>51.846249946</v>
      </c>
      <c r="J21" s="534">
        <v>46.730649757000002</v>
      </c>
      <c r="K21" s="534">
        <v>49.163676057000004</v>
      </c>
      <c r="L21" s="534">
        <v>46.016645437999998</v>
      </c>
      <c r="M21" s="534">
        <v>48.139815317999997</v>
      </c>
      <c r="N21" s="534">
        <v>48.182002275999999</v>
      </c>
      <c r="O21" s="534">
        <v>55.623689994999999</v>
      </c>
      <c r="P21" s="534">
        <v>68.393574584999996</v>
      </c>
      <c r="Q21" s="534">
        <v>73.887755384000002</v>
      </c>
      <c r="R21" s="534">
        <v>98.328692368000006</v>
      </c>
      <c r="S21" s="535">
        <v>142.58077592999999</v>
      </c>
      <c r="T21" s="534">
        <v>114.25137087</v>
      </c>
      <c r="U21" s="534">
        <v>138.96908038000001</v>
      </c>
      <c r="V21" s="534">
        <v>156.98793792999999</v>
      </c>
      <c r="W21" s="534">
        <v>200.17175621000001</v>
      </c>
      <c r="X21" s="534">
        <v>229.00763359000001</v>
      </c>
    </row>
    <row r="22" spans="1:24" s="200" customFormat="1" ht="21" customHeight="1" x14ac:dyDescent="0.25">
      <c r="A22" s="223" t="s">
        <v>218</v>
      </c>
      <c r="B22" s="151"/>
      <c r="C22" s="196">
        <v>50.220592187000001</v>
      </c>
      <c r="D22" s="196">
        <v>50.252561137999997</v>
      </c>
      <c r="E22" s="533">
        <v>45.892611289999998</v>
      </c>
      <c r="F22" s="533">
        <v>20.830106861000001</v>
      </c>
      <c r="G22" s="534">
        <v>10.615029894999999</v>
      </c>
      <c r="H22" s="534">
        <v>14.354024061000001</v>
      </c>
      <c r="I22" s="534">
        <v>48.981240184999997</v>
      </c>
      <c r="J22" s="534">
        <v>48.562786725999999</v>
      </c>
      <c r="K22" s="534">
        <v>40.071014134999999</v>
      </c>
      <c r="L22" s="534">
        <v>40.030791307999998</v>
      </c>
      <c r="M22" s="534">
        <v>45.443028071000001</v>
      </c>
      <c r="N22" s="534">
        <v>49.246427068999999</v>
      </c>
      <c r="O22" s="534">
        <v>53.419841099999999</v>
      </c>
      <c r="P22" s="534">
        <v>64.114989488000006</v>
      </c>
      <c r="Q22" s="534">
        <v>80.305610748000007</v>
      </c>
      <c r="R22" s="534">
        <v>88.321667512999994</v>
      </c>
      <c r="S22" s="535">
        <v>133.79041784</v>
      </c>
      <c r="T22" s="534">
        <v>106.96096596</v>
      </c>
      <c r="U22" s="534">
        <v>121.08828092</v>
      </c>
      <c r="V22" s="534">
        <v>154.35957755000001</v>
      </c>
      <c r="W22" s="534">
        <v>181.71950558</v>
      </c>
      <c r="X22" s="534">
        <v>241.63292991</v>
      </c>
    </row>
    <row r="23" spans="1:24" s="200" customFormat="1" ht="21" customHeight="1" x14ac:dyDescent="0.25">
      <c r="A23" s="223" t="s">
        <v>219</v>
      </c>
      <c r="B23" s="151"/>
      <c r="C23" s="196">
        <v>58.747896599999997</v>
      </c>
      <c r="D23" s="196">
        <v>58.881018046000001</v>
      </c>
      <c r="E23" s="533">
        <v>50.667438742000002</v>
      </c>
      <c r="F23" s="533">
        <v>27.530382308</v>
      </c>
      <c r="G23" s="534">
        <v>16.857314871</v>
      </c>
      <c r="H23" s="534">
        <v>17.925459555</v>
      </c>
      <c r="I23" s="534">
        <v>48.555425204000002</v>
      </c>
      <c r="J23" s="534">
        <v>44.881768155000003</v>
      </c>
      <c r="K23" s="534">
        <v>44.015763837000002</v>
      </c>
      <c r="L23" s="534">
        <v>44.278342092000003</v>
      </c>
      <c r="M23" s="534">
        <v>46.367708768</v>
      </c>
      <c r="N23" s="534">
        <v>52.952535374</v>
      </c>
      <c r="O23" s="534">
        <v>60.493812626999997</v>
      </c>
      <c r="P23" s="534">
        <v>68.138034607999998</v>
      </c>
      <c r="Q23" s="534">
        <v>87.269464143999997</v>
      </c>
      <c r="R23" s="534">
        <v>109.32658610999999</v>
      </c>
      <c r="S23" s="535">
        <v>189.95011020999999</v>
      </c>
      <c r="T23" s="534">
        <v>135.21959662</v>
      </c>
      <c r="U23" s="534">
        <v>172.41006182000001</v>
      </c>
      <c r="V23" s="534">
        <v>206.11184111</v>
      </c>
      <c r="W23" s="534">
        <v>306.07961568000002</v>
      </c>
      <c r="X23" s="534">
        <v>392.12618444999998</v>
      </c>
    </row>
    <row r="24" spans="1:24" s="200" customFormat="1" ht="21" customHeight="1" x14ac:dyDescent="0.25">
      <c r="A24" s="223" t="s">
        <v>220</v>
      </c>
      <c r="B24" s="151"/>
      <c r="C24" s="196">
        <v>46.468449077000002</v>
      </c>
      <c r="D24" s="196">
        <v>47.397893938000003</v>
      </c>
      <c r="E24" s="533">
        <v>42.278040288</v>
      </c>
      <c r="F24" s="533">
        <v>15.450856824000001</v>
      </c>
      <c r="G24" s="534">
        <v>8.1470518164999994</v>
      </c>
      <c r="H24" s="534">
        <v>9.7475935628000006</v>
      </c>
      <c r="I24" s="534">
        <v>42.404686425000001</v>
      </c>
      <c r="J24" s="534">
        <v>44.488837897000003</v>
      </c>
      <c r="K24" s="534">
        <v>35.748891727999997</v>
      </c>
      <c r="L24" s="534">
        <v>38.724859344000002</v>
      </c>
      <c r="M24" s="534">
        <v>37.491640031000003</v>
      </c>
      <c r="N24" s="534">
        <v>44.911784720999997</v>
      </c>
      <c r="O24" s="534">
        <v>48.377606833999998</v>
      </c>
      <c r="P24" s="534">
        <v>56.308590391999999</v>
      </c>
      <c r="Q24" s="534">
        <v>69.632875346000006</v>
      </c>
      <c r="R24" s="534">
        <v>82.981749292000003</v>
      </c>
      <c r="S24" s="535">
        <v>144.66108690999999</v>
      </c>
      <c r="T24" s="534">
        <v>105.10619506</v>
      </c>
      <c r="U24" s="534">
        <v>123.98457157999999</v>
      </c>
      <c r="V24" s="534">
        <v>160.52941946999999</v>
      </c>
      <c r="W24" s="534">
        <v>191.57929407</v>
      </c>
      <c r="X24" s="534">
        <v>360.95474815</v>
      </c>
    </row>
    <row r="25" spans="1:24" s="200" customFormat="1" ht="21" customHeight="1" x14ac:dyDescent="0.25">
      <c r="A25" s="223" t="s">
        <v>221</v>
      </c>
      <c r="B25" s="151"/>
      <c r="C25" s="196">
        <v>41.473901257000001</v>
      </c>
      <c r="D25" s="196">
        <v>42.580676349000001</v>
      </c>
      <c r="E25" s="533">
        <v>37.840565085999998</v>
      </c>
      <c r="F25" s="533">
        <v>15.650663722999999</v>
      </c>
      <c r="G25" s="534">
        <v>8.1011167790999998</v>
      </c>
      <c r="H25" s="534">
        <v>7.9630365795999998</v>
      </c>
      <c r="I25" s="534">
        <v>36.665925664</v>
      </c>
      <c r="J25" s="534">
        <v>37.354537624999999</v>
      </c>
      <c r="K25" s="534">
        <v>32.043286154999997</v>
      </c>
      <c r="L25" s="534">
        <v>32.066072167999998</v>
      </c>
      <c r="M25" s="534">
        <v>32.603628192999999</v>
      </c>
      <c r="N25" s="534">
        <v>38.815720474999999</v>
      </c>
      <c r="O25" s="534">
        <v>41.524565391000003</v>
      </c>
      <c r="P25" s="534">
        <v>48.749016709999999</v>
      </c>
      <c r="Q25" s="534">
        <v>69.069477222000003</v>
      </c>
      <c r="R25" s="534">
        <v>77.428798891</v>
      </c>
      <c r="S25" s="535">
        <v>133.41344301999999</v>
      </c>
      <c r="T25" s="534">
        <v>99.006287126999993</v>
      </c>
      <c r="U25" s="534">
        <v>117.37969008</v>
      </c>
      <c r="V25" s="534">
        <v>144.95253640999999</v>
      </c>
      <c r="W25" s="534">
        <v>187.60969115</v>
      </c>
      <c r="X25" s="534">
        <v>278.14854681999998</v>
      </c>
    </row>
    <row r="26" spans="1:24" s="200" customFormat="1" ht="21" customHeight="1" x14ac:dyDescent="0.25">
      <c r="A26" s="223" t="s">
        <v>271</v>
      </c>
      <c r="B26" s="151"/>
      <c r="C26" s="196">
        <v>36.306205925</v>
      </c>
      <c r="D26" s="196">
        <v>37.790744779999997</v>
      </c>
      <c r="E26" s="533">
        <v>38.917916318000003</v>
      </c>
      <c r="F26" s="533">
        <v>14.120600387</v>
      </c>
      <c r="G26" s="534">
        <v>5.1229160378999996</v>
      </c>
      <c r="H26" s="534">
        <v>6.1674220731</v>
      </c>
      <c r="I26" s="534">
        <v>30.265501502999999</v>
      </c>
      <c r="J26" s="534">
        <v>32.422338992</v>
      </c>
      <c r="K26" s="534">
        <v>31.371152760000001</v>
      </c>
      <c r="L26" s="534">
        <v>25.331743212999999</v>
      </c>
      <c r="M26" s="534">
        <v>31.497890470000002</v>
      </c>
      <c r="N26" s="534">
        <v>32.699509614</v>
      </c>
      <c r="O26" s="534">
        <v>37.340769975999997</v>
      </c>
      <c r="P26" s="534">
        <v>42.765513400000003</v>
      </c>
      <c r="Q26" s="534">
        <v>53.738260162000003</v>
      </c>
      <c r="R26" s="534">
        <v>65.472300809999993</v>
      </c>
      <c r="S26" s="535">
        <v>123.05676192999999</v>
      </c>
      <c r="T26" s="534">
        <v>89.593258712999997</v>
      </c>
      <c r="U26" s="534">
        <v>106.15836668</v>
      </c>
      <c r="V26" s="534">
        <v>136.4603458</v>
      </c>
      <c r="W26" s="534">
        <v>170.28680370000001</v>
      </c>
      <c r="X26" s="534">
        <v>255.56890283000001</v>
      </c>
    </row>
    <row r="27" spans="1:24" s="74" customFormat="1" ht="21" customHeight="1" x14ac:dyDescent="0.25">
      <c r="A27" s="223" t="s">
        <v>272</v>
      </c>
      <c r="B27" s="151"/>
      <c r="C27" s="196">
        <v>34.494976921000003</v>
      </c>
      <c r="D27" s="196">
        <v>36.303340448</v>
      </c>
      <c r="E27" s="533">
        <v>31.707445965000002</v>
      </c>
      <c r="F27" s="533">
        <v>14.864497417000001</v>
      </c>
      <c r="G27" s="534">
        <v>7.2271590351999997</v>
      </c>
      <c r="H27" s="534">
        <v>6.1778885953999998</v>
      </c>
      <c r="I27" s="534">
        <v>28.973659217000002</v>
      </c>
      <c r="J27" s="534">
        <v>29.682711402999999</v>
      </c>
      <c r="K27" s="534">
        <v>27.517520464</v>
      </c>
      <c r="L27" s="534">
        <v>29.004533866999999</v>
      </c>
      <c r="M27" s="534">
        <v>29.535483573</v>
      </c>
      <c r="N27" s="534">
        <v>30.456256743000001</v>
      </c>
      <c r="O27" s="534">
        <v>34.775814812</v>
      </c>
      <c r="P27" s="534">
        <v>41.132359678</v>
      </c>
      <c r="Q27" s="534">
        <v>49.881398384999997</v>
      </c>
      <c r="R27" s="534">
        <v>61.958945679999999</v>
      </c>
      <c r="S27" s="535">
        <v>115.31863632</v>
      </c>
      <c r="T27" s="570">
        <v>87.585500131000003</v>
      </c>
      <c r="U27" s="533">
        <v>99.691968713999998</v>
      </c>
      <c r="V27" s="534">
        <v>133.25176008</v>
      </c>
      <c r="W27" s="534">
        <v>142.78196202000001</v>
      </c>
      <c r="X27" s="534">
        <v>218.78383255</v>
      </c>
    </row>
    <row r="28" spans="1:24" s="74" customFormat="1" ht="21" customHeight="1" x14ac:dyDescent="0.25">
      <c r="A28" s="223" t="s">
        <v>222</v>
      </c>
      <c r="B28" s="151"/>
      <c r="C28" s="196">
        <v>34.958107179999999</v>
      </c>
      <c r="D28" s="196">
        <v>37.325302307000001</v>
      </c>
      <c r="E28" s="533">
        <v>37.229731002999998</v>
      </c>
      <c r="F28" s="533">
        <v>10.800921177999999</v>
      </c>
      <c r="G28" s="534">
        <v>5.5806830496000002</v>
      </c>
      <c r="H28" s="534">
        <v>5.6916604801000004</v>
      </c>
      <c r="I28" s="534">
        <v>31.617507206999999</v>
      </c>
      <c r="J28" s="534">
        <v>30.983376522</v>
      </c>
      <c r="K28" s="534">
        <v>27.305473115000002</v>
      </c>
      <c r="L28" s="534">
        <v>29.906289940000001</v>
      </c>
      <c r="M28" s="534">
        <v>29.287175612999999</v>
      </c>
      <c r="N28" s="534">
        <v>32.243804769</v>
      </c>
      <c r="O28" s="534">
        <v>36.505453144000001</v>
      </c>
      <c r="P28" s="534">
        <v>40.617764751999999</v>
      </c>
      <c r="Q28" s="534">
        <v>51.823318946999997</v>
      </c>
      <c r="R28" s="534">
        <v>67.801457608000007</v>
      </c>
      <c r="S28" s="535">
        <v>115.80355111999999</v>
      </c>
      <c r="T28" s="570">
        <v>84.719565115999998</v>
      </c>
      <c r="U28" s="533">
        <v>106.94987446</v>
      </c>
      <c r="V28" s="534">
        <v>126.99907997</v>
      </c>
      <c r="W28" s="534">
        <v>153.89959768</v>
      </c>
      <c r="X28" s="534">
        <v>200.20371606</v>
      </c>
    </row>
    <row r="29" spans="1:24" s="200" customFormat="1" ht="21" customHeight="1" x14ac:dyDescent="0.25">
      <c r="A29" s="223" t="s">
        <v>273</v>
      </c>
      <c r="B29" s="151"/>
      <c r="C29" s="196">
        <v>34.010487732000001</v>
      </c>
      <c r="D29" s="196">
        <v>36.801985344999999</v>
      </c>
      <c r="E29" s="533">
        <v>26.350330124999999</v>
      </c>
      <c r="F29" s="533">
        <v>10.875990546000001</v>
      </c>
      <c r="G29" s="534">
        <v>5.0265281638000001</v>
      </c>
      <c r="H29" s="534">
        <v>6.1845060806000003</v>
      </c>
      <c r="I29" s="534">
        <v>32.611564223999999</v>
      </c>
      <c r="J29" s="534">
        <v>31.429592966000001</v>
      </c>
      <c r="K29" s="534">
        <v>28.628440209000001</v>
      </c>
      <c r="L29" s="534">
        <v>27.609441534999998</v>
      </c>
      <c r="M29" s="534">
        <v>29.776293588000001</v>
      </c>
      <c r="N29" s="534">
        <v>30.689373688</v>
      </c>
      <c r="O29" s="534">
        <v>36.019966306999997</v>
      </c>
      <c r="P29" s="534">
        <v>40.562965566999999</v>
      </c>
      <c r="Q29" s="534">
        <v>50.425728681999999</v>
      </c>
      <c r="R29" s="534">
        <v>65.226571218999993</v>
      </c>
      <c r="S29" s="535">
        <v>109.63355648</v>
      </c>
      <c r="T29" s="534">
        <v>82.998972799000001</v>
      </c>
      <c r="U29" s="534">
        <v>98.424191235999999</v>
      </c>
      <c r="V29" s="534">
        <v>124.60545132999999</v>
      </c>
      <c r="W29" s="534">
        <v>139.65849545</v>
      </c>
      <c r="X29" s="534">
        <v>176.87447786000001</v>
      </c>
    </row>
    <row r="30" spans="1:24" s="200" customFormat="1" ht="21" customHeight="1" x14ac:dyDescent="0.25">
      <c r="A30" s="223" t="s">
        <v>274</v>
      </c>
      <c r="B30" s="151"/>
      <c r="C30" s="196">
        <v>31.900946749999999</v>
      </c>
      <c r="D30" s="196">
        <v>35.099856703999997</v>
      </c>
      <c r="E30" s="533">
        <v>26.789072119</v>
      </c>
      <c r="F30" s="533">
        <v>10.599865878999999</v>
      </c>
      <c r="G30" s="534">
        <v>4.8977992554999998</v>
      </c>
      <c r="H30" s="534">
        <v>5.5154668563999998</v>
      </c>
      <c r="I30" s="534">
        <v>28.134477801999999</v>
      </c>
      <c r="J30" s="534">
        <v>30.344760617999999</v>
      </c>
      <c r="K30" s="534">
        <v>26.191500858000001</v>
      </c>
      <c r="L30" s="534">
        <v>26.703288318999999</v>
      </c>
      <c r="M30" s="534">
        <v>28.652170711</v>
      </c>
      <c r="N30" s="534">
        <v>32.705152151999997</v>
      </c>
      <c r="O30" s="534">
        <v>33.560475316999998</v>
      </c>
      <c r="P30" s="534">
        <v>38.095987141000002</v>
      </c>
      <c r="Q30" s="534">
        <v>48.424195957000002</v>
      </c>
      <c r="R30" s="534">
        <v>53.667077898999999</v>
      </c>
      <c r="S30" s="535">
        <v>103.55621455000001</v>
      </c>
      <c r="T30" s="534">
        <v>74.081417956999999</v>
      </c>
      <c r="U30" s="534">
        <v>94.797072885000006</v>
      </c>
      <c r="V30" s="534">
        <v>115.21827691</v>
      </c>
      <c r="W30" s="534">
        <v>139.34420476</v>
      </c>
      <c r="X30" s="534">
        <v>167.03024970999999</v>
      </c>
    </row>
    <row r="31" spans="1:24" s="200" customFormat="1" ht="21" customHeight="1" x14ac:dyDescent="0.25">
      <c r="A31" s="223" t="s">
        <v>275</v>
      </c>
      <c r="B31" s="151"/>
      <c r="C31" s="196">
        <v>27.852425409999999</v>
      </c>
      <c r="D31" s="196">
        <v>31.111671964999999</v>
      </c>
      <c r="E31" s="533">
        <v>23.381967826</v>
      </c>
      <c r="F31" s="533">
        <v>8.8605351763000009</v>
      </c>
      <c r="G31" s="534">
        <v>4.4334070088999997</v>
      </c>
      <c r="H31" s="534">
        <v>4.0200284000000002</v>
      </c>
      <c r="I31" s="534">
        <v>22.359946831999999</v>
      </c>
      <c r="J31" s="534">
        <v>25.377711733999998</v>
      </c>
      <c r="K31" s="534">
        <v>22.909416168</v>
      </c>
      <c r="L31" s="534">
        <v>23.442011000000001</v>
      </c>
      <c r="M31" s="534">
        <v>24.028171406999999</v>
      </c>
      <c r="N31" s="534">
        <v>29.964215509999999</v>
      </c>
      <c r="O31" s="534">
        <v>29.820622473</v>
      </c>
      <c r="P31" s="534">
        <v>33.297887842000002</v>
      </c>
      <c r="Q31" s="534">
        <v>39.826741890000001</v>
      </c>
      <c r="R31" s="534">
        <v>53.893586534999997</v>
      </c>
      <c r="S31" s="535">
        <v>92.481364421999999</v>
      </c>
      <c r="T31" s="534">
        <v>66.619292947000005</v>
      </c>
      <c r="U31" s="534">
        <v>86.678978573999999</v>
      </c>
      <c r="V31" s="534">
        <v>101.91841664</v>
      </c>
      <c r="W31" s="534">
        <v>118.28571617</v>
      </c>
      <c r="X31" s="534">
        <v>147.82207005000001</v>
      </c>
    </row>
    <row r="32" spans="1:24" s="200" customFormat="1" ht="21" customHeight="1" x14ac:dyDescent="0.25">
      <c r="A32" s="223" t="s">
        <v>276</v>
      </c>
      <c r="B32" s="151"/>
      <c r="C32" s="196">
        <v>27.020428916</v>
      </c>
      <c r="D32" s="196">
        <v>30.772647834000001</v>
      </c>
      <c r="E32" s="533">
        <v>27.397837677999998</v>
      </c>
      <c r="F32" s="533">
        <v>8.4745762712000001</v>
      </c>
      <c r="G32" s="534">
        <v>3.7318222936000001</v>
      </c>
      <c r="H32" s="534">
        <v>3.7137188551000002</v>
      </c>
      <c r="I32" s="534">
        <v>21.014967120000001</v>
      </c>
      <c r="J32" s="534">
        <v>24.232165849000001</v>
      </c>
      <c r="K32" s="534">
        <v>18.596145562</v>
      </c>
      <c r="L32" s="534">
        <v>22.942108707999999</v>
      </c>
      <c r="M32" s="534">
        <v>22.294976162000001</v>
      </c>
      <c r="N32" s="534">
        <v>26.009607132999999</v>
      </c>
      <c r="O32" s="534">
        <v>28.415624450999999</v>
      </c>
      <c r="P32" s="534">
        <v>29.667779846999998</v>
      </c>
      <c r="Q32" s="534">
        <v>36.345344742999998</v>
      </c>
      <c r="R32" s="534">
        <v>50.656126248</v>
      </c>
      <c r="S32" s="535">
        <v>103.13327922000001</v>
      </c>
      <c r="T32" s="534">
        <v>68.149457716000001</v>
      </c>
      <c r="U32" s="534">
        <v>87.522419331999998</v>
      </c>
      <c r="V32" s="534">
        <v>110.85758133</v>
      </c>
      <c r="W32" s="534">
        <v>135.19238437000001</v>
      </c>
      <c r="X32" s="534">
        <v>213.23149545999999</v>
      </c>
    </row>
    <row r="33" spans="1:25" s="200" customFormat="1" ht="21" customHeight="1" x14ac:dyDescent="0.25">
      <c r="A33" s="223" t="s">
        <v>277</v>
      </c>
      <c r="B33" s="202"/>
      <c r="C33" s="196">
        <v>27.660259740000001</v>
      </c>
      <c r="D33" s="196">
        <v>31.882624106000002</v>
      </c>
      <c r="E33" s="533">
        <v>26.474537168000001</v>
      </c>
      <c r="F33" s="533">
        <v>8.4428949721999995</v>
      </c>
      <c r="G33" s="534">
        <v>6.5998989827000001</v>
      </c>
      <c r="H33" s="534">
        <v>6.5604480331000001</v>
      </c>
      <c r="I33" s="534">
        <v>19.353163917</v>
      </c>
      <c r="J33" s="534">
        <v>23.080033574000002</v>
      </c>
      <c r="K33" s="534">
        <v>21.645416646000001</v>
      </c>
      <c r="L33" s="534">
        <v>21.699184665000001</v>
      </c>
      <c r="M33" s="534">
        <v>23.921196742999999</v>
      </c>
      <c r="N33" s="534">
        <v>26.423753193</v>
      </c>
      <c r="O33" s="534">
        <v>28.095496275999999</v>
      </c>
      <c r="P33" s="534">
        <v>32.434360028</v>
      </c>
      <c r="Q33" s="534">
        <v>38.766220513</v>
      </c>
      <c r="R33" s="534">
        <v>50.091528799999999</v>
      </c>
      <c r="S33" s="535">
        <v>102.43076560999999</v>
      </c>
      <c r="T33" s="534">
        <v>67.732481590000006</v>
      </c>
      <c r="U33" s="534">
        <v>83.261994779999995</v>
      </c>
      <c r="V33" s="534">
        <v>118.87870537000001</v>
      </c>
      <c r="W33" s="534">
        <v>133.13661639</v>
      </c>
      <c r="X33" s="534">
        <v>195.39296350000001</v>
      </c>
    </row>
    <row r="34" spans="1:25" s="200" customFormat="1" ht="21" customHeight="1" x14ac:dyDescent="0.25">
      <c r="A34" s="223" t="s">
        <v>278</v>
      </c>
      <c r="B34" s="202"/>
      <c r="C34" s="196">
        <v>24.401480593999999</v>
      </c>
      <c r="D34" s="196">
        <v>28.819044683000001</v>
      </c>
      <c r="E34" s="533">
        <v>21.772326197000002</v>
      </c>
      <c r="F34" s="533">
        <v>5.7797355095</v>
      </c>
      <c r="G34" s="534">
        <v>2.8994739940000001</v>
      </c>
      <c r="H34" s="534">
        <v>4.5005617429000004</v>
      </c>
      <c r="I34" s="534">
        <v>21.013605845000001</v>
      </c>
      <c r="J34" s="534">
        <v>22.161620543000002</v>
      </c>
      <c r="K34" s="534">
        <v>19.491653506999999</v>
      </c>
      <c r="L34" s="534">
        <v>16.653353956</v>
      </c>
      <c r="M34" s="534">
        <v>20.463213758999999</v>
      </c>
      <c r="N34" s="534">
        <v>23.910619316999998</v>
      </c>
      <c r="O34" s="534">
        <v>24.774672515999999</v>
      </c>
      <c r="P34" s="534">
        <v>29.071395161000002</v>
      </c>
      <c r="Q34" s="534">
        <v>33.937266864000001</v>
      </c>
      <c r="R34" s="534">
        <v>41.588344530999997</v>
      </c>
      <c r="S34" s="535">
        <v>95.399067564000006</v>
      </c>
      <c r="T34" s="534">
        <v>58.097506537999998</v>
      </c>
      <c r="U34" s="534">
        <v>77.561649759999995</v>
      </c>
      <c r="V34" s="534">
        <v>106.92290577</v>
      </c>
      <c r="W34" s="534">
        <v>132.02282228999999</v>
      </c>
      <c r="X34" s="534">
        <v>184.63138734</v>
      </c>
      <c r="Y34" s="571"/>
    </row>
    <row r="35" spans="1:25" s="200" customFormat="1" ht="21" customHeight="1" x14ac:dyDescent="0.25">
      <c r="A35" s="223" t="s">
        <v>279</v>
      </c>
      <c r="B35" s="202"/>
      <c r="C35" s="196">
        <v>24.057009787999998</v>
      </c>
      <c r="D35" s="196">
        <v>28.999481666000001</v>
      </c>
      <c r="E35" s="533">
        <v>20.306099952</v>
      </c>
      <c r="F35" s="533">
        <v>6.4706031616999997</v>
      </c>
      <c r="G35" s="534">
        <v>1.5882189447999999</v>
      </c>
      <c r="H35" s="534">
        <v>3.1310323422000002</v>
      </c>
      <c r="I35" s="534">
        <v>20.867024883999999</v>
      </c>
      <c r="J35" s="534">
        <v>23.630881863999999</v>
      </c>
      <c r="K35" s="534">
        <v>17.077993504999998</v>
      </c>
      <c r="L35" s="534">
        <v>17.570806400999999</v>
      </c>
      <c r="M35" s="534">
        <v>19.965371355999999</v>
      </c>
      <c r="N35" s="534">
        <v>23.214983706000002</v>
      </c>
      <c r="O35" s="534">
        <v>24.772962621000001</v>
      </c>
      <c r="P35" s="534">
        <v>26.191621027</v>
      </c>
      <c r="Q35" s="534">
        <v>33.326584175999997</v>
      </c>
      <c r="R35" s="534">
        <v>43.403211292999998</v>
      </c>
      <c r="S35" s="535">
        <v>97.764377483999994</v>
      </c>
      <c r="T35" s="534">
        <v>59.669300692</v>
      </c>
      <c r="U35" s="534">
        <v>77.947523422000003</v>
      </c>
      <c r="V35" s="534">
        <v>98.977301472999997</v>
      </c>
      <c r="W35" s="534">
        <v>133.68621432</v>
      </c>
      <c r="X35" s="534">
        <v>205.5031841</v>
      </c>
      <c r="Y35" s="571"/>
    </row>
    <row r="36" spans="1:25" s="200" customFormat="1" ht="21" customHeight="1" x14ac:dyDescent="0.25">
      <c r="A36" s="223" t="s">
        <v>106</v>
      </c>
      <c r="B36" s="202"/>
      <c r="C36" s="196">
        <v>23.766447209999999</v>
      </c>
      <c r="D36" s="196">
        <v>29.535417296999999</v>
      </c>
      <c r="E36" s="533">
        <v>21.654289272</v>
      </c>
      <c r="F36" s="533">
        <v>5.9962705804</v>
      </c>
      <c r="G36" s="534">
        <v>2.3889812833000001</v>
      </c>
      <c r="H36" s="534">
        <v>4.1485851536</v>
      </c>
      <c r="I36" s="534">
        <v>17.907144331000001</v>
      </c>
      <c r="J36" s="534">
        <v>20.437442014999998</v>
      </c>
      <c r="K36" s="534">
        <v>16.958572342</v>
      </c>
      <c r="L36" s="534">
        <v>17.281897286</v>
      </c>
      <c r="M36" s="534">
        <v>18.177031922000001</v>
      </c>
      <c r="N36" s="534">
        <v>19.786555253</v>
      </c>
      <c r="O36" s="534">
        <v>24.228375183000001</v>
      </c>
      <c r="P36" s="534">
        <v>30.777111063</v>
      </c>
      <c r="Q36" s="534">
        <v>34.026279752999997</v>
      </c>
      <c r="R36" s="534">
        <v>43.502283462999998</v>
      </c>
      <c r="S36" s="535">
        <v>102.52708398</v>
      </c>
      <c r="T36" s="534">
        <v>54.347161516</v>
      </c>
      <c r="U36" s="534">
        <v>78.793352975000005</v>
      </c>
      <c r="V36" s="534">
        <v>110.23401929000001</v>
      </c>
      <c r="W36" s="534">
        <v>142.81573047000001</v>
      </c>
      <c r="X36" s="534">
        <v>222.22386014</v>
      </c>
      <c r="Y36" s="571"/>
    </row>
    <row r="37" spans="1:25" s="200" customFormat="1" ht="21" customHeight="1" x14ac:dyDescent="0.25">
      <c r="A37" s="223" t="s">
        <v>75</v>
      </c>
      <c r="B37" s="202"/>
      <c r="C37" s="196">
        <v>22.388391691999999</v>
      </c>
      <c r="D37" s="196">
        <v>28.353367777999999</v>
      </c>
      <c r="E37" s="533">
        <v>22.349809281999999</v>
      </c>
      <c r="F37" s="533">
        <v>4.3368840509000002</v>
      </c>
      <c r="G37" s="534">
        <v>2.5613697066999999</v>
      </c>
      <c r="H37" s="534">
        <v>3.5082520433000002</v>
      </c>
      <c r="I37" s="534">
        <v>16.895315553</v>
      </c>
      <c r="J37" s="534">
        <v>19.271889369</v>
      </c>
      <c r="K37" s="534">
        <v>14.196181645999999</v>
      </c>
      <c r="L37" s="534">
        <v>15.839422794000001</v>
      </c>
      <c r="M37" s="534">
        <v>17.691333616000001</v>
      </c>
      <c r="N37" s="534">
        <v>17.848944818</v>
      </c>
      <c r="O37" s="534">
        <v>24.066892024000001</v>
      </c>
      <c r="P37" s="534">
        <v>27.769328722000001</v>
      </c>
      <c r="Q37" s="534">
        <v>29.227106087999999</v>
      </c>
      <c r="R37" s="534">
        <v>41.305105920999999</v>
      </c>
      <c r="S37" s="535">
        <v>100.93382677</v>
      </c>
      <c r="T37" s="534">
        <v>56.246805266000003</v>
      </c>
      <c r="U37" s="534">
        <v>81.628510532999996</v>
      </c>
      <c r="V37" s="534">
        <v>103.39139256999999</v>
      </c>
      <c r="W37" s="534">
        <v>138.65165221999999</v>
      </c>
      <c r="X37" s="534">
        <v>211.03442842000001</v>
      </c>
      <c r="Y37" s="571"/>
    </row>
    <row r="38" spans="1:25" s="200" customFormat="1" ht="21" customHeight="1" x14ac:dyDescent="0.25">
      <c r="A38" s="223" t="s">
        <v>76</v>
      </c>
      <c r="B38" s="202"/>
      <c r="C38" s="196">
        <v>23.688556346688117</v>
      </c>
      <c r="D38" s="196">
        <v>30.414078838607765</v>
      </c>
      <c r="E38" s="533">
        <v>29.763536534741096</v>
      </c>
      <c r="F38" s="533">
        <v>4.3503714595744842</v>
      </c>
      <c r="G38" s="533">
        <v>3.5978480978809162</v>
      </c>
      <c r="H38" s="533">
        <v>3.6504301488249302</v>
      </c>
      <c r="I38" s="533">
        <v>18.928349691828906</v>
      </c>
      <c r="J38" s="533">
        <v>18.162451308924947</v>
      </c>
      <c r="K38" s="533">
        <v>14.551158420188129</v>
      </c>
      <c r="L38" s="533">
        <v>16.433473830321116</v>
      </c>
      <c r="M38" s="533">
        <v>19.189884934891278</v>
      </c>
      <c r="N38" s="533">
        <v>21.050713106755644</v>
      </c>
      <c r="O38" s="533">
        <v>25.665839416137274</v>
      </c>
      <c r="P38" s="533">
        <v>26.338921967196264</v>
      </c>
      <c r="Q38" s="533">
        <v>30.801984544720707</v>
      </c>
      <c r="R38" s="533">
        <v>44.872596914707685</v>
      </c>
      <c r="S38" s="535">
        <v>106.08573791916405</v>
      </c>
      <c r="T38" s="570">
        <v>55.848940076379158</v>
      </c>
      <c r="U38" s="533">
        <v>86.155301740666815</v>
      </c>
      <c r="V38" s="533">
        <v>111.32266177749571</v>
      </c>
      <c r="W38" s="533">
        <v>146.34107961951318</v>
      </c>
      <c r="X38" s="533">
        <v>226.06297697684857</v>
      </c>
      <c r="Y38" s="571"/>
    </row>
    <row r="39" spans="1:25" s="200" customFormat="1" ht="21" customHeight="1" x14ac:dyDescent="0.25">
      <c r="A39" s="223" t="s">
        <v>77</v>
      </c>
      <c r="B39" s="202"/>
      <c r="C39" s="197">
        <v>22.801896693442167</v>
      </c>
      <c r="D39" s="197">
        <v>29.974964532857353</v>
      </c>
      <c r="E39" s="533">
        <v>22.954206358315162</v>
      </c>
      <c r="F39" s="533">
        <v>4.7079189006647217</v>
      </c>
      <c r="G39" s="533">
        <v>1.2034116720903762</v>
      </c>
      <c r="H39" s="533">
        <v>2.1548428643000137</v>
      </c>
      <c r="I39" s="533">
        <v>18.02735651350925</v>
      </c>
      <c r="J39" s="533">
        <v>18.459553378253652</v>
      </c>
      <c r="K39" s="533">
        <v>15.599132486954597</v>
      </c>
      <c r="L39" s="533">
        <v>15.840903490589675</v>
      </c>
      <c r="M39" s="533">
        <v>18.837361065118216</v>
      </c>
      <c r="N39" s="533">
        <v>21.981771350424673</v>
      </c>
      <c r="O39" s="533">
        <v>24.048457370173615</v>
      </c>
      <c r="P39" s="533">
        <v>26.820043120431876</v>
      </c>
      <c r="Q39" s="533">
        <v>28.569930119573559</v>
      </c>
      <c r="R39" s="572">
        <v>40.039810626525295</v>
      </c>
      <c r="S39" s="535">
        <v>103.84062412947785</v>
      </c>
      <c r="T39" s="533">
        <v>54.045401392917121</v>
      </c>
      <c r="U39" s="533">
        <v>81.707497354701573</v>
      </c>
      <c r="V39" s="533">
        <v>113.53841095273259</v>
      </c>
      <c r="W39" s="533">
        <v>154.47093055059901</v>
      </c>
      <c r="X39" s="533">
        <v>213.44942727925948</v>
      </c>
      <c r="Y39" s="571"/>
    </row>
    <row r="40" spans="1:25" s="200" customFormat="1" ht="21" customHeight="1" x14ac:dyDescent="0.25">
      <c r="A40" s="199" t="s">
        <v>740</v>
      </c>
      <c r="B40" s="202"/>
      <c r="C40" s="196">
        <v>23.068712433813996</v>
      </c>
      <c r="D40" s="196">
        <v>30.643038159852814</v>
      </c>
      <c r="E40" s="533">
        <v>23.092601331338667</v>
      </c>
      <c r="F40" s="533">
        <v>3.8436406964676944</v>
      </c>
      <c r="G40" s="533">
        <v>3.3867273130321265</v>
      </c>
      <c r="H40" s="533">
        <v>3.2665904167948656</v>
      </c>
      <c r="I40" s="533">
        <v>17.242489720102597</v>
      </c>
      <c r="J40" s="533">
        <v>19.301942148966162</v>
      </c>
      <c r="K40" s="533">
        <v>15.806984177961551</v>
      </c>
      <c r="L40" s="533">
        <v>17.52819366537593</v>
      </c>
      <c r="M40" s="533">
        <v>18.261477708905137</v>
      </c>
      <c r="N40" s="533">
        <v>20.582136973568275</v>
      </c>
      <c r="O40" s="533">
        <v>24.705386894830752</v>
      </c>
      <c r="P40" s="533">
        <v>29.014431072692371</v>
      </c>
      <c r="Q40" s="533">
        <v>31.139068855979804</v>
      </c>
      <c r="R40" s="533">
        <v>36.828014797574426</v>
      </c>
      <c r="S40" s="535">
        <v>101.64303047107177</v>
      </c>
      <c r="T40" s="570">
        <v>50.495529141122596</v>
      </c>
      <c r="U40" s="533">
        <v>76.056024451488881</v>
      </c>
      <c r="V40" s="533">
        <v>117.33208927411074</v>
      </c>
      <c r="W40" s="533">
        <v>155.48659413212738</v>
      </c>
      <c r="X40" s="533">
        <v>219.05176961717549</v>
      </c>
      <c r="Y40" s="571"/>
    </row>
    <row r="41" spans="1:25" s="200" customFormat="1" ht="21" customHeight="1" x14ac:dyDescent="0.25">
      <c r="A41" s="199" t="s">
        <v>741</v>
      </c>
      <c r="B41" s="202"/>
      <c r="C41" s="196">
        <v>21.862396244853837</v>
      </c>
      <c r="D41" s="196">
        <v>29.568438975125215</v>
      </c>
      <c r="E41" s="533">
        <v>31.026911901975993</v>
      </c>
      <c r="F41" s="533">
        <v>3.401466266544761</v>
      </c>
      <c r="G41" s="533">
        <v>2.3306503831893228</v>
      </c>
      <c r="H41" s="533">
        <v>3.1270204921010545</v>
      </c>
      <c r="I41" s="533">
        <v>17.115145543187456</v>
      </c>
      <c r="J41" s="533">
        <v>18.076257581079936</v>
      </c>
      <c r="K41" s="533">
        <v>12.506817304332866</v>
      </c>
      <c r="L41" s="533">
        <v>13.961497293020802</v>
      </c>
      <c r="M41" s="533">
        <v>18.263666797859852</v>
      </c>
      <c r="N41" s="533">
        <v>22.661853772089898</v>
      </c>
      <c r="O41" s="533">
        <v>22.166369327465205</v>
      </c>
      <c r="P41" s="533">
        <v>24.075626552022879</v>
      </c>
      <c r="Q41" s="533">
        <v>28.285602318517856</v>
      </c>
      <c r="R41" s="533">
        <v>35.651885802991764</v>
      </c>
      <c r="S41" s="535">
        <v>98.680319379088999</v>
      </c>
      <c r="T41" s="570">
        <v>52.299266314786038</v>
      </c>
      <c r="U41" s="533">
        <v>78.343385426501243</v>
      </c>
      <c r="V41" s="533">
        <v>113.80465865427271</v>
      </c>
      <c r="W41" s="533">
        <v>134.10539360696433</v>
      </c>
      <c r="X41" s="533">
        <v>223.40421130728697</v>
      </c>
      <c r="Y41" s="571"/>
    </row>
    <row r="42" spans="1:25" s="200" customFormat="1" ht="21" customHeight="1" x14ac:dyDescent="0.25">
      <c r="A42" s="199" t="s">
        <v>136</v>
      </c>
      <c r="B42" s="202"/>
      <c r="C42" s="196">
        <v>21.059417493205775</v>
      </c>
      <c r="D42" s="196">
        <v>29.032980995674759</v>
      </c>
      <c r="E42" s="533">
        <v>28.81241984780263</v>
      </c>
      <c r="F42" s="533">
        <v>3.9347452312080144</v>
      </c>
      <c r="G42" s="533">
        <v>1.8971429027884006</v>
      </c>
      <c r="H42" s="533">
        <v>3.0393548969231281</v>
      </c>
      <c r="I42" s="533">
        <v>16.365652008696962</v>
      </c>
      <c r="J42" s="533">
        <v>16.873887911249671</v>
      </c>
      <c r="K42" s="533">
        <v>14.269686481279138</v>
      </c>
      <c r="L42" s="533">
        <v>12.670434527173152</v>
      </c>
      <c r="M42" s="533">
        <v>16.775870180422018</v>
      </c>
      <c r="N42" s="533">
        <v>20.062787525816283</v>
      </c>
      <c r="O42" s="533">
        <v>21.487559367689798</v>
      </c>
      <c r="P42" s="533">
        <v>23.35068722218206</v>
      </c>
      <c r="Q42" s="533">
        <v>31.01511072809911</v>
      </c>
      <c r="R42" s="533">
        <v>34.232830096154899</v>
      </c>
      <c r="S42" s="535">
        <v>93.739787779805511</v>
      </c>
      <c r="T42" s="570">
        <v>47.417110938653323</v>
      </c>
      <c r="U42" s="533">
        <v>72.173510203159253</v>
      </c>
      <c r="V42" s="533">
        <v>105.85411666492747</v>
      </c>
      <c r="W42" s="533">
        <v>143.76099548922039</v>
      </c>
      <c r="X42" s="533">
        <v>217.73832662084811</v>
      </c>
      <c r="Y42" s="571"/>
    </row>
    <row r="43" spans="1:25" s="200" customFormat="1" ht="21" customHeight="1" x14ac:dyDescent="0.25">
      <c r="A43" s="199" t="s">
        <v>742</v>
      </c>
      <c r="B43" s="202"/>
      <c r="C43" s="196">
        <v>20.03451709511155</v>
      </c>
      <c r="D43" s="196">
        <v>28.14033116974165</v>
      </c>
      <c r="E43" s="533">
        <v>27.156026128819924</v>
      </c>
      <c r="F43" s="533">
        <v>2.9161657038257056</v>
      </c>
      <c r="G43" s="533">
        <v>2.0793087981496132</v>
      </c>
      <c r="H43" s="533">
        <v>2.6291496745696956</v>
      </c>
      <c r="I43" s="533">
        <v>17.726595257513782</v>
      </c>
      <c r="J43" s="533">
        <v>17.409936183129055</v>
      </c>
      <c r="K43" s="533">
        <v>11.101253724455033</v>
      </c>
      <c r="L43" s="533">
        <v>12.010828223598505</v>
      </c>
      <c r="M43" s="533">
        <v>13.722568372194257</v>
      </c>
      <c r="N43" s="533">
        <v>17.796815913028091</v>
      </c>
      <c r="O43" s="533">
        <v>20.668922510585119</v>
      </c>
      <c r="P43" s="533">
        <v>23.692123330969618</v>
      </c>
      <c r="Q43" s="533">
        <v>29.128801966934695</v>
      </c>
      <c r="R43" s="533">
        <v>31.36710219542254</v>
      </c>
      <c r="S43" s="535">
        <v>90.616710630448011</v>
      </c>
      <c r="T43" s="570">
        <v>42.632453564664615</v>
      </c>
      <c r="U43" s="533">
        <v>73.346756269121144</v>
      </c>
      <c r="V43" s="533">
        <v>102.04761838140956</v>
      </c>
      <c r="W43" s="533">
        <v>148.44580114716811</v>
      </c>
      <c r="X43" s="533">
        <v>211.40195812684897</v>
      </c>
      <c r="Y43" s="571"/>
    </row>
    <row r="44" spans="1:25" ht="21" customHeight="1" x14ac:dyDescent="0.25">
      <c r="A44" s="903" t="s">
        <v>735</v>
      </c>
      <c r="B44" s="203"/>
      <c r="C44" s="532">
        <v>20.2518691082179</v>
      </c>
      <c r="D44" s="532">
        <v>28.695398094794299</v>
      </c>
      <c r="E44" s="574">
        <v>23.961808563581702</v>
      </c>
      <c r="F44" s="574">
        <v>3.6811723899377</v>
      </c>
      <c r="G44" s="574">
        <v>2.0158309927296001</v>
      </c>
      <c r="H44" s="574">
        <v>2.4131080026705001</v>
      </c>
      <c r="I44" s="574">
        <v>17.935976038864599</v>
      </c>
      <c r="J44" s="574">
        <v>20.804336873394</v>
      </c>
      <c r="K44" s="574">
        <v>13.2831649603828</v>
      </c>
      <c r="L44" s="574">
        <v>10.6983000715842</v>
      </c>
      <c r="M44" s="574">
        <v>15.3917152667418</v>
      </c>
      <c r="N44" s="574">
        <v>16.888433853341699</v>
      </c>
      <c r="O44" s="574">
        <v>18.950402271785499</v>
      </c>
      <c r="P44" s="574">
        <v>21.0451368472452</v>
      </c>
      <c r="Q44" s="574">
        <v>31.321724764724301</v>
      </c>
      <c r="R44" s="574">
        <v>33.047402330231698</v>
      </c>
      <c r="S44" s="575">
        <v>88.417760258312896</v>
      </c>
      <c r="T44" s="579">
        <v>46.6489886584204</v>
      </c>
      <c r="U44" s="574">
        <v>72.481006041062798</v>
      </c>
      <c r="V44" s="574">
        <v>100.6571089709188</v>
      </c>
      <c r="W44" s="574">
        <v>135.31520415394741</v>
      </c>
      <c r="X44" s="574">
        <v>200.90255472711161</v>
      </c>
    </row>
    <row r="45" spans="1:25" s="576" customFormat="1" x14ac:dyDescent="0.25">
      <c r="A45" s="576" t="s">
        <v>736</v>
      </c>
      <c r="B45" s="523"/>
      <c r="C45" s="577"/>
      <c r="D45" s="577"/>
      <c r="K45" s="578"/>
      <c r="L45" s="578"/>
      <c r="M45" s="578"/>
      <c r="N45" s="578"/>
      <c r="O45" s="578"/>
      <c r="P45" s="578"/>
      <c r="Q45" s="578"/>
      <c r="R45" s="578"/>
      <c r="S45" s="578"/>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2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030D1-7ADB-484F-9975-E7DDB11C7B92}">
  <dimension ref="A1:Y45"/>
  <sheetViews>
    <sheetView view="pageBreakPreview" zoomScale="90" zoomScaleNormal="100" zoomScaleSheetLayoutView="90" workbookViewId="0">
      <selection activeCell="H18" sqref="H18"/>
    </sheetView>
  </sheetViews>
  <sheetFormatPr defaultRowHeight="15.75" x14ac:dyDescent="0.25"/>
  <cols>
    <col min="1" max="1" width="11.75" style="78" customWidth="1"/>
    <col min="2" max="2" width="2.875" style="78" customWidth="1"/>
    <col min="3" max="4" width="7.75" style="78" customWidth="1"/>
    <col min="5" max="24" width="6.75" style="78" customWidth="1"/>
    <col min="25" max="25" width="9.375" style="78" bestFit="1" customWidth="1"/>
    <col min="26" max="16384" width="9" style="78"/>
  </cols>
  <sheetData>
    <row r="1" spans="1:24" ht="25.5" x14ac:dyDescent="0.25">
      <c r="A1" s="1092" t="s">
        <v>737</v>
      </c>
      <c r="B1" s="1092"/>
      <c r="C1" s="1092"/>
      <c r="D1" s="1092"/>
      <c r="E1" s="1092"/>
      <c r="F1" s="1092"/>
      <c r="G1" s="1092"/>
      <c r="H1" s="1092"/>
      <c r="I1" s="1092"/>
      <c r="J1" s="1092"/>
      <c r="K1" s="1092"/>
      <c r="L1" s="1092"/>
      <c r="M1" s="1092"/>
      <c r="N1" s="1092"/>
      <c r="O1" s="1092"/>
      <c r="P1" s="1092"/>
      <c r="Q1" s="1092"/>
      <c r="R1" s="1092"/>
      <c r="S1" s="1092"/>
      <c r="T1" s="1092"/>
      <c r="U1" s="1092"/>
      <c r="V1" s="1092"/>
      <c r="W1" s="1092"/>
      <c r="X1" s="1092"/>
    </row>
    <row r="2" spans="1:24" ht="15.95" customHeight="1" x14ac:dyDescent="0.25">
      <c r="J2" s="562"/>
      <c r="K2" s="78" t="s">
        <v>0</v>
      </c>
      <c r="L2" s="78" t="s">
        <v>0</v>
      </c>
      <c r="V2" s="563"/>
      <c r="W2" s="563"/>
      <c r="X2" s="564" t="s">
        <v>607</v>
      </c>
    </row>
    <row r="3" spans="1:24" s="38" customFormat="1" ht="16.7" customHeight="1" x14ac:dyDescent="0.25">
      <c r="A3" s="565" t="s">
        <v>261</v>
      </c>
      <c r="B3" s="79"/>
      <c r="C3" s="79" t="s">
        <v>262</v>
      </c>
      <c r="D3" s="566" t="s">
        <v>263</v>
      </c>
      <c r="E3" s="566">
        <v>0</v>
      </c>
      <c r="F3" s="150" t="s">
        <v>228</v>
      </c>
      <c r="G3" s="37" t="s">
        <v>42</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67" t="s">
        <v>0</v>
      </c>
      <c r="B4" s="80"/>
      <c r="C4" s="80" t="s">
        <v>263</v>
      </c>
      <c r="D4" s="568" t="s">
        <v>0</v>
      </c>
      <c r="E4" s="80" t="s">
        <v>732</v>
      </c>
      <c r="F4" s="569" t="s">
        <v>264</v>
      </c>
      <c r="G4" s="569" t="s">
        <v>264</v>
      </c>
      <c r="H4" s="567" t="s">
        <v>264</v>
      </c>
      <c r="I4" s="569" t="s">
        <v>264</v>
      </c>
      <c r="J4" s="567" t="s">
        <v>264</v>
      </c>
      <c r="K4" s="569" t="s">
        <v>264</v>
      </c>
      <c r="L4" s="567" t="s">
        <v>264</v>
      </c>
      <c r="M4" s="569" t="s">
        <v>264</v>
      </c>
      <c r="N4" s="567" t="s">
        <v>264</v>
      </c>
      <c r="O4" s="569" t="s">
        <v>264</v>
      </c>
      <c r="P4" s="567" t="s">
        <v>264</v>
      </c>
      <c r="Q4" s="569" t="s">
        <v>264</v>
      </c>
      <c r="R4" s="567" t="s">
        <v>264</v>
      </c>
      <c r="S4" s="569" t="s">
        <v>265</v>
      </c>
      <c r="T4" s="567" t="s">
        <v>264</v>
      </c>
      <c r="U4" s="569" t="s">
        <v>264</v>
      </c>
      <c r="V4" s="567" t="s">
        <v>264</v>
      </c>
      <c r="W4" s="569" t="s">
        <v>264</v>
      </c>
      <c r="X4" s="567" t="s">
        <v>264</v>
      </c>
    </row>
    <row r="5" spans="1:24" s="200" customFormat="1" ht="19.149999999999999" hidden="1" customHeight="1" x14ac:dyDescent="0.25">
      <c r="A5" s="223" t="s">
        <v>266</v>
      </c>
      <c r="B5" s="525"/>
      <c r="C5" s="196">
        <v>37.999383672</v>
      </c>
      <c r="D5" s="196">
        <v>33.666683583000001</v>
      </c>
      <c r="E5" s="533">
        <v>6.1455588985</v>
      </c>
      <c r="F5" s="533">
        <v>17.470668482000001</v>
      </c>
      <c r="G5" s="534">
        <v>7.4167793725999998</v>
      </c>
      <c r="H5" s="534">
        <v>6.5765971002999999</v>
      </c>
      <c r="I5" s="534">
        <v>34.564205889</v>
      </c>
      <c r="J5" s="534">
        <v>39.864626373</v>
      </c>
      <c r="K5" s="534">
        <v>37.489913156</v>
      </c>
      <c r="L5" s="534">
        <v>33.789222193999997</v>
      </c>
      <c r="M5" s="534">
        <v>38.688223237999999</v>
      </c>
      <c r="N5" s="534">
        <v>45.985293657</v>
      </c>
      <c r="O5" s="534">
        <v>48.328714159999997</v>
      </c>
      <c r="P5" s="534">
        <v>53.428141611999997</v>
      </c>
      <c r="Q5" s="534">
        <v>63.715627095999999</v>
      </c>
      <c r="R5" s="534">
        <v>67.370790924999994</v>
      </c>
      <c r="S5" s="535">
        <v>80.450522927999998</v>
      </c>
      <c r="T5" s="534">
        <v>73.869819949000004</v>
      </c>
      <c r="U5" s="534">
        <v>84.414946358999998</v>
      </c>
      <c r="V5" s="534">
        <v>93.879083739999999</v>
      </c>
      <c r="W5" s="534">
        <v>70.136316225000002</v>
      </c>
      <c r="X5" s="534">
        <v>96.121698429000006</v>
      </c>
    </row>
    <row r="6" spans="1:24" s="200" customFormat="1" ht="19.149999999999999" hidden="1" customHeight="1" x14ac:dyDescent="0.25">
      <c r="A6" s="223" t="s">
        <v>267</v>
      </c>
      <c r="B6" s="525"/>
      <c r="C6" s="196">
        <v>35.710305112</v>
      </c>
      <c r="D6" s="196">
        <v>31.634092151000001</v>
      </c>
      <c r="E6" s="533">
        <v>7.5901122523</v>
      </c>
      <c r="F6" s="533">
        <v>17.486231132</v>
      </c>
      <c r="G6" s="534">
        <v>7.2645924831000004</v>
      </c>
      <c r="H6" s="534">
        <v>6.8016258011000001</v>
      </c>
      <c r="I6" s="534">
        <v>32.625883639000001</v>
      </c>
      <c r="J6" s="534">
        <v>34.667645678</v>
      </c>
      <c r="K6" s="534">
        <v>34.017570327000001</v>
      </c>
      <c r="L6" s="534">
        <v>30.940196102000002</v>
      </c>
      <c r="M6" s="534">
        <v>36.759530104</v>
      </c>
      <c r="N6" s="534">
        <v>41.1757323</v>
      </c>
      <c r="O6" s="534">
        <v>43.404062226000001</v>
      </c>
      <c r="P6" s="534">
        <v>51.519582348</v>
      </c>
      <c r="Q6" s="534">
        <v>59.280475887000001</v>
      </c>
      <c r="R6" s="534">
        <v>63.742122152999997</v>
      </c>
      <c r="S6" s="535">
        <v>79.401532326999998</v>
      </c>
      <c r="T6" s="534">
        <v>71.38706732</v>
      </c>
      <c r="U6" s="534">
        <v>78.860425348000007</v>
      </c>
      <c r="V6" s="534">
        <v>92.475123428000003</v>
      </c>
      <c r="W6" s="534">
        <v>103.25417179999999</v>
      </c>
      <c r="X6" s="534">
        <v>74.832611263999993</v>
      </c>
    </row>
    <row r="7" spans="1:24" s="200" customFormat="1" ht="19.149999999999999" hidden="1" customHeight="1" x14ac:dyDescent="0.25">
      <c r="A7" s="223" t="s">
        <v>268</v>
      </c>
      <c r="B7" s="525"/>
      <c r="C7" s="196">
        <v>34.359564194000001</v>
      </c>
      <c r="D7" s="196">
        <v>30.442963674000001</v>
      </c>
      <c r="E7" s="533">
        <v>4.7350858722</v>
      </c>
      <c r="F7" s="533">
        <v>15.747954298</v>
      </c>
      <c r="G7" s="534">
        <v>7.2737700525999998</v>
      </c>
      <c r="H7" s="534">
        <v>6.2249659773000001</v>
      </c>
      <c r="I7" s="534">
        <v>31.544090945000001</v>
      </c>
      <c r="J7" s="534">
        <v>32.946173811000001</v>
      </c>
      <c r="K7" s="534">
        <v>32.913493652</v>
      </c>
      <c r="L7" s="534">
        <v>31.356087820999999</v>
      </c>
      <c r="M7" s="534">
        <v>33.593684387000003</v>
      </c>
      <c r="N7" s="534">
        <v>35.831207784</v>
      </c>
      <c r="O7" s="534">
        <v>45.551799600999999</v>
      </c>
      <c r="P7" s="534">
        <v>46.693875937999998</v>
      </c>
      <c r="Q7" s="534">
        <v>49.532397283999998</v>
      </c>
      <c r="R7" s="534">
        <v>62.227281351000002</v>
      </c>
      <c r="S7" s="535">
        <v>84.025964023</v>
      </c>
      <c r="T7" s="534">
        <v>78.277248228999994</v>
      </c>
      <c r="U7" s="534">
        <v>84.349507383000002</v>
      </c>
      <c r="V7" s="534">
        <v>84.458849771999994</v>
      </c>
      <c r="W7" s="534">
        <v>113.56825136</v>
      </c>
      <c r="X7" s="534">
        <v>87.610425641000006</v>
      </c>
    </row>
    <row r="8" spans="1:24" s="200" customFormat="1" ht="19.149999999999999" hidden="1" customHeight="1" x14ac:dyDescent="0.25">
      <c r="A8" s="223" t="s">
        <v>269</v>
      </c>
      <c r="B8" s="525"/>
      <c r="C8" s="196">
        <v>34.841254544000002</v>
      </c>
      <c r="D8" s="196">
        <v>31.336227279999999</v>
      </c>
      <c r="E8" s="533">
        <v>6.3652802893000002</v>
      </c>
      <c r="F8" s="533">
        <v>15.928619872000001</v>
      </c>
      <c r="G8" s="534">
        <v>8.0510292577999998</v>
      </c>
      <c r="H8" s="534">
        <v>6.3680539226999997</v>
      </c>
      <c r="I8" s="534">
        <v>29.924778339</v>
      </c>
      <c r="J8" s="534">
        <v>35.830366235</v>
      </c>
      <c r="K8" s="534">
        <v>33.438322475</v>
      </c>
      <c r="L8" s="534">
        <v>28.694440545999999</v>
      </c>
      <c r="M8" s="534">
        <v>36.056578612999999</v>
      </c>
      <c r="N8" s="534">
        <v>42.433197481999997</v>
      </c>
      <c r="O8" s="534">
        <v>40.850507567999998</v>
      </c>
      <c r="P8" s="534">
        <v>49.685781128000002</v>
      </c>
      <c r="Q8" s="534">
        <v>59.276262490000001</v>
      </c>
      <c r="R8" s="534">
        <v>60.988042374000003</v>
      </c>
      <c r="S8" s="535">
        <v>80.684650997000006</v>
      </c>
      <c r="T8" s="534">
        <v>78.194344646999994</v>
      </c>
      <c r="U8" s="534">
        <v>85.273455643000005</v>
      </c>
      <c r="V8" s="534">
        <v>79.255942501999996</v>
      </c>
      <c r="W8" s="534">
        <v>92.564944760000003</v>
      </c>
      <c r="X8" s="534">
        <v>50.286633813000002</v>
      </c>
    </row>
    <row r="9" spans="1:24" s="200" customFormat="1" ht="19.149999999999999" hidden="1" customHeight="1" x14ac:dyDescent="0.25">
      <c r="A9" s="223" t="s">
        <v>47</v>
      </c>
      <c r="B9" s="539"/>
      <c r="C9" s="196">
        <v>33.156166266</v>
      </c>
      <c r="D9" s="196">
        <v>30.007396807999999</v>
      </c>
      <c r="E9" s="533">
        <v>5.5370304290999997</v>
      </c>
      <c r="F9" s="533">
        <v>15.189091424000001</v>
      </c>
      <c r="G9" s="534">
        <v>6.8671236455000004</v>
      </c>
      <c r="H9" s="534">
        <v>5.1789634911000002</v>
      </c>
      <c r="I9" s="534">
        <v>27.708042965000001</v>
      </c>
      <c r="J9" s="534">
        <v>33.867475616999997</v>
      </c>
      <c r="K9" s="534">
        <v>33.594357422000002</v>
      </c>
      <c r="L9" s="534">
        <v>29.168721328</v>
      </c>
      <c r="M9" s="534">
        <v>28.661612243</v>
      </c>
      <c r="N9" s="534">
        <v>36.448365549999998</v>
      </c>
      <c r="O9" s="534">
        <v>40.882499713000001</v>
      </c>
      <c r="P9" s="534">
        <v>46.536373206999997</v>
      </c>
      <c r="Q9" s="534">
        <v>57.048200496</v>
      </c>
      <c r="R9" s="534">
        <v>61.307576181999998</v>
      </c>
      <c r="S9" s="535">
        <v>80.960207054999998</v>
      </c>
      <c r="T9" s="534">
        <v>73.136968586999998</v>
      </c>
      <c r="U9" s="534">
        <v>87.398035625000006</v>
      </c>
      <c r="V9" s="534">
        <v>90.975139780000006</v>
      </c>
      <c r="W9" s="534">
        <v>83.839577778000006</v>
      </c>
      <c r="X9" s="534">
        <v>63.924994673</v>
      </c>
    </row>
    <row r="10" spans="1:24" s="200" customFormat="1" ht="21" hidden="1" customHeight="1" x14ac:dyDescent="0.25">
      <c r="A10" s="223" t="s">
        <v>208</v>
      </c>
      <c r="B10" s="525"/>
      <c r="C10" s="196">
        <v>36.703483540000001</v>
      </c>
      <c r="D10" s="196">
        <v>33.632405147999997</v>
      </c>
      <c r="E10" s="533">
        <v>5.2920202949000004</v>
      </c>
      <c r="F10" s="533">
        <v>15.05898764</v>
      </c>
      <c r="G10" s="534">
        <v>7.8618451305999999</v>
      </c>
      <c r="H10" s="534">
        <v>5.1393192916999997</v>
      </c>
      <c r="I10" s="534">
        <v>37.225219451999997</v>
      </c>
      <c r="J10" s="534">
        <v>38.334034953</v>
      </c>
      <c r="K10" s="534">
        <v>36.067563063000001</v>
      </c>
      <c r="L10" s="534">
        <v>31.232724942000001</v>
      </c>
      <c r="M10" s="534">
        <v>31.840863737999999</v>
      </c>
      <c r="N10" s="534">
        <v>36.418830118999999</v>
      </c>
      <c r="O10" s="534">
        <v>46.547180359000002</v>
      </c>
      <c r="P10" s="534">
        <v>52.653162481000003</v>
      </c>
      <c r="Q10" s="534">
        <v>59.667712565999999</v>
      </c>
      <c r="R10" s="534">
        <v>73.447983844999996</v>
      </c>
      <c r="S10" s="535">
        <v>86.614464616000006</v>
      </c>
      <c r="T10" s="534">
        <v>80.981851516000006</v>
      </c>
      <c r="U10" s="534">
        <v>94.421725733000002</v>
      </c>
      <c r="V10" s="534">
        <v>88.826888913000005</v>
      </c>
      <c r="W10" s="534">
        <v>82.032351508999994</v>
      </c>
      <c r="X10" s="534">
        <v>87.595365923000003</v>
      </c>
    </row>
    <row r="11" spans="1:24" s="200" customFormat="1" ht="19.149999999999999" hidden="1" customHeight="1" x14ac:dyDescent="0.25">
      <c r="A11" s="223" t="s">
        <v>209</v>
      </c>
      <c r="B11" s="202"/>
      <c r="C11" s="196">
        <v>39.785513322</v>
      </c>
      <c r="D11" s="196">
        <v>37.007484814999998</v>
      </c>
      <c r="E11" s="533">
        <v>5.5232216952000002</v>
      </c>
      <c r="F11" s="533">
        <v>14.276332696000001</v>
      </c>
      <c r="G11" s="534">
        <v>8.5661290307000009</v>
      </c>
      <c r="H11" s="534">
        <v>8.5748952790999997</v>
      </c>
      <c r="I11" s="534">
        <v>52.737402467000003</v>
      </c>
      <c r="J11" s="534">
        <v>41.899405960999999</v>
      </c>
      <c r="K11" s="534">
        <v>35.331949109999996</v>
      </c>
      <c r="L11" s="534">
        <v>33.706173419999999</v>
      </c>
      <c r="M11" s="534">
        <v>35.622934162</v>
      </c>
      <c r="N11" s="534">
        <v>38.184748853999999</v>
      </c>
      <c r="O11" s="534">
        <v>44.835829306000001</v>
      </c>
      <c r="P11" s="534">
        <v>55.444526490999998</v>
      </c>
      <c r="Q11" s="534">
        <v>64.636782160999999</v>
      </c>
      <c r="R11" s="534">
        <v>70.638023885999999</v>
      </c>
      <c r="S11" s="535">
        <v>92.061796716999993</v>
      </c>
      <c r="T11" s="534">
        <v>84.653364417000006</v>
      </c>
      <c r="U11" s="534">
        <v>96.678836183000001</v>
      </c>
      <c r="V11" s="534">
        <v>101.25265580999999</v>
      </c>
      <c r="W11" s="534">
        <v>99.962664547000003</v>
      </c>
      <c r="X11" s="534">
        <v>81.941213786999995</v>
      </c>
    </row>
    <row r="12" spans="1:24" s="200" customFormat="1" ht="19.149999999999999" hidden="1" customHeight="1" x14ac:dyDescent="0.25">
      <c r="A12" s="223" t="s">
        <v>210</v>
      </c>
      <c r="B12" s="202"/>
      <c r="C12" s="196">
        <v>41.889324776000002</v>
      </c>
      <c r="D12" s="196">
        <v>39.078823245000002</v>
      </c>
      <c r="E12" s="533">
        <v>6.6494667127999998</v>
      </c>
      <c r="F12" s="533">
        <v>13.766195524</v>
      </c>
      <c r="G12" s="534">
        <v>7.4584712322</v>
      </c>
      <c r="H12" s="534">
        <v>8.2025310065999992</v>
      </c>
      <c r="I12" s="534">
        <v>55.020157875000002</v>
      </c>
      <c r="J12" s="534">
        <v>44.969528646999997</v>
      </c>
      <c r="K12" s="534">
        <v>40.293302517000001</v>
      </c>
      <c r="L12" s="534">
        <v>32.875300680000002</v>
      </c>
      <c r="M12" s="534">
        <v>37.288231942000003</v>
      </c>
      <c r="N12" s="534">
        <v>42.660958276000002</v>
      </c>
      <c r="O12" s="534">
        <v>48.963387736999998</v>
      </c>
      <c r="P12" s="534">
        <v>55.803918205999999</v>
      </c>
      <c r="Q12" s="534">
        <v>69.819251410000007</v>
      </c>
      <c r="R12" s="534">
        <v>72.821123209999996</v>
      </c>
      <c r="S12" s="535">
        <v>96.900701432000005</v>
      </c>
      <c r="T12" s="534">
        <v>78.827483118000004</v>
      </c>
      <c r="U12" s="534">
        <v>110.6420427</v>
      </c>
      <c r="V12" s="534">
        <v>116.9728051</v>
      </c>
      <c r="W12" s="534">
        <v>100.65937546000001</v>
      </c>
      <c r="X12" s="534">
        <v>98.108949988999996</v>
      </c>
    </row>
    <row r="13" spans="1:24" s="200" customFormat="1" ht="19.149999999999999" hidden="1" customHeight="1" x14ac:dyDescent="0.25">
      <c r="A13" s="223" t="s">
        <v>211</v>
      </c>
      <c r="B13" s="202"/>
      <c r="C13" s="196">
        <v>41.696909110999997</v>
      </c>
      <c r="D13" s="196">
        <v>39.243960674</v>
      </c>
      <c r="E13" s="533">
        <v>7.2240099823000001</v>
      </c>
      <c r="F13" s="533">
        <v>15.196598393</v>
      </c>
      <c r="G13" s="534">
        <v>7.9519398934999996</v>
      </c>
      <c r="H13" s="534">
        <v>9.4393294792999995</v>
      </c>
      <c r="I13" s="534">
        <v>55.381954895</v>
      </c>
      <c r="J13" s="534">
        <v>43.012897635999998</v>
      </c>
      <c r="K13" s="534">
        <v>41.841259137999998</v>
      </c>
      <c r="L13" s="534">
        <v>35.461459368</v>
      </c>
      <c r="M13" s="534">
        <v>34.750524452000001</v>
      </c>
      <c r="N13" s="534">
        <v>41.163416726999998</v>
      </c>
      <c r="O13" s="534">
        <v>53.793599110000002</v>
      </c>
      <c r="P13" s="534">
        <v>53.958286940999997</v>
      </c>
      <c r="Q13" s="534">
        <v>63.013439847999997</v>
      </c>
      <c r="R13" s="534">
        <v>68.685661077999995</v>
      </c>
      <c r="S13" s="535">
        <v>96.797308830000006</v>
      </c>
      <c r="T13" s="534">
        <v>87.039499164000006</v>
      </c>
      <c r="U13" s="534">
        <v>104.00222862</v>
      </c>
      <c r="V13" s="534">
        <v>112.18211056</v>
      </c>
      <c r="W13" s="534">
        <v>92.306712926000003</v>
      </c>
      <c r="X13" s="534">
        <v>91.926550685999999</v>
      </c>
    </row>
    <row r="14" spans="1:24" s="200" customFormat="1" ht="19.149999999999999" hidden="1" customHeight="1" x14ac:dyDescent="0.25">
      <c r="A14" s="223" t="s">
        <v>231</v>
      </c>
      <c r="B14" s="202"/>
      <c r="C14" s="196">
        <v>39.727390876999998</v>
      </c>
      <c r="D14" s="196">
        <v>37.41435516</v>
      </c>
      <c r="E14" s="533">
        <v>6.4634138458999999</v>
      </c>
      <c r="F14" s="533">
        <v>13.038443349</v>
      </c>
      <c r="G14" s="534">
        <v>6.6704987292000002</v>
      </c>
      <c r="H14" s="534">
        <v>9.9311540302000001</v>
      </c>
      <c r="I14" s="534">
        <v>45.381893067999997</v>
      </c>
      <c r="J14" s="534">
        <v>41.573480209000003</v>
      </c>
      <c r="K14" s="534">
        <v>35.296122295000004</v>
      </c>
      <c r="L14" s="534">
        <v>34.061340594000001</v>
      </c>
      <c r="M14" s="534">
        <v>35.430683703</v>
      </c>
      <c r="N14" s="534">
        <v>38.464098941000003</v>
      </c>
      <c r="O14" s="534">
        <v>47.696768626999997</v>
      </c>
      <c r="P14" s="534">
        <v>53.505122995999997</v>
      </c>
      <c r="Q14" s="534">
        <v>61.362989499999998</v>
      </c>
      <c r="R14" s="534">
        <v>77.812547064</v>
      </c>
      <c r="S14" s="535">
        <v>98.478859139999997</v>
      </c>
      <c r="T14" s="534">
        <v>91.998231820000001</v>
      </c>
      <c r="U14" s="534">
        <v>98.331045873999997</v>
      </c>
      <c r="V14" s="534">
        <v>118.08491085999999</v>
      </c>
      <c r="W14" s="534">
        <v>96.601037714</v>
      </c>
      <c r="X14" s="534">
        <v>85.667780347999994</v>
      </c>
    </row>
    <row r="15" spans="1:24" s="200" customFormat="1" ht="21" hidden="1" customHeight="1" x14ac:dyDescent="0.25">
      <c r="A15" s="223" t="s">
        <v>212</v>
      </c>
      <c r="B15" s="202"/>
      <c r="C15" s="196">
        <v>38.645737601</v>
      </c>
      <c r="D15" s="196">
        <v>36.656246346000003</v>
      </c>
      <c r="E15" s="533">
        <v>5.0702225827999996</v>
      </c>
      <c r="F15" s="533">
        <v>13.321341559</v>
      </c>
      <c r="G15" s="534">
        <v>7.4527484866</v>
      </c>
      <c r="H15" s="534">
        <v>8.6142680163000005</v>
      </c>
      <c r="I15" s="534">
        <v>43.683826173999996</v>
      </c>
      <c r="J15" s="534">
        <v>40.818103067999999</v>
      </c>
      <c r="K15" s="534">
        <v>35.890178087999999</v>
      </c>
      <c r="L15" s="534">
        <v>31.858416509000001</v>
      </c>
      <c r="M15" s="534">
        <v>30.950898693999999</v>
      </c>
      <c r="N15" s="534">
        <v>36.476127398999999</v>
      </c>
      <c r="O15" s="534">
        <v>46.907038673999999</v>
      </c>
      <c r="P15" s="534">
        <v>51.135736326</v>
      </c>
      <c r="Q15" s="534">
        <v>57.205454375999999</v>
      </c>
      <c r="R15" s="534">
        <v>78.712396382999998</v>
      </c>
      <c r="S15" s="535">
        <v>99.805456133999996</v>
      </c>
      <c r="T15" s="534">
        <v>91.306180656999999</v>
      </c>
      <c r="U15" s="534">
        <v>108.21489814</v>
      </c>
      <c r="V15" s="534">
        <v>117.32274782</v>
      </c>
      <c r="W15" s="534">
        <v>85.814491455999999</v>
      </c>
      <c r="X15" s="534">
        <v>84.742422450999996</v>
      </c>
    </row>
    <row r="16" spans="1:24" s="200" customFormat="1" ht="21" hidden="1" customHeight="1" x14ac:dyDescent="0.25">
      <c r="A16" s="223" t="s">
        <v>213</v>
      </c>
      <c r="B16" s="202"/>
      <c r="C16" s="196">
        <v>37.447620332</v>
      </c>
      <c r="D16" s="196">
        <v>35.715897249000001</v>
      </c>
      <c r="E16" s="533">
        <v>3.9029467248</v>
      </c>
      <c r="F16" s="533">
        <v>12.622892604</v>
      </c>
      <c r="G16" s="534">
        <v>6.6430913281999997</v>
      </c>
      <c r="H16" s="534">
        <v>9.3505961253999992</v>
      </c>
      <c r="I16" s="534">
        <v>42.724629204999999</v>
      </c>
      <c r="J16" s="534">
        <v>37.262825337999999</v>
      </c>
      <c r="K16" s="534">
        <v>32.925826997999998</v>
      </c>
      <c r="L16" s="534">
        <v>31.360114976999999</v>
      </c>
      <c r="M16" s="534">
        <v>29.448804984999999</v>
      </c>
      <c r="N16" s="534">
        <v>34.690776018000001</v>
      </c>
      <c r="O16" s="534">
        <v>42.812654782999999</v>
      </c>
      <c r="P16" s="534">
        <v>47.511852265999998</v>
      </c>
      <c r="Q16" s="534">
        <v>63.448948504000001</v>
      </c>
      <c r="R16" s="534">
        <v>76.181630041999995</v>
      </c>
      <c r="S16" s="535">
        <v>98.614241000999996</v>
      </c>
      <c r="T16" s="534">
        <v>83.268673946000007</v>
      </c>
      <c r="U16" s="534">
        <v>106.72965352999999</v>
      </c>
      <c r="V16" s="534">
        <v>123.53146645</v>
      </c>
      <c r="W16" s="534">
        <v>101.88660021</v>
      </c>
      <c r="X16" s="534">
        <v>90.378323663000003</v>
      </c>
    </row>
    <row r="17" spans="1:24" s="200" customFormat="1" ht="21" hidden="1" customHeight="1" x14ac:dyDescent="0.25">
      <c r="A17" s="223" t="s">
        <v>214</v>
      </c>
      <c r="B17" s="202"/>
      <c r="C17" s="196">
        <v>37.175323124999998</v>
      </c>
      <c r="D17" s="196">
        <v>35.969445876999998</v>
      </c>
      <c r="E17" s="533">
        <v>6.8445377330000001</v>
      </c>
      <c r="F17" s="533">
        <v>10.142018765</v>
      </c>
      <c r="G17" s="534">
        <v>5.5812086642000001</v>
      </c>
      <c r="H17" s="534">
        <v>10.232247051</v>
      </c>
      <c r="I17" s="534">
        <v>50.490164260999997</v>
      </c>
      <c r="J17" s="534">
        <v>40.445563528999998</v>
      </c>
      <c r="K17" s="534">
        <v>33.810817794999998</v>
      </c>
      <c r="L17" s="534">
        <v>31.057701068</v>
      </c>
      <c r="M17" s="534">
        <v>28.483220381999999</v>
      </c>
      <c r="N17" s="534">
        <v>33.672153676000001</v>
      </c>
      <c r="O17" s="534">
        <v>38.872176797999998</v>
      </c>
      <c r="P17" s="534">
        <v>49.077701083000001</v>
      </c>
      <c r="Q17" s="534">
        <v>59.876747215000002</v>
      </c>
      <c r="R17" s="534">
        <v>68.132726374000001</v>
      </c>
      <c r="S17" s="535">
        <v>93.959592542999999</v>
      </c>
      <c r="T17" s="534">
        <v>84.879589420000002</v>
      </c>
      <c r="U17" s="534">
        <v>91.103821719999999</v>
      </c>
      <c r="V17" s="534">
        <v>113.15300434</v>
      </c>
      <c r="W17" s="534">
        <v>108.00635695</v>
      </c>
      <c r="X17" s="534">
        <v>97.675985179999998</v>
      </c>
    </row>
    <row r="18" spans="1:24" s="200" customFormat="1" ht="21" hidden="1" customHeight="1" x14ac:dyDescent="0.25">
      <c r="A18" s="223" t="s">
        <v>270</v>
      </c>
      <c r="B18" s="151"/>
      <c r="C18" s="196">
        <v>36.020688767999999</v>
      </c>
      <c r="D18" s="196">
        <v>35.188148707000003</v>
      </c>
      <c r="E18" s="533">
        <v>10.316380082</v>
      </c>
      <c r="F18" s="533">
        <v>9.7122868840999992</v>
      </c>
      <c r="G18" s="534">
        <v>5.8441582160000003</v>
      </c>
      <c r="H18" s="534">
        <v>9.1698406473999992</v>
      </c>
      <c r="I18" s="534">
        <v>49.344329479999999</v>
      </c>
      <c r="J18" s="534">
        <v>39.312937589999997</v>
      </c>
      <c r="K18" s="534">
        <v>32.286018366</v>
      </c>
      <c r="L18" s="534">
        <v>27.246365528999998</v>
      </c>
      <c r="M18" s="534">
        <v>29.638378665000001</v>
      </c>
      <c r="N18" s="534">
        <v>32.573122153</v>
      </c>
      <c r="O18" s="534">
        <v>38.368051235000003</v>
      </c>
      <c r="P18" s="534">
        <v>45.074231625000003</v>
      </c>
      <c r="Q18" s="534">
        <v>55.766185274000001</v>
      </c>
      <c r="R18" s="534">
        <v>67.139116928000007</v>
      </c>
      <c r="S18" s="535">
        <v>93.738884475000006</v>
      </c>
      <c r="T18" s="534">
        <v>89.142253428000004</v>
      </c>
      <c r="U18" s="534">
        <v>91.252469015000003</v>
      </c>
      <c r="V18" s="534">
        <v>104.14513538999999</v>
      </c>
      <c r="W18" s="534">
        <v>100.72493581000001</v>
      </c>
      <c r="X18" s="534">
        <v>99.840255591000002</v>
      </c>
    </row>
    <row r="19" spans="1:24" s="200" customFormat="1" ht="21" hidden="1" customHeight="1" x14ac:dyDescent="0.25">
      <c r="A19" s="223" t="s">
        <v>215</v>
      </c>
      <c r="B19" s="151"/>
      <c r="C19" s="196">
        <v>35.883541133999998</v>
      </c>
      <c r="D19" s="196">
        <v>35.438796910999997</v>
      </c>
      <c r="E19" s="533">
        <v>8.0556105649000003</v>
      </c>
      <c r="F19" s="533">
        <v>9.2440664647999995</v>
      </c>
      <c r="G19" s="534">
        <v>4.9737448443999996</v>
      </c>
      <c r="H19" s="534">
        <v>9.4874335813999995</v>
      </c>
      <c r="I19" s="534">
        <v>46.115649197000003</v>
      </c>
      <c r="J19" s="534">
        <v>45.247706053000002</v>
      </c>
      <c r="K19" s="534">
        <v>34.028551120000003</v>
      </c>
      <c r="L19" s="534">
        <v>26.646071260999999</v>
      </c>
      <c r="M19" s="534">
        <v>26.970235257999999</v>
      </c>
      <c r="N19" s="534">
        <v>32.652211069000003</v>
      </c>
      <c r="O19" s="534">
        <v>37.617554859000002</v>
      </c>
      <c r="P19" s="534">
        <v>45.379699917000003</v>
      </c>
      <c r="Q19" s="534">
        <v>55.647676427999997</v>
      </c>
      <c r="R19" s="534">
        <v>70.969654211000005</v>
      </c>
      <c r="S19" s="535">
        <v>91.563563713999997</v>
      </c>
      <c r="T19" s="534">
        <v>84.070026823000006</v>
      </c>
      <c r="U19" s="534">
        <v>97.962682341000004</v>
      </c>
      <c r="V19" s="534">
        <v>103.23285841000001</v>
      </c>
      <c r="W19" s="534">
        <v>91.027134118000006</v>
      </c>
      <c r="X19" s="534">
        <v>77.362365319000006</v>
      </c>
    </row>
    <row r="20" spans="1:24" s="200" customFormat="1" ht="21" customHeight="1" x14ac:dyDescent="0.25">
      <c r="A20" s="223" t="s">
        <v>216</v>
      </c>
      <c r="B20" s="151"/>
      <c r="C20" s="196">
        <v>33.544411838000002</v>
      </c>
      <c r="D20" s="196">
        <v>33.393292015</v>
      </c>
      <c r="E20" s="533">
        <v>5.9405940594000004</v>
      </c>
      <c r="F20" s="533">
        <v>8.3091952506000002</v>
      </c>
      <c r="G20" s="534">
        <v>4.0413636679999998</v>
      </c>
      <c r="H20" s="534">
        <v>8.3596735902999999</v>
      </c>
      <c r="I20" s="534">
        <v>44.112392788000001</v>
      </c>
      <c r="J20" s="534">
        <v>37.287924926999999</v>
      </c>
      <c r="K20" s="534">
        <v>29.688140552</v>
      </c>
      <c r="L20" s="534">
        <v>28.164723250000002</v>
      </c>
      <c r="M20" s="534">
        <v>26.983703770000002</v>
      </c>
      <c r="N20" s="534">
        <v>29.872543813</v>
      </c>
      <c r="O20" s="534">
        <v>35.808248083999999</v>
      </c>
      <c r="P20" s="534">
        <v>45.242711028999999</v>
      </c>
      <c r="Q20" s="534">
        <v>53.829985133000001</v>
      </c>
      <c r="R20" s="534">
        <v>68.796068796</v>
      </c>
      <c r="S20" s="535">
        <v>84.811515585999999</v>
      </c>
      <c r="T20" s="534">
        <v>76.546165126999995</v>
      </c>
      <c r="U20" s="534">
        <v>91.603307712000003</v>
      </c>
      <c r="V20" s="534">
        <v>92.142381243000003</v>
      </c>
      <c r="W20" s="534">
        <v>90.038736088999997</v>
      </c>
      <c r="X20" s="534">
        <v>76.744972554</v>
      </c>
    </row>
    <row r="21" spans="1:24" s="200" customFormat="1" ht="21" customHeight="1" x14ac:dyDescent="0.25">
      <c r="A21" s="223" t="s">
        <v>217</v>
      </c>
      <c r="B21" s="151"/>
      <c r="C21" s="196">
        <v>30.491625317</v>
      </c>
      <c r="D21" s="196">
        <v>30.719986629000001</v>
      </c>
      <c r="E21" s="533">
        <v>6.8712330918999998</v>
      </c>
      <c r="F21" s="533">
        <v>8.6085683951000007</v>
      </c>
      <c r="G21" s="534">
        <v>3.5776056689</v>
      </c>
      <c r="H21" s="534">
        <v>6.1194528747000003</v>
      </c>
      <c r="I21" s="534">
        <v>40.330400198</v>
      </c>
      <c r="J21" s="534">
        <v>34.381572347999999</v>
      </c>
      <c r="K21" s="534">
        <v>29.509034637999999</v>
      </c>
      <c r="L21" s="534">
        <v>26.258377274000001</v>
      </c>
      <c r="M21" s="534">
        <v>26.732624717</v>
      </c>
      <c r="N21" s="534">
        <v>27.698832227</v>
      </c>
      <c r="O21" s="534">
        <v>31.784965711000002</v>
      </c>
      <c r="P21" s="534">
        <v>39.627690684000001</v>
      </c>
      <c r="Q21" s="534">
        <v>43.540998707999996</v>
      </c>
      <c r="R21" s="534">
        <v>62.190796882999997</v>
      </c>
      <c r="S21" s="535">
        <v>76.023721260000002</v>
      </c>
      <c r="T21" s="534">
        <v>71.258341986000005</v>
      </c>
      <c r="U21" s="534">
        <v>77.448384335</v>
      </c>
      <c r="V21" s="534">
        <v>79.316756898999998</v>
      </c>
      <c r="W21" s="534">
        <v>88.403930185999997</v>
      </c>
      <c r="X21" s="534">
        <v>70.463887258</v>
      </c>
    </row>
    <row r="22" spans="1:24" s="200" customFormat="1" ht="21" customHeight="1" x14ac:dyDescent="0.25">
      <c r="A22" s="223" t="s">
        <v>218</v>
      </c>
      <c r="B22" s="151"/>
      <c r="C22" s="196">
        <v>28.064366417999999</v>
      </c>
      <c r="D22" s="196">
        <v>28.407603821999999</v>
      </c>
      <c r="E22" s="533">
        <v>4.2690801199999999</v>
      </c>
      <c r="F22" s="533">
        <v>7.4337927830000003</v>
      </c>
      <c r="G22" s="534">
        <v>5.3692302375000001</v>
      </c>
      <c r="H22" s="534">
        <v>8.1339469679</v>
      </c>
      <c r="I22" s="534">
        <v>36.386064136999998</v>
      </c>
      <c r="J22" s="534">
        <v>32.890493315000001</v>
      </c>
      <c r="K22" s="534">
        <v>24.020771415999999</v>
      </c>
      <c r="L22" s="534">
        <v>21.269624103000002</v>
      </c>
      <c r="M22" s="534">
        <v>24.560998068</v>
      </c>
      <c r="N22" s="534">
        <v>25.820175303999999</v>
      </c>
      <c r="O22" s="534">
        <v>29.138095146000001</v>
      </c>
      <c r="P22" s="534">
        <v>37.505548413</v>
      </c>
      <c r="Q22" s="534">
        <v>46.243731668000002</v>
      </c>
      <c r="R22" s="534">
        <v>52.302987479999999</v>
      </c>
      <c r="S22" s="535">
        <v>69.393603212000002</v>
      </c>
      <c r="T22" s="534">
        <v>63.699208458999998</v>
      </c>
      <c r="U22" s="534">
        <v>69.625761531999999</v>
      </c>
      <c r="V22" s="534">
        <v>80.884418636000007</v>
      </c>
      <c r="W22" s="534">
        <v>74.395233826999998</v>
      </c>
      <c r="X22" s="534">
        <v>60.408232476000002</v>
      </c>
    </row>
    <row r="23" spans="1:24" s="200" customFormat="1" ht="21" customHeight="1" x14ac:dyDescent="0.25">
      <c r="A23" s="223" t="s">
        <v>219</v>
      </c>
      <c r="B23" s="151"/>
      <c r="C23" s="196">
        <v>25.114542019999998</v>
      </c>
      <c r="D23" s="196">
        <v>25.660493048999999</v>
      </c>
      <c r="E23" s="533">
        <v>5.7143727903999997</v>
      </c>
      <c r="F23" s="533">
        <v>5.5377205793000002</v>
      </c>
      <c r="G23" s="534">
        <v>2.9021750875999999</v>
      </c>
      <c r="H23" s="534">
        <v>6.3230216923000002</v>
      </c>
      <c r="I23" s="534">
        <v>32.981043534000001</v>
      </c>
      <c r="J23" s="534">
        <v>28.919199341999999</v>
      </c>
      <c r="K23" s="534">
        <v>22.89262089</v>
      </c>
      <c r="L23" s="534">
        <v>20.188815502000001</v>
      </c>
      <c r="M23" s="534">
        <v>19.974572215999999</v>
      </c>
      <c r="N23" s="534">
        <v>23.218935069</v>
      </c>
      <c r="O23" s="534">
        <v>25.570898094</v>
      </c>
      <c r="P23" s="534">
        <v>30.913488228999999</v>
      </c>
      <c r="Q23" s="534">
        <v>40.052338186999997</v>
      </c>
      <c r="R23" s="534">
        <v>52.498410163999999</v>
      </c>
      <c r="S23" s="535">
        <v>65.021593154000001</v>
      </c>
      <c r="T23" s="534">
        <v>57.242962571</v>
      </c>
      <c r="U23" s="534">
        <v>67.449124604000005</v>
      </c>
      <c r="V23" s="534">
        <v>65.699966278000005</v>
      </c>
      <c r="W23" s="534">
        <v>85.702292391</v>
      </c>
      <c r="X23" s="534">
        <v>65.517342537999994</v>
      </c>
    </row>
    <row r="24" spans="1:24" s="200" customFormat="1" ht="21" customHeight="1" x14ac:dyDescent="0.25">
      <c r="A24" s="223" t="s">
        <v>220</v>
      </c>
      <c r="B24" s="151"/>
      <c r="C24" s="196">
        <v>24.141808207</v>
      </c>
      <c r="D24" s="196">
        <v>24.945310988999999</v>
      </c>
      <c r="E24" s="533">
        <v>4.6186094432999996</v>
      </c>
      <c r="F24" s="533">
        <v>5.1776807441999999</v>
      </c>
      <c r="G24" s="534">
        <v>2.9625642969000001</v>
      </c>
      <c r="H24" s="534">
        <v>4.3739201884999996</v>
      </c>
      <c r="I24" s="534">
        <v>31.187624750000001</v>
      </c>
      <c r="J24" s="534">
        <v>31.763313322999998</v>
      </c>
      <c r="K24" s="534">
        <v>21.426957013999999</v>
      </c>
      <c r="L24" s="534">
        <v>21.166053258000002</v>
      </c>
      <c r="M24" s="534">
        <v>19.027904857999999</v>
      </c>
      <c r="N24" s="534">
        <v>22.702059267999999</v>
      </c>
      <c r="O24" s="534">
        <v>24.904816903</v>
      </c>
      <c r="P24" s="534">
        <v>29.554766141000002</v>
      </c>
      <c r="Q24" s="534">
        <v>40.509314744999998</v>
      </c>
      <c r="R24" s="534">
        <v>45.646558433999999</v>
      </c>
      <c r="S24" s="535">
        <v>61.160109032000001</v>
      </c>
      <c r="T24" s="534">
        <v>55.199656400999999</v>
      </c>
      <c r="U24" s="534">
        <v>63.037099597000001</v>
      </c>
      <c r="V24" s="534">
        <v>67.706285764</v>
      </c>
      <c r="W24" s="534">
        <v>68.068287862999995</v>
      </c>
      <c r="X24" s="534">
        <v>53.914759850999999</v>
      </c>
    </row>
    <row r="25" spans="1:24" s="200" customFormat="1" ht="21" customHeight="1" x14ac:dyDescent="0.25">
      <c r="A25" s="223" t="s">
        <v>221</v>
      </c>
      <c r="B25" s="151"/>
      <c r="C25" s="196">
        <v>21.025488502000002</v>
      </c>
      <c r="D25" s="196">
        <v>21.789417898</v>
      </c>
      <c r="E25" s="533">
        <v>4.0808452542999998</v>
      </c>
      <c r="F25" s="533">
        <v>4.7120277875000003</v>
      </c>
      <c r="G25" s="534">
        <v>3.5867539937999999</v>
      </c>
      <c r="H25" s="534">
        <v>3.3594060570000002</v>
      </c>
      <c r="I25" s="534">
        <v>26.895664034999999</v>
      </c>
      <c r="J25" s="534">
        <v>25.036553368</v>
      </c>
      <c r="K25" s="534">
        <v>18.793553644999999</v>
      </c>
      <c r="L25" s="534">
        <v>15.363877649999999</v>
      </c>
      <c r="M25" s="534">
        <v>16.584207726999999</v>
      </c>
      <c r="N25" s="534">
        <v>18.921312209</v>
      </c>
      <c r="O25" s="534">
        <v>20.822463225</v>
      </c>
      <c r="P25" s="534">
        <v>25.397214998999999</v>
      </c>
      <c r="Q25" s="534">
        <v>35.832108040000001</v>
      </c>
      <c r="R25" s="534">
        <v>40.961503891</v>
      </c>
      <c r="S25" s="535">
        <v>58.901162104000001</v>
      </c>
      <c r="T25" s="534">
        <v>53.685436799000001</v>
      </c>
      <c r="U25" s="534">
        <v>59.28611342</v>
      </c>
      <c r="V25" s="534">
        <v>66.425851499999993</v>
      </c>
      <c r="W25" s="534">
        <v>64.553872224000003</v>
      </c>
      <c r="X25" s="534">
        <v>51.668460709999998</v>
      </c>
    </row>
    <row r="26" spans="1:24" s="200" customFormat="1" ht="21" customHeight="1" x14ac:dyDescent="0.25">
      <c r="A26" s="223" t="s">
        <v>271</v>
      </c>
      <c r="B26" s="151"/>
      <c r="C26" s="196">
        <v>19.637141688</v>
      </c>
      <c r="D26" s="196">
        <v>20.598159511999999</v>
      </c>
      <c r="E26" s="533">
        <v>4.5542242499999999</v>
      </c>
      <c r="F26" s="533">
        <v>4.0095531962999997</v>
      </c>
      <c r="G26" s="534">
        <v>1.9751001591999999</v>
      </c>
      <c r="H26" s="534">
        <v>3.3304079194999998</v>
      </c>
      <c r="I26" s="534">
        <v>22.786095959000001</v>
      </c>
      <c r="J26" s="534">
        <v>24.366788716999999</v>
      </c>
      <c r="K26" s="534">
        <v>19.376300233999999</v>
      </c>
      <c r="L26" s="534">
        <v>12.962938958000001</v>
      </c>
      <c r="M26" s="534">
        <v>16.059779680999998</v>
      </c>
      <c r="N26" s="534">
        <v>17.148602761999999</v>
      </c>
      <c r="O26" s="534">
        <v>20.265639402000001</v>
      </c>
      <c r="P26" s="534">
        <v>23.027584138999998</v>
      </c>
      <c r="Q26" s="534">
        <v>31.182981241</v>
      </c>
      <c r="R26" s="534">
        <v>38.150206048999998</v>
      </c>
      <c r="S26" s="535">
        <v>58.681694508</v>
      </c>
      <c r="T26" s="534">
        <v>51.606927738000003</v>
      </c>
      <c r="U26" s="534">
        <v>59.408179764000003</v>
      </c>
      <c r="V26" s="534">
        <v>66.518304760999996</v>
      </c>
      <c r="W26" s="534">
        <v>66.633966665000003</v>
      </c>
      <c r="X26" s="534">
        <v>53.209929295000002</v>
      </c>
    </row>
    <row r="27" spans="1:24" s="74" customFormat="1" ht="21" customHeight="1" x14ac:dyDescent="0.25">
      <c r="A27" s="223" t="s">
        <v>272</v>
      </c>
      <c r="B27" s="151"/>
      <c r="C27" s="196">
        <v>18.854079385999999</v>
      </c>
      <c r="D27" s="196">
        <v>19.873541517</v>
      </c>
      <c r="E27" s="533">
        <v>3.0826683576999998</v>
      </c>
      <c r="F27" s="533">
        <v>5.5288679415999997</v>
      </c>
      <c r="G27" s="534">
        <v>2.9537084753</v>
      </c>
      <c r="H27" s="534">
        <v>3.2125020696000002</v>
      </c>
      <c r="I27" s="534">
        <v>23.022637925000002</v>
      </c>
      <c r="J27" s="534">
        <v>22.852172061000001</v>
      </c>
      <c r="K27" s="534">
        <v>16.978895605000002</v>
      </c>
      <c r="L27" s="534">
        <v>14.938425337</v>
      </c>
      <c r="M27" s="534">
        <v>15.188175716</v>
      </c>
      <c r="N27" s="534">
        <v>15.464020205000001</v>
      </c>
      <c r="O27" s="534">
        <v>18.431181850000002</v>
      </c>
      <c r="P27" s="534">
        <v>21.346276316000001</v>
      </c>
      <c r="Q27" s="534">
        <v>29.383816626000002</v>
      </c>
      <c r="R27" s="534">
        <v>35.263207561000002</v>
      </c>
      <c r="S27" s="535">
        <v>55.887052799999999</v>
      </c>
      <c r="T27" s="570">
        <v>50.048857218000002</v>
      </c>
      <c r="U27" s="533">
        <v>52.718464810999997</v>
      </c>
      <c r="V27" s="534">
        <v>66.741751136999994</v>
      </c>
      <c r="W27" s="534">
        <v>62.116623961000002</v>
      </c>
      <c r="X27" s="534">
        <v>53.380247805000003</v>
      </c>
    </row>
    <row r="28" spans="1:24" s="74" customFormat="1" ht="21" customHeight="1" x14ac:dyDescent="0.25">
      <c r="A28" s="223" t="s">
        <v>222</v>
      </c>
      <c r="B28" s="151"/>
      <c r="C28" s="196">
        <v>19.987999348999999</v>
      </c>
      <c r="D28" s="196">
        <v>21.415795124999999</v>
      </c>
      <c r="E28" s="533">
        <v>1.8850496711</v>
      </c>
      <c r="F28" s="533">
        <v>3.1933158264000001</v>
      </c>
      <c r="G28" s="534">
        <v>2.0116415644000001</v>
      </c>
      <c r="H28" s="534">
        <v>3.2170254887</v>
      </c>
      <c r="I28" s="534">
        <v>26.800777592999999</v>
      </c>
      <c r="J28" s="534">
        <v>24.223367099000001</v>
      </c>
      <c r="K28" s="534">
        <v>17.460995142000002</v>
      </c>
      <c r="L28" s="534">
        <v>17.026131796000001</v>
      </c>
      <c r="M28" s="534">
        <v>15.704717358</v>
      </c>
      <c r="N28" s="534">
        <v>17.162025118999999</v>
      </c>
      <c r="O28" s="534">
        <v>21.540484773999999</v>
      </c>
      <c r="P28" s="534">
        <v>23.219710657</v>
      </c>
      <c r="Q28" s="534">
        <v>28.397852813</v>
      </c>
      <c r="R28" s="534">
        <v>38.831743903000003</v>
      </c>
      <c r="S28" s="535">
        <v>59.081518338000002</v>
      </c>
      <c r="T28" s="570">
        <v>52.202417058999998</v>
      </c>
      <c r="U28" s="533">
        <v>63.151354443999999</v>
      </c>
      <c r="V28" s="534">
        <v>66.030717490000001</v>
      </c>
      <c r="W28" s="534">
        <v>65.033688257999998</v>
      </c>
      <c r="X28" s="534">
        <v>42.850619928999997</v>
      </c>
    </row>
    <row r="29" spans="1:24" s="200" customFormat="1" ht="21" customHeight="1" x14ac:dyDescent="0.25">
      <c r="A29" s="223" t="s">
        <v>273</v>
      </c>
      <c r="B29" s="151"/>
      <c r="C29" s="196">
        <v>19.788294992000001</v>
      </c>
      <c r="D29" s="196">
        <v>21.320074236</v>
      </c>
      <c r="E29" s="533">
        <v>2.4858802005</v>
      </c>
      <c r="F29" s="533">
        <v>3.4239229496000001</v>
      </c>
      <c r="G29" s="534">
        <v>1.4550476264000001</v>
      </c>
      <c r="H29" s="534">
        <v>3.0304079795000001</v>
      </c>
      <c r="I29" s="534">
        <v>28.213087353999999</v>
      </c>
      <c r="J29" s="534">
        <v>25.101486998999999</v>
      </c>
      <c r="K29" s="534">
        <v>19.287591111000001</v>
      </c>
      <c r="L29" s="534">
        <v>17.158094233</v>
      </c>
      <c r="M29" s="534">
        <v>15.581859726999999</v>
      </c>
      <c r="N29" s="534">
        <v>16.253424642999999</v>
      </c>
      <c r="O29" s="534">
        <v>19.262609492999999</v>
      </c>
      <c r="P29" s="534">
        <v>23.560906215999999</v>
      </c>
      <c r="Q29" s="534">
        <v>29.099432362000002</v>
      </c>
      <c r="R29" s="534">
        <v>35.692381939000001</v>
      </c>
      <c r="S29" s="535">
        <v>56.099042056999998</v>
      </c>
      <c r="T29" s="534">
        <v>48.238719234000001</v>
      </c>
      <c r="U29" s="534">
        <v>58.237151216000001</v>
      </c>
      <c r="V29" s="534">
        <v>63.466274022</v>
      </c>
      <c r="W29" s="534">
        <v>57.971450943000001</v>
      </c>
      <c r="X29" s="534">
        <v>58.087928153999997</v>
      </c>
    </row>
    <row r="30" spans="1:24" s="200" customFormat="1" ht="21" customHeight="1" x14ac:dyDescent="0.25">
      <c r="A30" s="223" t="s">
        <v>274</v>
      </c>
      <c r="B30" s="151"/>
      <c r="C30" s="196">
        <v>19.010845360000001</v>
      </c>
      <c r="D30" s="196">
        <v>20.803160607999999</v>
      </c>
      <c r="E30" s="533">
        <v>1.0303489277</v>
      </c>
      <c r="F30" s="533">
        <v>4.1101520756000003</v>
      </c>
      <c r="G30" s="534">
        <v>1.9046997105000001</v>
      </c>
      <c r="H30" s="534">
        <v>3.0366053479000001</v>
      </c>
      <c r="I30" s="534">
        <v>24.258171972</v>
      </c>
      <c r="J30" s="534">
        <v>24.330980787000001</v>
      </c>
      <c r="K30" s="534">
        <v>18.094128455</v>
      </c>
      <c r="L30" s="534">
        <v>16.198889186999999</v>
      </c>
      <c r="M30" s="534">
        <v>16.288194607000001</v>
      </c>
      <c r="N30" s="534">
        <v>18.221441913</v>
      </c>
      <c r="O30" s="534">
        <v>19.114640605999998</v>
      </c>
      <c r="P30" s="534">
        <v>22.857592283999999</v>
      </c>
      <c r="Q30" s="534">
        <v>27.808822677999999</v>
      </c>
      <c r="R30" s="534">
        <v>32.846838038999998</v>
      </c>
      <c r="S30" s="535">
        <v>53.376745235000001</v>
      </c>
      <c r="T30" s="534">
        <v>44.476390334999998</v>
      </c>
      <c r="U30" s="534">
        <v>54.559466407999999</v>
      </c>
      <c r="V30" s="534">
        <v>61.106836147000003</v>
      </c>
      <c r="W30" s="534">
        <v>65.986676306999996</v>
      </c>
      <c r="X30" s="534">
        <v>43.986613802999997</v>
      </c>
    </row>
    <row r="31" spans="1:24" s="200" customFormat="1" ht="21" customHeight="1" x14ac:dyDescent="0.25">
      <c r="A31" s="223" t="s">
        <v>275</v>
      </c>
      <c r="B31" s="151"/>
      <c r="C31" s="196">
        <v>16.276792628999999</v>
      </c>
      <c r="D31" s="196">
        <v>18.008116437000002</v>
      </c>
      <c r="E31" s="533">
        <v>2.0783971400999999</v>
      </c>
      <c r="F31" s="533">
        <v>3.8622845639999999</v>
      </c>
      <c r="G31" s="534">
        <v>1.8591706812</v>
      </c>
      <c r="H31" s="534">
        <v>2.5357102215</v>
      </c>
      <c r="I31" s="534">
        <v>18.829428911000001</v>
      </c>
      <c r="J31" s="534">
        <v>20.837662387000002</v>
      </c>
      <c r="K31" s="534">
        <v>14.791514352</v>
      </c>
      <c r="L31" s="534">
        <v>13.341421006999999</v>
      </c>
      <c r="M31" s="534">
        <v>12.230555716</v>
      </c>
      <c r="N31" s="534">
        <v>15.740364518</v>
      </c>
      <c r="O31" s="534">
        <v>16.422951507000001</v>
      </c>
      <c r="P31" s="534">
        <v>19.448856731999999</v>
      </c>
      <c r="Q31" s="534">
        <v>22.780582146</v>
      </c>
      <c r="R31" s="534">
        <v>31.255707703999999</v>
      </c>
      <c r="S31" s="535">
        <v>48.767613466999997</v>
      </c>
      <c r="T31" s="534">
        <v>39.702406908</v>
      </c>
      <c r="U31" s="534">
        <v>51.196355766000003</v>
      </c>
      <c r="V31" s="534">
        <v>57.747015390999998</v>
      </c>
      <c r="W31" s="534">
        <v>54.847566716999999</v>
      </c>
      <c r="X31" s="534">
        <v>43.477079427</v>
      </c>
    </row>
    <row r="32" spans="1:24" s="200" customFormat="1" ht="21" customHeight="1" x14ac:dyDescent="0.25">
      <c r="A32" s="223" t="s">
        <v>276</v>
      </c>
      <c r="B32" s="151"/>
      <c r="C32" s="196">
        <v>15.049273457</v>
      </c>
      <c r="D32" s="196">
        <v>16.832120922000001</v>
      </c>
      <c r="E32" s="533">
        <v>3.1612889629000001</v>
      </c>
      <c r="F32" s="533">
        <v>3.2956685498999998</v>
      </c>
      <c r="G32" s="534">
        <v>1.6420018091999999</v>
      </c>
      <c r="H32" s="534">
        <v>1.6994984591</v>
      </c>
      <c r="I32" s="534">
        <v>17.543468127000001</v>
      </c>
      <c r="J32" s="534">
        <v>20.072913501999999</v>
      </c>
      <c r="K32" s="534">
        <v>12.214626442</v>
      </c>
      <c r="L32" s="534">
        <v>13.479810415999999</v>
      </c>
      <c r="M32" s="534">
        <v>11.937896772</v>
      </c>
      <c r="N32" s="534">
        <v>12.660480865</v>
      </c>
      <c r="O32" s="534">
        <v>15.031068635</v>
      </c>
      <c r="P32" s="534">
        <v>16.337922500000001</v>
      </c>
      <c r="Q32" s="534">
        <v>19.771867539999999</v>
      </c>
      <c r="R32" s="534">
        <v>28.840714213999998</v>
      </c>
      <c r="S32" s="535">
        <v>48.384554369</v>
      </c>
      <c r="T32" s="534">
        <v>38.640080879999999</v>
      </c>
      <c r="U32" s="534">
        <v>47.905263611999999</v>
      </c>
      <c r="V32" s="534">
        <v>58.154796761</v>
      </c>
      <c r="W32" s="534">
        <v>57.005083732000003</v>
      </c>
      <c r="X32" s="534">
        <v>48.622858821999998</v>
      </c>
    </row>
    <row r="33" spans="1:25" s="200" customFormat="1" ht="21" customHeight="1" x14ac:dyDescent="0.25">
      <c r="A33" s="223" t="s">
        <v>277</v>
      </c>
      <c r="B33" s="202"/>
      <c r="C33" s="196">
        <v>14.075293006000001</v>
      </c>
      <c r="D33" s="196">
        <v>16.010640944999999</v>
      </c>
      <c r="E33" s="533">
        <v>3.2417800614000001</v>
      </c>
      <c r="F33" s="533">
        <v>2.653481277</v>
      </c>
      <c r="G33" s="534">
        <v>1.7082091484999999</v>
      </c>
      <c r="H33" s="534">
        <v>2.3383775168000001</v>
      </c>
      <c r="I33" s="534">
        <v>14.638931681000001</v>
      </c>
      <c r="J33" s="534">
        <v>17.944262028000001</v>
      </c>
      <c r="K33" s="534">
        <v>13.078495304</v>
      </c>
      <c r="L33" s="534">
        <v>11.747312738</v>
      </c>
      <c r="M33" s="534">
        <v>11.464536688000001</v>
      </c>
      <c r="N33" s="534">
        <v>12.864898019</v>
      </c>
      <c r="O33" s="534">
        <v>12.679802627000001</v>
      </c>
      <c r="P33" s="534">
        <v>15.785105946</v>
      </c>
      <c r="Q33" s="534">
        <v>19.79405959</v>
      </c>
      <c r="R33" s="534">
        <v>24.873825514</v>
      </c>
      <c r="S33" s="535">
        <v>46.338707141999997</v>
      </c>
      <c r="T33" s="534">
        <v>37.338021765999997</v>
      </c>
      <c r="U33" s="534">
        <v>44.621962250999999</v>
      </c>
      <c r="V33" s="534">
        <v>56.512797120999998</v>
      </c>
      <c r="W33" s="534">
        <v>54.66536567</v>
      </c>
      <c r="X33" s="534">
        <v>46.611815389</v>
      </c>
    </row>
    <row r="34" spans="1:25" s="200" customFormat="1" ht="21" customHeight="1" x14ac:dyDescent="0.25">
      <c r="A34" s="223" t="s">
        <v>278</v>
      </c>
      <c r="B34" s="202"/>
      <c r="C34" s="196">
        <v>14.246314696000001</v>
      </c>
      <c r="D34" s="196">
        <v>16.304431786999999</v>
      </c>
      <c r="E34" s="533">
        <v>4.1190887398999996</v>
      </c>
      <c r="F34" s="533">
        <v>2.7054081108000001</v>
      </c>
      <c r="G34" s="534">
        <v>0.74557902700000001</v>
      </c>
      <c r="H34" s="534">
        <v>2.5812045289999999</v>
      </c>
      <c r="I34" s="534">
        <v>18.410150253000001</v>
      </c>
      <c r="J34" s="534">
        <v>19.013663080000001</v>
      </c>
      <c r="K34" s="534">
        <v>14.175748005000001</v>
      </c>
      <c r="L34" s="534">
        <v>10.12164926</v>
      </c>
      <c r="M34" s="534">
        <v>11.065705266</v>
      </c>
      <c r="N34" s="534">
        <v>12.598644707</v>
      </c>
      <c r="O34" s="534">
        <v>12.912223387999999</v>
      </c>
      <c r="P34" s="534">
        <v>16.062794214</v>
      </c>
      <c r="Q34" s="534">
        <v>20.062722061999999</v>
      </c>
      <c r="R34" s="534">
        <v>24.251267902999999</v>
      </c>
      <c r="S34" s="535">
        <v>45.091123498999998</v>
      </c>
      <c r="T34" s="534">
        <v>34.512050901999999</v>
      </c>
      <c r="U34" s="534">
        <v>42.463044615999998</v>
      </c>
      <c r="V34" s="534">
        <v>56.179831843000002</v>
      </c>
      <c r="W34" s="534">
        <v>56.621252871000003</v>
      </c>
      <c r="X34" s="534">
        <v>45.074329302999999</v>
      </c>
      <c r="Y34" s="571"/>
    </row>
    <row r="35" spans="1:25" s="200" customFormat="1" ht="21" customHeight="1" x14ac:dyDescent="0.25">
      <c r="A35" s="223" t="s">
        <v>279</v>
      </c>
      <c r="B35" s="202"/>
      <c r="C35" s="196">
        <v>13.797304253</v>
      </c>
      <c r="D35" s="196">
        <v>15.969979198000001</v>
      </c>
      <c r="E35" s="533">
        <v>1.1603485686999999</v>
      </c>
      <c r="F35" s="533">
        <v>2.9181151513999999</v>
      </c>
      <c r="G35" s="534">
        <v>0.35293754329999999</v>
      </c>
      <c r="H35" s="534">
        <v>1.3613184097</v>
      </c>
      <c r="I35" s="534">
        <v>17.823917088000002</v>
      </c>
      <c r="J35" s="534">
        <v>20.998263726000001</v>
      </c>
      <c r="K35" s="534">
        <v>12.058263784999999</v>
      </c>
      <c r="L35" s="534">
        <v>10.858363506</v>
      </c>
      <c r="M35" s="534">
        <v>10.945203580999999</v>
      </c>
      <c r="N35" s="534">
        <v>12.147375195</v>
      </c>
      <c r="O35" s="534">
        <v>12.753876942</v>
      </c>
      <c r="P35" s="534">
        <v>14.073109805</v>
      </c>
      <c r="Q35" s="534">
        <v>18.172420427999999</v>
      </c>
      <c r="R35" s="534">
        <v>26.241690510000002</v>
      </c>
      <c r="S35" s="535">
        <v>43.659051118999997</v>
      </c>
      <c r="T35" s="534">
        <v>35.445754309999998</v>
      </c>
      <c r="U35" s="534">
        <v>44.129823571999999</v>
      </c>
      <c r="V35" s="534">
        <v>45.573727048000002</v>
      </c>
      <c r="W35" s="534">
        <v>53.691420762</v>
      </c>
      <c r="X35" s="534">
        <v>47.791438163999999</v>
      </c>
      <c r="Y35" s="571"/>
    </row>
    <row r="36" spans="1:25" s="200" customFormat="1" ht="21" customHeight="1" x14ac:dyDescent="0.25">
      <c r="A36" s="223" t="s">
        <v>106</v>
      </c>
      <c r="B36" s="202"/>
      <c r="C36" s="196">
        <v>12.669390271999999</v>
      </c>
      <c r="D36" s="196">
        <v>15.027695953</v>
      </c>
      <c r="E36" s="533">
        <v>0.98428587599999995</v>
      </c>
      <c r="F36" s="533">
        <v>1.6945982074999999</v>
      </c>
      <c r="G36" s="534">
        <v>0.55130337309999999</v>
      </c>
      <c r="H36" s="534">
        <v>2.2888745675000002</v>
      </c>
      <c r="I36" s="534">
        <v>15.490609283</v>
      </c>
      <c r="J36" s="534">
        <v>17.517807440999999</v>
      </c>
      <c r="K36" s="534">
        <v>11.363397114</v>
      </c>
      <c r="L36" s="534">
        <v>9.601054048</v>
      </c>
      <c r="M36" s="534">
        <v>9.2498505638000008</v>
      </c>
      <c r="N36" s="534">
        <v>10.491222978</v>
      </c>
      <c r="O36" s="534">
        <v>11.373582237000001</v>
      </c>
      <c r="P36" s="534">
        <v>14.729046007999999</v>
      </c>
      <c r="Q36" s="534">
        <v>18.184334287999999</v>
      </c>
      <c r="R36" s="534">
        <v>24.312491132000002</v>
      </c>
      <c r="S36" s="535">
        <v>42.040394267000003</v>
      </c>
      <c r="T36" s="534">
        <v>31.113749968</v>
      </c>
      <c r="U36" s="534">
        <v>40.653230897</v>
      </c>
      <c r="V36" s="534">
        <v>52.737858148999997</v>
      </c>
      <c r="W36" s="534">
        <v>51.860460787000001</v>
      </c>
      <c r="X36" s="534">
        <v>41.643940622000002</v>
      </c>
      <c r="Y36" s="571"/>
    </row>
    <row r="37" spans="1:25" s="200" customFormat="1" ht="21" customHeight="1" x14ac:dyDescent="0.25">
      <c r="A37" s="223" t="s">
        <v>75</v>
      </c>
      <c r="B37" s="202"/>
      <c r="C37" s="196">
        <v>11.818135248999999</v>
      </c>
      <c r="D37" s="196">
        <v>14.195960238</v>
      </c>
      <c r="E37" s="533">
        <v>0.49666242849999997</v>
      </c>
      <c r="F37" s="533">
        <v>2.0408866122</v>
      </c>
      <c r="G37" s="534">
        <v>1.2332520810000001</v>
      </c>
      <c r="H37" s="534">
        <v>2.0153788333999998</v>
      </c>
      <c r="I37" s="534">
        <v>14.058415554</v>
      </c>
      <c r="J37" s="534">
        <v>16.971696122000001</v>
      </c>
      <c r="K37" s="534">
        <v>9.7636186006999992</v>
      </c>
      <c r="L37" s="534">
        <v>8.9806073160000004</v>
      </c>
      <c r="M37" s="534">
        <v>7.7399584570000002</v>
      </c>
      <c r="N37" s="534">
        <v>7.6651910260999996</v>
      </c>
      <c r="O37" s="534">
        <v>11.041825739</v>
      </c>
      <c r="P37" s="534">
        <v>13.938690293000001</v>
      </c>
      <c r="Q37" s="534">
        <v>14.975872540999999</v>
      </c>
      <c r="R37" s="534">
        <v>22.270148183</v>
      </c>
      <c r="S37" s="535">
        <v>42.345366695000003</v>
      </c>
      <c r="T37" s="534">
        <v>30.136856400999999</v>
      </c>
      <c r="U37" s="534">
        <v>42.626611183999998</v>
      </c>
      <c r="V37" s="534">
        <v>51.695696284999997</v>
      </c>
      <c r="W37" s="534">
        <v>51.928470509</v>
      </c>
      <c r="X37" s="534">
        <v>44.879074873999997</v>
      </c>
      <c r="Y37" s="571"/>
    </row>
    <row r="38" spans="1:25" s="200" customFormat="1" ht="21" customHeight="1" x14ac:dyDescent="0.25">
      <c r="A38" s="223" t="s">
        <v>76</v>
      </c>
      <c r="B38" s="202"/>
      <c r="C38" s="196">
        <v>12.10296922254367</v>
      </c>
      <c r="D38" s="196">
        <v>14.647297310866453</v>
      </c>
      <c r="E38" s="533">
        <v>2.6108365381351839</v>
      </c>
      <c r="F38" s="533">
        <v>1.367259601580552</v>
      </c>
      <c r="G38" s="533">
        <v>1.5558262044890447</v>
      </c>
      <c r="H38" s="533">
        <v>1.9417181642685799</v>
      </c>
      <c r="I38" s="533">
        <v>16.456606433102106</v>
      </c>
      <c r="J38" s="533">
        <v>15.612244104589596</v>
      </c>
      <c r="K38" s="533">
        <v>10.728396462342095</v>
      </c>
      <c r="L38" s="533">
        <v>9.0962041690768256</v>
      </c>
      <c r="M38" s="533">
        <v>8.5458954243382497</v>
      </c>
      <c r="N38" s="533">
        <v>9.2512344442847176</v>
      </c>
      <c r="O38" s="533">
        <v>9.9421356896194926</v>
      </c>
      <c r="P38" s="533">
        <v>12.259376281479563</v>
      </c>
      <c r="Q38" s="533">
        <v>15.046946472995748</v>
      </c>
      <c r="R38" s="533">
        <v>23.393296969752821</v>
      </c>
      <c r="S38" s="570">
        <v>42.884950580545933</v>
      </c>
      <c r="T38" s="570">
        <v>28.949774553630665</v>
      </c>
      <c r="U38" s="533">
        <v>45.012919711429916</v>
      </c>
      <c r="V38" s="533">
        <v>51.712385116235339</v>
      </c>
      <c r="W38" s="533">
        <v>52.97651986226105</v>
      </c>
      <c r="X38" s="533">
        <v>47.777849034823319</v>
      </c>
      <c r="Y38" s="571"/>
    </row>
    <row r="39" spans="1:25" s="200" customFormat="1" ht="21" customHeight="1" x14ac:dyDescent="0.25">
      <c r="A39" s="223" t="s">
        <v>77</v>
      </c>
      <c r="B39" s="202"/>
      <c r="C39" s="197">
        <v>10.99638003724314</v>
      </c>
      <c r="D39" s="197">
        <v>13.655593112935442</v>
      </c>
      <c r="E39" s="533">
        <v>2.4950224302516482</v>
      </c>
      <c r="F39" s="533">
        <v>1.5693063002215739</v>
      </c>
      <c r="G39" s="533">
        <v>0.30085291802259406</v>
      </c>
      <c r="H39" s="533">
        <v>0.82878571703846682</v>
      </c>
      <c r="I39" s="533">
        <v>15.376274673287302</v>
      </c>
      <c r="J39" s="533">
        <v>13.673743243150852</v>
      </c>
      <c r="K39" s="533">
        <v>8.8059618877969488</v>
      </c>
      <c r="L39" s="533">
        <v>8.5416636468865903</v>
      </c>
      <c r="M39" s="533">
        <v>7.1263032600844047</v>
      </c>
      <c r="N39" s="533">
        <v>8.9493216693840907</v>
      </c>
      <c r="O39" s="533">
        <v>10.097094968063866</v>
      </c>
      <c r="P39" s="533">
        <v>11.753803757958194</v>
      </c>
      <c r="Q39" s="533">
        <v>14.198038294717083</v>
      </c>
      <c r="R39" s="572">
        <v>19.548055693084741</v>
      </c>
      <c r="S39" s="535">
        <v>40.784588297502694</v>
      </c>
      <c r="T39" s="533">
        <v>28.216474622808136</v>
      </c>
      <c r="U39" s="533">
        <v>38.887525478975611</v>
      </c>
      <c r="V39" s="533">
        <v>52.681822682067924</v>
      </c>
      <c r="W39" s="533">
        <v>56.26597133040368</v>
      </c>
      <c r="X39" s="533">
        <v>41.965304656035457</v>
      </c>
      <c r="Y39" s="571"/>
    </row>
    <row r="40" spans="1:25" s="573" customFormat="1" ht="21" customHeight="1" x14ac:dyDescent="0.25">
      <c r="A40" s="199" t="s">
        <v>733</v>
      </c>
      <c r="B40" s="202"/>
      <c r="C40" s="196">
        <v>11.088364734422628</v>
      </c>
      <c r="D40" s="196">
        <v>13.799147769736662</v>
      </c>
      <c r="E40" s="533">
        <v>3.0120784345224352</v>
      </c>
      <c r="F40" s="533">
        <v>1.0482656444911893</v>
      </c>
      <c r="G40" s="534">
        <v>1.2315372047389552</v>
      </c>
      <c r="H40" s="534">
        <v>1.0594347297713078</v>
      </c>
      <c r="I40" s="534">
        <v>15.129773588390421</v>
      </c>
      <c r="J40" s="534">
        <v>14.694381765019402</v>
      </c>
      <c r="K40" s="534">
        <v>9.9107281750711316</v>
      </c>
      <c r="L40" s="534">
        <v>9.3881656473994912</v>
      </c>
      <c r="M40" s="534">
        <v>7.7981445351540852</v>
      </c>
      <c r="N40" s="534">
        <v>7.5799805520936934</v>
      </c>
      <c r="O40" s="534">
        <v>9.8384284094458749</v>
      </c>
      <c r="P40" s="534">
        <v>10.579847794462411</v>
      </c>
      <c r="Q40" s="534">
        <v>14.252992913858403</v>
      </c>
      <c r="R40" s="534">
        <v>17.958537251114031</v>
      </c>
      <c r="S40" s="535">
        <v>40.332960333410313</v>
      </c>
      <c r="T40" s="534">
        <v>25.677310659663476</v>
      </c>
      <c r="U40" s="534">
        <v>38.700413227771357</v>
      </c>
      <c r="V40" s="534">
        <v>56.999893892505213</v>
      </c>
      <c r="W40" s="534">
        <v>53.294905809015376</v>
      </c>
      <c r="X40" s="534">
        <v>45.874716150193819</v>
      </c>
    </row>
    <row r="41" spans="1:25" s="573" customFormat="1" ht="21" customHeight="1" x14ac:dyDescent="0.25">
      <c r="A41" s="199" t="s">
        <v>738</v>
      </c>
      <c r="B41" s="202"/>
      <c r="C41" s="196">
        <v>10.8851589685659</v>
      </c>
      <c r="D41" s="196">
        <v>13.763227445420812</v>
      </c>
      <c r="E41" s="533">
        <v>4.7329187647082023</v>
      </c>
      <c r="F41" s="533">
        <v>1.5247952229338584</v>
      </c>
      <c r="G41" s="534">
        <v>0.91199362820451757</v>
      </c>
      <c r="H41" s="534">
        <v>1.5635102460505272</v>
      </c>
      <c r="I41" s="534">
        <v>14.179074550423081</v>
      </c>
      <c r="J41" s="534">
        <v>15.405195464288054</v>
      </c>
      <c r="K41" s="534">
        <v>7.6534255145917536</v>
      </c>
      <c r="L41" s="534">
        <v>6.9520212858251735</v>
      </c>
      <c r="M41" s="534">
        <v>9.0087628679470431</v>
      </c>
      <c r="N41" s="534">
        <v>9.3027180162278338</v>
      </c>
      <c r="O41" s="534">
        <v>8.7455402557492992</v>
      </c>
      <c r="P41" s="534">
        <v>10.933673803267661</v>
      </c>
      <c r="Q41" s="534">
        <v>14.424530266017074</v>
      </c>
      <c r="R41" s="534">
        <v>17.092496234708037</v>
      </c>
      <c r="S41" s="535">
        <v>39.629012202158791</v>
      </c>
      <c r="T41" s="534">
        <v>27.516934237518143</v>
      </c>
      <c r="U41" s="534">
        <v>37.172381364937266</v>
      </c>
      <c r="V41" s="534">
        <v>54.257693331422374</v>
      </c>
      <c r="W41" s="534">
        <v>52.675173579965112</v>
      </c>
      <c r="X41" s="534">
        <v>45.508265266299198</v>
      </c>
    </row>
    <row r="42" spans="1:25" s="573" customFormat="1" ht="21" customHeight="1" x14ac:dyDescent="0.25">
      <c r="A42" s="199" t="s">
        <v>136</v>
      </c>
      <c r="B42" s="202"/>
      <c r="C42" s="196">
        <v>10.730468329168442</v>
      </c>
      <c r="D42" s="196">
        <v>13.608944787484708</v>
      </c>
      <c r="E42" s="533">
        <v>0.56494940878044375</v>
      </c>
      <c r="F42" s="533">
        <v>1.9077552636160071</v>
      </c>
      <c r="G42" s="534">
        <v>0.49924813231273701</v>
      </c>
      <c r="H42" s="534">
        <v>1.9945766511058027</v>
      </c>
      <c r="I42" s="534">
        <v>14.721613907366674</v>
      </c>
      <c r="J42" s="534">
        <v>14.156370382471632</v>
      </c>
      <c r="K42" s="534">
        <v>10.717843121310095</v>
      </c>
      <c r="L42" s="534">
        <v>7.5305412755840431</v>
      </c>
      <c r="M42" s="534">
        <v>8.1412311169695073</v>
      </c>
      <c r="N42" s="534">
        <v>7.6757366523571529</v>
      </c>
      <c r="O42" s="534">
        <v>9.0269901467356632</v>
      </c>
      <c r="P42" s="534">
        <v>9.7658247961929643</v>
      </c>
      <c r="Q42" s="534">
        <v>14.067568080244953</v>
      </c>
      <c r="R42" s="534">
        <v>17.616164392546864</v>
      </c>
      <c r="S42" s="535">
        <v>37.573509332943374</v>
      </c>
      <c r="T42" s="534">
        <v>22.286042141167062</v>
      </c>
      <c r="U42" s="534">
        <v>40.112087862421191</v>
      </c>
      <c r="V42" s="534">
        <v>51.424397370343314</v>
      </c>
      <c r="W42" s="534">
        <v>55.673363141264353</v>
      </c>
      <c r="X42" s="534">
        <v>42.746174551332146</v>
      </c>
    </row>
    <row r="43" spans="1:25" s="573" customFormat="1" ht="21" customHeight="1" x14ac:dyDescent="0.25">
      <c r="A43" s="199" t="s">
        <v>734</v>
      </c>
      <c r="B43" s="202"/>
      <c r="C43" s="196">
        <v>10.120658388284618</v>
      </c>
      <c r="D43" s="196">
        <v>13.061521184509603</v>
      </c>
      <c r="E43" s="533">
        <v>2.9517419705239045</v>
      </c>
      <c r="F43" s="533">
        <v>1.5795897562389238</v>
      </c>
      <c r="G43" s="534">
        <v>0.79211763739032881</v>
      </c>
      <c r="H43" s="534">
        <v>1.3632627942213238</v>
      </c>
      <c r="I43" s="534">
        <v>15.705141412358703</v>
      </c>
      <c r="J43" s="534">
        <v>13.562796726931998</v>
      </c>
      <c r="K43" s="534">
        <v>8.2947569963624677</v>
      </c>
      <c r="L43" s="534">
        <v>7.0833089523786059</v>
      </c>
      <c r="M43" s="534">
        <v>6.9869487316300427</v>
      </c>
      <c r="N43" s="534">
        <v>6.789536706704359</v>
      </c>
      <c r="O43" s="534">
        <v>7.6738275987809255</v>
      </c>
      <c r="P43" s="534">
        <v>10.004562520270234</v>
      </c>
      <c r="Q43" s="534">
        <v>13.878694722475476</v>
      </c>
      <c r="R43" s="534">
        <v>15.256372663143258</v>
      </c>
      <c r="S43" s="535">
        <v>36.672781637588834</v>
      </c>
      <c r="T43" s="534">
        <v>22.171851941134477</v>
      </c>
      <c r="U43" s="534">
        <v>35.562063645634495</v>
      </c>
      <c r="V43" s="534">
        <v>45.592242405887816</v>
      </c>
      <c r="W43" s="534">
        <v>61.434091618071186</v>
      </c>
      <c r="X43" s="534">
        <v>48.505725361620556</v>
      </c>
    </row>
    <row r="44" spans="1:25" ht="21" customHeight="1" x14ac:dyDescent="0.25">
      <c r="A44" s="903" t="s">
        <v>735</v>
      </c>
      <c r="B44" s="203"/>
      <c r="C44" s="532">
        <v>10.145623570058399</v>
      </c>
      <c r="D44" s="532">
        <v>13.217608373204399</v>
      </c>
      <c r="E44" s="574">
        <v>1.8432160433524001</v>
      </c>
      <c r="F44" s="574">
        <v>1.5232437475603999</v>
      </c>
      <c r="G44" s="574">
        <v>1.0559114723822001</v>
      </c>
      <c r="H44" s="574">
        <v>1.3071001681132</v>
      </c>
      <c r="I44" s="574">
        <v>14.7805728468421</v>
      </c>
      <c r="J44" s="574">
        <v>15.88573965732</v>
      </c>
      <c r="K44" s="574">
        <v>8.481269646066</v>
      </c>
      <c r="L44" s="574">
        <v>5.4750123895755003</v>
      </c>
      <c r="M44" s="574">
        <v>7.8254175261886001</v>
      </c>
      <c r="N44" s="574">
        <v>7.5672211034260997</v>
      </c>
      <c r="O44" s="574">
        <v>7.8064343686758004</v>
      </c>
      <c r="P44" s="574">
        <v>8.8930893239014992</v>
      </c>
      <c r="Q44" s="574">
        <v>12.868191118374501</v>
      </c>
      <c r="R44" s="574">
        <v>15.773986956172299</v>
      </c>
      <c r="S44" s="575">
        <v>36.216390635020197</v>
      </c>
      <c r="T44" s="574">
        <v>22.439650083033801</v>
      </c>
      <c r="U44" s="574">
        <v>35.3594535143596</v>
      </c>
      <c r="V44" s="574">
        <v>49.911236454899999</v>
      </c>
      <c r="W44" s="574">
        <v>55.043472876182001</v>
      </c>
      <c r="X44" s="574">
        <v>45.705331200417902</v>
      </c>
    </row>
    <row r="45" spans="1:25" s="576" customFormat="1" x14ac:dyDescent="0.25">
      <c r="A45" s="576" t="s">
        <v>736</v>
      </c>
      <c r="B45" s="523"/>
      <c r="C45" s="577"/>
      <c r="D45" s="577"/>
      <c r="K45" s="578"/>
      <c r="L45" s="578"/>
      <c r="M45" s="578"/>
      <c r="N45" s="578"/>
      <c r="O45" s="578"/>
      <c r="P45" s="578"/>
      <c r="Q45" s="578"/>
      <c r="R45" s="578"/>
      <c r="S45" s="578"/>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24"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BBB96-E036-49E3-AF01-CEC1384EC782}">
  <dimension ref="A1:Y45"/>
  <sheetViews>
    <sheetView view="pageBreakPreview" zoomScale="90" zoomScaleNormal="100" zoomScaleSheetLayoutView="90" workbookViewId="0">
      <selection activeCell="H18" sqref="H18"/>
    </sheetView>
  </sheetViews>
  <sheetFormatPr defaultRowHeight="15.75" x14ac:dyDescent="0.25"/>
  <cols>
    <col min="1" max="1" width="11.75" style="78" customWidth="1"/>
    <col min="2" max="2" width="2.875" style="78" customWidth="1"/>
    <col min="3" max="4" width="7.75" style="78" customWidth="1"/>
    <col min="5" max="24" width="6.75" style="78" customWidth="1"/>
    <col min="25" max="25" width="9.375" style="78" bestFit="1" customWidth="1"/>
    <col min="26" max="16384" width="9" style="78"/>
  </cols>
  <sheetData>
    <row r="1" spans="1:24" ht="25.5" x14ac:dyDescent="0.25">
      <c r="A1" s="1092" t="s">
        <v>413</v>
      </c>
      <c r="B1" s="1092"/>
      <c r="C1" s="1092"/>
      <c r="D1" s="1092"/>
      <c r="E1" s="1092"/>
      <c r="F1" s="1092"/>
      <c r="G1" s="1092"/>
      <c r="H1" s="1092"/>
      <c r="I1" s="1092"/>
      <c r="J1" s="1092"/>
      <c r="K1" s="1092"/>
      <c r="L1" s="1092"/>
      <c r="M1" s="1092"/>
      <c r="N1" s="1092"/>
      <c r="O1" s="1092"/>
      <c r="P1" s="1092"/>
      <c r="Q1" s="1092"/>
      <c r="R1" s="1092"/>
      <c r="S1" s="1092"/>
      <c r="T1" s="1092"/>
      <c r="U1" s="1092"/>
      <c r="V1" s="1092"/>
      <c r="W1" s="1092"/>
      <c r="X1" s="1092"/>
    </row>
    <row r="2" spans="1:24" ht="15.95" customHeight="1" x14ac:dyDescent="0.25">
      <c r="J2" s="562"/>
      <c r="K2" s="78" t="s">
        <v>0</v>
      </c>
      <c r="L2" s="78" t="s">
        <v>0</v>
      </c>
      <c r="V2" s="563"/>
      <c r="W2" s="563"/>
      <c r="X2" s="564" t="s">
        <v>260</v>
      </c>
    </row>
    <row r="3" spans="1:24" s="38" customFormat="1" ht="16.7" customHeight="1" x14ac:dyDescent="0.25">
      <c r="A3" s="565" t="s">
        <v>261</v>
      </c>
      <c r="B3" s="79"/>
      <c r="C3" s="79" t="s">
        <v>262</v>
      </c>
      <c r="D3" s="566" t="s">
        <v>263</v>
      </c>
      <c r="E3" s="566">
        <v>0</v>
      </c>
      <c r="F3" s="150" t="s">
        <v>229</v>
      </c>
      <c r="G3" s="37" t="s">
        <v>42</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67" t="s">
        <v>0</v>
      </c>
      <c r="B4" s="80"/>
      <c r="C4" s="80" t="s">
        <v>263</v>
      </c>
      <c r="D4" s="568" t="s">
        <v>0</v>
      </c>
      <c r="E4" s="80" t="s">
        <v>732</v>
      </c>
      <c r="F4" s="569" t="s">
        <v>264</v>
      </c>
      <c r="G4" s="569" t="s">
        <v>264</v>
      </c>
      <c r="H4" s="567" t="s">
        <v>264</v>
      </c>
      <c r="I4" s="569" t="s">
        <v>264</v>
      </c>
      <c r="J4" s="567" t="s">
        <v>264</v>
      </c>
      <c r="K4" s="569" t="s">
        <v>264</v>
      </c>
      <c r="L4" s="567" t="s">
        <v>264</v>
      </c>
      <c r="M4" s="569" t="s">
        <v>264</v>
      </c>
      <c r="N4" s="567" t="s">
        <v>264</v>
      </c>
      <c r="O4" s="569" t="s">
        <v>264</v>
      </c>
      <c r="P4" s="567" t="s">
        <v>264</v>
      </c>
      <c r="Q4" s="569" t="s">
        <v>264</v>
      </c>
      <c r="R4" s="567" t="s">
        <v>264</v>
      </c>
      <c r="S4" s="569" t="s">
        <v>265</v>
      </c>
      <c r="T4" s="567" t="s">
        <v>264</v>
      </c>
      <c r="U4" s="569" t="s">
        <v>264</v>
      </c>
      <c r="V4" s="567" t="s">
        <v>264</v>
      </c>
      <c r="W4" s="569" t="s">
        <v>264</v>
      </c>
      <c r="X4" s="567" t="s">
        <v>264</v>
      </c>
    </row>
    <row r="5" spans="1:24" s="200" customFormat="1" ht="19.149999999999999" hidden="1" customHeight="1" x14ac:dyDescent="0.25">
      <c r="A5" s="223" t="s">
        <v>266</v>
      </c>
      <c r="B5" s="525"/>
      <c r="C5" s="196">
        <v>35.178715455000003</v>
      </c>
      <c r="D5" s="196">
        <v>31.262715433</v>
      </c>
      <c r="E5" s="533">
        <v>5.6111624725000002</v>
      </c>
      <c r="F5" s="533">
        <v>16.665283056</v>
      </c>
      <c r="G5" s="534">
        <v>6.7623576633000004</v>
      </c>
      <c r="H5" s="534">
        <v>5.9452437787000001</v>
      </c>
      <c r="I5" s="534">
        <v>32.763465783999997</v>
      </c>
      <c r="J5" s="534">
        <v>37.528808421000001</v>
      </c>
      <c r="K5" s="534">
        <v>35.203942841999996</v>
      </c>
      <c r="L5" s="534">
        <v>29.884335666999998</v>
      </c>
      <c r="M5" s="534">
        <v>35.445568688999998</v>
      </c>
      <c r="N5" s="534">
        <v>43.076248315999997</v>
      </c>
      <c r="O5" s="534">
        <v>44.50680054</v>
      </c>
      <c r="P5" s="534">
        <v>48.257676293999999</v>
      </c>
      <c r="Q5" s="534">
        <v>59.600024388999998</v>
      </c>
      <c r="R5" s="534">
        <v>63.320015521000002</v>
      </c>
      <c r="S5" s="535">
        <v>74.173332445</v>
      </c>
      <c r="T5" s="534">
        <v>68.794794151000005</v>
      </c>
      <c r="U5" s="534">
        <v>78.161987369000002</v>
      </c>
      <c r="V5" s="534">
        <v>84.899345295000003</v>
      </c>
      <c r="W5" s="534">
        <v>64.741214976999998</v>
      </c>
      <c r="X5" s="534">
        <v>83.584085590000001</v>
      </c>
    </row>
    <row r="6" spans="1:24" s="200" customFormat="1" ht="19.149999999999999" hidden="1" customHeight="1" x14ac:dyDescent="0.25">
      <c r="A6" s="223" t="s">
        <v>267</v>
      </c>
      <c r="B6" s="525"/>
      <c r="C6" s="196">
        <v>33.742979955000003</v>
      </c>
      <c r="D6" s="196">
        <v>29.923402648</v>
      </c>
      <c r="E6" s="533">
        <v>7.3190368147999996</v>
      </c>
      <c r="F6" s="533">
        <v>16.316377640999999</v>
      </c>
      <c r="G6" s="534">
        <v>6.7304312710999996</v>
      </c>
      <c r="H6" s="534">
        <v>6.3765241885000004</v>
      </c>
      <c r="I6" s="534">
        <v>31.363272042999998</v>
      </c>
      <c r="J6" s="534">
        <v>33.031414613999999</v>
      </c>
      <c r="K6" s="534">
        <v>32.056095925999998</v>
      </c>
      <c r="L6" s="534">
        <v>29.439632319000001</v>
      </c>
      <c r="M6" s="534">
        <v>34.524908213000003</v>
      </c>
      <c r="N6" s="534">
        <v>39.304108104999997</v>
      </c>
      <c r="O6" s="534">
        <v>41.554457300999999</v>
      </c>
      <c r="P6" s="534">
        <v>47.839612180000003</v>
      </c>
      <c r="Q6" s="534">
        <v>56.199065011999998</v>
      </c>
      <c r="R6" s="534">
        <v>59.745750858000001</v>
      </c>
      <c r="S6" s="535">
        <v>74.637440388000002</v>
      </c>
      <c r="T6" s="534">
        <v>66.683268310000003</v>
      </c>
      <c r="U6" s="534">
        <v>74.709876645999998</v>
      </c>
      <c r="V6" s="534">
        <v>88.653837335000006</v>
      </c>
      <c r="W6" s="534">
        <v>93.261832595000001</v>
      </c>
      <c r="X6" s="534">
        <v>70.894052776999999</v>
      </c>
    </row>
    <row r="7" spans="1:24" s="200" customFormat="1" ht="19.149999999999999" hidden="1" customHeight="1" x14ac:dyDescent="0.25">
      <c r="A7" s="223" t="s">
        <v>268</v>
      </c>
      <c r="B7" s="525"/>
      <c r="C7" s="196">
        <v>32.928127809999999</v>
      </c>
      <c r="D7" s="196">
        <v>29.222233634999998</v>
      </c>
      <c r="E7" s="533">
        <v>4.4565514091000002</v>
      </c>
      <c r="F7" s="533">
        <v>14.644984736</v>
      </c>
      <c r="G7" s="534">
        <v>6.9597943668999998</v>
      </c>
      <c r="H7" s="534">
        <v>5.9029849785000001</v>
      </c>
      <c r="I7" s="534">
        <v>30.620849259</v>
      </c>
      <c r="J7" s="534">
        <v>31.837892735</v>
      </c>
      <c r="K7" s="534">
        <v>31.867747198</v>
      </c>
      <c r="L7" s="534">
        <v>30.229124834</v>
      </c>
      <c r="M7" s="534">
        <v>31.440243079999998</v>
      </c>
      <c r="N7" s="534">
        <v>34.415384983999999</v>
      </c>
      <c r="O7" s="534">
        <v>44.086326155999998</v>
      </c>
      <c r="P7" s="534">
        <v>46.076232075999997</v>
      </c>
      <c r="Q7" s="534">
        <v>46.295905415999997</v>
      </c>
      <c r="R7" s="534">
        <v>59.571238854000001</v>
      </c>
      <c r="S7" s="535">
        <v>80.174774005000003</v>
      </c>
      <c r="T7" s="534">
        <v>75.015696219000006</v>
      </c>
      <c r="U7" s="534">
        <v>80.883089272000007</v>
      </c>
      <c r="V7" s="534">
        <v>80.127626706000001</v>
      </c>
      <c r="W7" s="534">
        <v>107.25890407</v>
      </c>
      <c r="X7" s="534">
        <v>80.309556837000002</v>
      </c>
    </row>
    <row r="8" spans="1:24" s="200" customFormat="1" ht="19.149999999999999" hidden="1" customHeight="1" x14ac:dyDescent="0.25">
      <c r="A8" s="223" t="s">
        <v>269</v>
      </c>
      <c r="B8" s="525"/>
      <c r="C8" s="196">
        <v>33.405575040999999</v>
      </c>
      <c r="D8" s="196">
        <v>30.075148129999999</v>
      </c>
      <c r="E8" s="533">
        <v>6.3652802893000002</v>
      </c>
      <c r="F8" s="533">
        <v>15.057523473</v>
      </c>
      <c r="G8" s="534">
        <v>7.8472057323</v>
      </c>
      <c r="H8" s="534">
        <v>6.0959148662000002</v>
      </c>
      <c r="I8" s="534">
        <v>28.731936221000002</v>
      </c>
      <c r="J8" s="534">
        <v>34.879560427000001</v>
      </c>
      <c r="K8" s="534">
        <v>31.982137464000001</v>
      </c>
      <c r="L8" s="534">
        <v>27.190801740000001</v>
      </c>
      <c r="M8" s="534">
        <v>34.445111412999999</v>
      </c>
      <c r="N8" s="534">
        <v>41.025974095999999</v>
      </c>
      <c r="O8" s="534">
        <v>39.288576396000003</v>
      </c>
      <c r="P8" s="534">
        <v>47.688362791000003</v>
      </c>
      <c r="Q8" s="534">
        <v>56.980826356999998</v>
      </c>
      <c r="R8" s="534">
        <v>58.461910441000001</v>
      </c>
      <c r="S8" s="535">
        <v>77.012108261999998</v>
      </c>
      <c r="T8" s="534">
        <v>75.024303648</v>
      </c>
      <c r="U8" s="534">
        <v>80.919066419000004</v>
      </c>
      <c r="V8" s="534">
        <v>77.223738847999996</v>
      </c>
      <c r="W8" s="534">
        <v>86.59301284</v>
      </c>
      <c r="X8" s="534">
        <v>43.581749303999999</v>
      </c>
    </row>
    <row r="9" spans="1:24" s="200" customFormat="1" ht="19.149999999999999" hidden="1" customHeight="1" x14ac:dyDescent="0.25">
      <c r="A9" s="223" t="s">
        <v>47</v>
      </c>
      <c r="B9" s="539"/>
      <c r="C9" s="196">
        <v>31.855849482</v>
      </c>
      <c r="D9" s="196">
        <v>28.831558375</v>
      </c>
      <c r="E9" s="533">
        <v>5.5370304290999997</v>
      </c>
      <c r="F9" s="533">
        <v>14.869992865</v>
      </c>
      <c r="G9" s="534">
        <v>6.4690295212000004</v>
      </c>
      <c r="H9" s="534">
        <v>4.8483913533000003</v>
      </c>
      <c r="I9" s="534">
        <v>26.401059806999999</v>
      </c>
      <c r="J9" s="534">
        <v>32.466752843999998</v>
      </c>
      <c r="K9" s="534">
        <v>32.426781018</v>
      </c>
      <c r="L9" s="534">
        <v>27.793966019999999</v>
      </c>
      <c r="M9" s="534">
        <v>27.474984984999999</v>
      </c>
      <c r="N9" s="534">
        <v>35.457322378000001</v>
      </c>
      <c r="O9" s="534">
        <v>39.711081383</v>
      </c>
      <c r="P9" s="534">
        <v>45.027085427000003</v>
      </c>
      <c r="Q9" s="534">
        <v>55.216377543999997</v>
      </c>
      <c r="R9" s="534">
        <v>58.745978291</v>
      </c>
      <c r="S9" s="535">
        <v>77.265803864999995</v>
      </c>
      <c r="T9" s="534">
        <v>69.847070345999995</v>
      </c>
      <c r="U9" s="534">
        <v>85.317130015000004</v>
      </c>
      <c r="V9" s="534">
        <v>84.025649935000004</v>
      </c>
      <c r="W9" s="534">
        <v>76.967481238999994</v>
      </c>
      <c r="X9" s="534">
        <v>63.924994673</v>
      </c>
    </row>
    <row r="10" spans="1:24" s="200" customFormat="1" ht="21" hidden="1" customHeight="1" x14ac:dyDescent="0.25">
      <c r="A10" s="223" t="s">
        <v>208</v>
      </c>
      <c r="B10" s="525"/>
      <c r="C10" s="196">
        <v>35.390134947999996</v>
      </c>
      <c r="D10" s="196">
        <v>32.392500810999998</v>
      </c>
      <c r="E10" s="533">
        <v>5.2920202949000004</v>
      </c>
      <c r="F10" s="533">
        <v>14.332457534</v>
      </c>
      <c r="G10" s="534">
        <v>7.8123995636999997</v>
      </c>
      <c r="H10" s="534">
        <v>4.8659512442999997</v>
      </c>
      <c r="I10" s="534">
        <v>36.273438272</v>
      </c>
      <c r="J10" s="534">
        <v>36.076140224</v>
      </c>
      <c r="K10" s="534">
        <v>34.490264387000003</v>
      </c>
      <c r="L10" s="534">
        <v>29.957919842999999</v>
      </c>
      <c r="M10" s="534">
        <v>30.868623624000001</v>
      </c>
      <c r="N10" s="534">
        <v>35.62711642</v>
      </c>
      <c r="O10" s="534">
        <v>44.835886963</v>
      </c>
      <c r="P10" s="534">
        <v>51.134321255000003</v>
      </c>
      <c r="Q10" s="534">
        <v>57.353016820000001</v>
      </c>
      <c r="R10" s="534">
        <v>71.819425444999993</v>
      </c>
      <c r="S10" s="535">
        <v>83.213896720999998</v>
      </c>
      <c r="T10" s="534">
        <v>77.894566854000004</v>
      </c>
      <c r="U10" s="534">
        <v>90.053460842000007</v>
      </c>
      <c r="V10" s="534">
        <v>85.846120827999997</v>
      </c>
      <c r="W10" s="534">
        <v>79.468840524000001</v>
      </c>
      <c r="X10" s="534">
        <v>84.769708957000006</v>
      </c>
    </row>
    <row r="11" spans="1:24" s="200" customFormat="1" ht="19.149999999999999" hidden="1" customHeight="1" x14ac:dyDescent="0.25">
      <c r="A11" s="223" t="s">
        <v>209</v>
      </c>
      <c r="B11" s="202"/>
      <c r="C11" s="196">
        <v>38.637652178000003</v>
      </c>
      <c r="D11" s="196">
        <v>35.954509418000001</v>
      </c>
      <c r="E11" s="533">
        <v>5.1780203392999997</v>
      </c>
      <c r="F11" s="533">
        <v>13.858488811999999</v>
      </c>
      <c r="G11" s="534">
        <v>8.3680682437999998</v>
      </c>
      <c r="H11" s="534">
        <v>8.2533367061000007</v>
      </c>
      <c r="I11" s="534">
        <v>51.829058148000001</v>
      </c>
      <c r="J11" s="534">
        <v>40.531468885999999</v>
      </c>
      <c r="K11" s="534">
        <v>34.449947442999999</v>
      </c>
      <c r="L11" s="534">
        <v>32.508492130999997</v>
      </c>
      <c r="M11" s="534">
        <v>34.673962555000003</v>
      </c>
      <c r="N11" s="534">
        <v>36.833076327999997</v>
      </c>
      <c r="O11" s="534">
        <v>43.829538872999997</v>
      </c>
      <c r="P11" s="534">
        <v>53.050331028999999</v>
      </c>
      <c r="Q11" s="534">
        <v>62.976153371000002</v>
      </c>
      <c r="R11" s="534">
        <v>68.606399304999997</v>
      </c>
      <c r="S11" s="535">
        <v>89.415256360000001</v>
      </c>
      <c r="T11" s="534">
        <v>81.994096424999995</v>
      </c>
      <c r="U11" s="534">
        <v>94.712486972999997</v>
      </c>
      <c r="V11" s="534">
        <v>97.379603399000004</v>
      </c>
      <c r="W11" s="534">
        <v>97.553925641999996</v>
      </c>
      <c r="X11" s="534">
        <v>79.297948825999995</v>
      </c>
    </row>
    <row r="12" spans="1:24" s="200" customFormat="1" ht="19.149999999999999" hidden="1" customHeight="1" x14ac:dyDescent="0.25">
      <c r="A12" s="223" t="s">
        <v>210</v>
      </c>
      <c r="B12" s="202"/>
      <c r="C12" s="196">
        <v>40.743211701</v>
      </c>
      <c r="D12" s="196">
        <v>38.022638833000002</v>
      </c>
      <c r="E12" s="533">
        <v>6.6494667127999998</v>
      </c>
      <c r="F12" s="533">
        <v>13.030035335999999</v>
      </c>
      <c r="G12" s="534">
        <v>7.2098555244</v>
      </c>
      <c r="H12" s="534">
        <v>7.9922096988</v>
      </c>
      <c r="I12" s="534">
        <v>53.833448588000003</v>
      </c>
      <c r="J12" s="534">
        <v>43.838866213000003</v>
      </c>
      <c r="K12" s="534">
        <v>39.270629864</v>
      </c>
      <c r="L12" s="534">
        <v>31.867199466999999</v>
      </c>
      <c r="M12" s="534">
        <v>36.543820777999997</v>
      </c>
      <c r="N12" s="534">
        <v>41.466885652000002</v>
      </c>
      <c r="O12" s="534">
        <v>47.309219231999997</v>
      </c>
      <c r="P12" s="534">
        <v>54.436784351999997</v>
      </c>
      <c r="Q12" s="534">
        <v>67.641403199999999</v>
      </c>
      <c r="R12" s="534">
        <v>70.877232856999996</v>
      </c>
      <c r="S12" s="535">
        <v>94.211505278000004</v>
      </c>
      <c r="T12" s="534">
        <v>77.150302625999998</v>
      </c>
      <c r="U12" s="534">
        <v>108.09121751000001</v>
      </c>
      <c r="V12" s="534">
        <v>112.37562062000001</v>
      </c>
      <c r="W12" s="534">
        <v>95.004354366000001</v>
      </c>
      <c r="X12" s="534">
        <v>98.108949988999996</v>
      </c>
    </row>
    <row r="13" spans="1:24" s="200" customFormat="1" ht="19.149999999999999" hidden="1" customHeight="1" x14ac:dyDescent="0.25">
      <c r="A13" s="223" t="s">
        <v>211</v>
      </c>
      <c r="B13" s="202"/>
      <c r="C13" s="196">
        <v>40.295082858999997</v>
      </c>
      <c r="D13" s="196">
        <v>37.909336103999998</v>
      </c>
      <c r="E13" s="533">
        <v>6.8956458922000001</v>
      </c>
      <c r="F13" s="533">
        <v>14.588734457999999</v>
      </c>
      <c r="G13" s="534">
        <v>7.8506412961000001</v>
      </c>
      <c r="H13" s="534">
        <v>9.0289238496999999</v>
      </c>
      <c r="I13" s="534">
        <v>54.451625614000001</v>
      </c>
      <c r="J13" s="534">
        <v>41.194719595000002</v>
      </c>
      <c r="K13" s="534">
        <v>39.860908279999997</v>
      </c>
      <c r="L13" s="534">
        <v>33.817187681999997</v>
      </c>
      <c r="M13" s="534">
        <v>33.472931641000002</v>
      </c>
      <c r="N13" s="534">
        <v>39.838851337000001</v>
      </c>
      <c r="O13" s="534">
        <v>52.369328664999998</v>
      </c>
      <c r="P13" s="534">
        <v>52.122971057999997</v>
      </c>
      <c r="Q13" s="534">
        <v>62.107702519999997</v>
      </c>
      <c r="R13" s="534">
        <v>66.673947154999993</v>
      </c>
      <c r="S13" s="535">
        <v>92.949359274000003</v>
      </c>
      <c r="T13" s="534">
        <v>83.645757223999993</v>
      </c>
      <c r="U13" s="534">
        <v>100.59739374999999</v>
      </c>
      <c r="V13" s="534">
        <v>106.40449114</v>
      </c>
      <c r="W13" s="534">
        <v>89.123722825000002</v>
      </c>
      <c r="X13" s="534">
        <v>87.330223152000002</v>
      </c>
    </row>
    <row r="14" spans="1:24" s="200" customFormat="1" ht="19.149999999999999" hidden="1" customHeight="1" x14ac:dyDescent="0.25">
      <c r="A14" s="223" t="s">
        <v>231</v>
      </c>
      <c r="B14" s="202"/>
      <c r="C14" s="196">
        <v>38.465935246000001</v>
      </c>
      <c r="D14" s="196">
        <v>36.247782585000003</v>
      </c>
      <c r="E14" s="533">
        <v>6.4634138458999999</v>
      </c>
      <c r="F14" s="533">
        <v>12.652690587</v>
      </c>
      <c r="G14" s="534">
        <v>6.3578191012999996</v>
      </c>
      <c r="H14" s="534">
        <v>9.5298952815</v>
      </c>
      <c r="I14" s="534">
        <v>44.494227678000001</v>
      </c>
      <c r="J14" s="534">
        <v>40.420117580000003</v>
      </c>
      <c r="K14" s="534">
        <v>34.281865906999997</v>
      </c>
      <c r="L14" s="534">
        <v>32.983450069</v>
      </c>
      <c r="M14" s="534">
        <v>34.334889361000002</v>
      </c>
      <c r="N14" s="534">
        <v>36.984710520999997</v>
      </c>
      <c r="O14" s="534">
        <v>45.473143049999997</v>
      </c>
      <c r="P14" s="534">
        <v>51.713656823999997</v>
      </c>
      <c r="Q14" s="534">
        <v>59.404596218000002</v>
      </c>
      <c r="R14" s="534">
        <v>75.441913909999997</v>
      </c>
      <c r="S14" s="535">
        <v>95.391238143999999</v>
      </c>
      <c r="T14" s="534">
        <v>89.353518790999999</v>
      </c>
      <c r="U14" s="534">
        <v>94.469101473999999</v>
      </c>
      <c r="V14" s="534">
        <v>114.86859033</v>
      </c>
      <c r="W14" s="534">
        <v>94.609263741000007</v>
      </c>
      <c r="X14" s="534">
        <v>81.38439133</v>
      </c>
    </row>
    <row r="15" spans="1:24" s="200" customFormat="1" ht="21" hidden="1" customHeight="1" x14ac:dyDescent="0.25">
      <c r="A15" s="223" t="s">
        <v>212</v>
      </c>
      <c r="B15" s="202"/>
      <c r="C15" s="196">
        <v>37.748413266</v>
      </c>
      <c r="D15" s="196">
        <v>35.795816983999998</v>
      </c>
      <c r="E15" s="533">
        <v>5.0702225827999996</v>
      </c>
      <c r="F15" s="533">
        <v>12.62832379</v>
      </c>
      <c r="G15" s="534">
        <v>7.3439492385999996</v>
      </c>
      <c r="H15" s="534">
        <v>8.3653007325999997</v>
      </c>
      <c r="I15" s="534">
        <v>43.352888096999997</v>
      </c>
      <c r="J15" s="534">
        <v>39.544196079999999</v>
      </c>
      <c r="K15" s="534">
        <v>34.873459162000003</v>
      </c>
      <c r="L15" s="534">
        <v>31.165842237</v>
      </c>
      <c r="M15" s="534">
        <v>30.009426489999999</v>
      </c>
      <c r="N15" s="534">
        <v>35.492501492000002</v>
      </c>
      <c r="O15" s="534">
        <v>45.882370354000003</v>
      </c>
      <c r="P15" s="534">
        <v>50.089778082999999</v>
      </c>
      <c r="Q15" s="534">
        <v>56.153400042000001</v>
      </c>
      <c r="R15" s="534">
        <v>76.799247859000005</v>
      </c>
      <c r="S15" s="535">
        <v>97.579026728000002</v>
      </c>
      <c r="T15" s="534">
        <v>89.512346066999996</v>
      </c>
      <c r="U15" s="534">
        <v>105.99510536</v>
      </c>
      <c r="V15" s="534">
        <v>114.23530709000001</v>
      </c>
      <c r="W15" s="534">
        <v>82.083426610000004</v>
      </c>
      <c r="X15" s="534">
        <v>84.742422450999996</v>
      </c>
    </row>
    <row r="16" spans="1:24" s="200" customFormat="1" ht="21" hidden="1" customHeight="1" x14ac:dyDescent="0.25">
      <c r="A16" s="223" t="s">
        <v>213</v>
      </c>
      <c r="B16" s="202"/>
      <c r="C16" s="196">
        <v>36.635692542999998</v>
      </c>
      <c r="D16" s="196">
        <v>34.936412437000001</v>
      </c>
      <c r="E16" s="533">
        <v>3.9029467248</v>
      </c>
      <c r="F16" s="533">
        <v>12.242684995999999</v>
      </c>
      <c r="G16" s="534">
        <v>6.3567511847000002</v>
      </c>
      <c r="H16" s="534">
        <v>9.0521728447999994</v>
      </c>
      <c r="I16" s="534">
        <v>42.237276021</v>
      </c>
      <c r="J16" s="534">
        <v>36.027890204999999</v>
      </c>
      <c r="K16" s="534">
        <v>31.949866448000002</v>
      </c>
      <c r="L16" s="534">
        <v>30.939878929999999</v>
      </c>
      <c r="M16" s="534">
        <v>28.524920906999998</v>
      </c>
      <c r="N16" s="534">
        <v>34.247915046999999</v>
      </c>
      <c r="O16" s="534">
        <v>41.787883790999999</v>
      </c>
      <c r="P16" s="534">
        <v>46.712373982000003</v>
      </c>
      <c r="Q16" s="534">
        <v>61.875834077999997</v>
      </c>
      <c r="R16" s="534">
        <v>74.959464854999993</v>
      </c>
      <c r="S16" s="535">
        <v>96.652130088999996</v>
      </c>
      <c r="T16" s="534">
        <v>82.580503086999997</v>
      </c>
      <c r="U16" s="534">
        <v>104.14540042</v>
      </c>
      <c r="V16" s="534">
        <v>118.41981955999999</v>
      </c>
      <c r="W16" s="534">
        <v>101.88660021</v>
      </c>
      <c r="X16" s="534">
        <v>88.570757189999995</v>
      </c>
    </row>
    <row r="17" spans="1:24" s="200" customFormat="1" ht="21" hidden="1" customHeight="1" x14ac:dyDescent="0.25">
      <c r="A17" s="223" t="s">
        <v>214</v>
      </c>
      <c r="B17" s="202"/>
      <c r="C17" s="196">
        <v>36.517941442000001</v>
      </c>
      <c r="D17" s="196">
        <v>35.33629921</v>
      </c>
      <c r="E17" s="533">
        <v>6.8445377330000001</v>
      </c>
      <c r="F17" s="533">
        <v>9.9895072046000006</v>
      </c>
      <c r="G17" s="534">
        <v>5.5812086642000001</v>
      </c>
      <c r="H17" s="534">
        <v>9.9327666498999996</v>
      </c>
      <c r="I17" s="534">
        <v>49.958128809999998</v>
      </c>
      <c r="J17" s="534">
        <v>39.739802017999999</v>
      </c>
      <c r="K17" s="534">
        <v>33.081462711</v>
      </c>
      <c r="L17" s="534">
        <v>30.333021376000001</v>
      </c>
      <c r="M17" s="534">
        <v>27.973580256000002</v>
      </c>
      <c r="N17" s="534">
        <v>33.261517656000002</v>
      </c>
      <c r="O17" s="534">
        <v>38.209582875000002</v>
      </c>
      <c r="P17" s="534">
        <v>47.494549435000003</v>
      </c>
      <c r="Q17" s="534">
        <v>58.580713725999999</v>
      </c>
      <c r="R17" s="534">
        <v>67.586572254999993</v>
      </c>
      <c r="S17" s="535">
        <v>92.302700388999995</v>
      </c>
      <c r="T17" s="534">
        <v>83.399131464999996</v>
      </c>
      <c r="U17" s="534">
        <v>90.126837037000001</v>
      </c>
      <c r="V17" s="534">
        <v>109.84926698</v>
      </c>
      <c r="W17" s="534">
        <v>105.69193500999999</v>
      </c>
      <c r="X17" s="534">
        <v>97.675985179999998</v>
      </c>
    </row>
    <row r="18" spans="1:24" s="200" customFormat="1" ht="21" hidden="1" customHeight="1" x14ac:dyDescent="0.25">
      <c r="A18" s="223" t="s">
        <v>270</v>
      </c>
      <c r="B18" s="151"/>
      <c r="C18" s="196">
        <v>35.211429105000001</v>
      </c>
      <c r="D18" s="196">
        <v>34.381951229999999</v>
      </c>
      <c r="E18" s="533">
        <v>10.316380082</v>
      </c>
      <c r="F18" s="533">
        <v>9.5593374844000003</v>
      </c>
      <c r="G18" s="534">
        <v>5.7224049197999998</v>
      </c>
      <c r="H18" s="534">
        <v>9.0178543382999994</v>
      </c>
      <c r="I18" s="534">
        <v>49.034637035000003</v>
      </c>
      <c r="J18" s="534">
        <v>38.266794992999998</v>
      </c>
      <c r="K18" s="534">
        <v>30.918857978999998</v>
      </c>
      <c r="L18" s="534">
        <v>26.324496019000001</v>
      </c>
      <c r="M18" s="534">
        <v>28.920876016000001</v>
      </c>
      <c r="N18" s="534">
        <v>31.414394487999999</v>
      </c>
      <c r="O18" s="534">
        <v>37.331076877000001</v>
      </c>
      <c r="P18" s="534">
        <v>44.060061414000003</v>
      </c>
      <c r="Q18" s="534">
        <v>54.872905418000002</v>
      </c>
      <c r="R18" s="534">
        <v>65.625735194000001</v>
      </c>
      <c r="S18" s="535">
        <v>92.035732135999993</v>
      </c>
      <c r="T18" s="534">
        <v>87.412862267999998</v>
      </c>
      <c r="U18" s="534">
        <v>89.635336652000007</v>
      </c>
      <c r="V18" s="534">
        <v>102.55513332</v>
      </c>
      <c r="W18" s="534">
        <v>99.306274737999999</v>
      </c>
      <c r="X18" s="534">
        <v>96.768247727000002</v>
      </c>
    </row>
    <row r="19" spans="1:24" s="200" customFormat="1" ht="21" hidden="1" customHeight="1" x14ac:dyDescent="0.25">
      <c r="A19" s="223" t="s">
        <v>215</v>
      </c>
      <c r="B19" s="151"/>
      <c r="C19" s="196">
        <v>35.348879279000002</v>
      </c>
      <c r="D19" s="196">
        <v>34.921579495000003</v>
      </c>
      <c r="E19" s="533">
        <v>8.0556105649000003</v>
      </c>
      <c r="F19" s="533">
        <v>9.0899986903999999</v>
      </c>
      <c r="G19" s="534">
        <v>4.9737448443999996</v>
      </c>
      <c r="H19" s="534">
        <v>9.3831760695999993</v>
      </c>
      <c r="I19" s="534">
        <v>45.813911034999997</v>
      </c>
      <c r="J19" s="534">
        <v>44.689092398</v>
      </c>
      <c r="K19" s="534">
        <v>33.498511383</v>
      </c>
      <c r="L19" s="534">
        <v>25.982471786000001</v>
      </c>
      <c r="M19" s="534">
        <v>26.645292664999999</v>
      </c>
      <c r="N19" s="534">
        <v>32.100860412999999</v>
      </c>
      <c r="O19" s="534">
        <v>36.580479412000003</v>
      </c>
      <c r="P19" s="534">
        <v>44.686880070999997</v>
      </c>
      <c r="Q19" s="534">
        <v>54.647268762000003</v>
      </c>
      <c r="R19" s="534">
        <v>69.995560917999995</v>
      </c>
      <c r="S19" s="535">
        <v>90.310984183000002</v>
      </c>
      <c r="T19" s="534">
        <v>83.001986555000002</v>
      </c>
      <c r="U19" s="534">
        <v>97.088015533999993</v>
      </c>
      <c r="V19" s="534">
        <v>102.47379328</v>
      </c>
      <c r="W19" s="534">
        <v>87.680548305000002</v>
      </c>
      <c r="X19" s="534">
        <v>74.549188397999998</v>
      </c>
    </row>
    <row r="20" spans="1:24" s="200" customFormat="1" ht="21" customHeight="1" x14ac:dyDescent="0.25">
      <c r="A20" s="223" t="s">
        <v>216</v>
      </c>
      <c r="B20" s="151"/>
      <c r="C20" s="196">
        <v>33.156019655000001</v>
      </c>
      <c r="D20" s="196">
        <v>33.006191004000001</v>
      </c>
      <c r="E20" s="533">
        <v>5.9405940594000004</v>
      </c>
      <c r="F20" s="533">
        <v>8.1538831898000002</v>
      </c>
      <c r="G20" s="534">
        <v>3.9170140167</v>
      </c>
      <c r="H20" s="534">
        <v>8.3050352008000008</v>
      </c>
      <c r="I20" s="534">
        <v>43.812987407000001</v>
      </c>
      <c r="J20" s="534">
        <v>36.899509041999998</v>
      </c>
      <c r="K20" s="534">
        <v>29.580963149999999</v>
      </c>
      <c r="L20" s="534">
        <v>27.960260648999999</v>
      </c>
      <c r="M20" s="534">
        <v>26.501851917</v>
      </c>
      <c r="N20" s="534">
        <v>29.398376451000001</v>
      </c>
      <c r="O20" s="534">
        <v>35.557840753999997</v>
      </c>
      <c r="P20" s="534">
        <v>44.884589306000002</v>
      </c>
      <c r="Q20" s="534">
        <v>53.463794757999999</v>
      </c>
      <c r="R20" s="534">
        <v>67.532467531999998</v>
      </c>
      <c r="S20" s="535">
        <v>83.366890764000004</v>
      </c>
      <c r="T20" s="534">
        <v>75.497587523000007</v>
      </c>
      <c r="U20" s="534">
        <v>89.729603690999994</v>
      </c>
      <c r="V20" s="534">
        <v>90.370412372999994</v>
      </c>
      <c r="W20" s="534">
        <v>88.095454015000001</v>
      </c>
      <c r="X20" s="534">
        <v>76.744972554</v>
      </c>
    </row>
    <row r="21" spans="1:24" s="200" customFormat="1" ht="21" customHeight="1" x14ac:dyDescent="0.25">
      <c r="A21" s="223" t="s">
        <v>217</v>
      </c>
      <c r="B21" s="151"/>
      <c r="C21" s="196">
        <v>29.913458748</v>
      </c>
      <c r="D21" s="196">
        <v>30.119084091000001</v>
      </c>
      <c r="E21" s="533">
        <v>6.2168299403000002</v>
      </c>
      <c r="F21" s="533">
        <v>8.4534590545999997</v>
      </c>
      <c r="G21" s="534">
        <v>3.3925570997999999</v>
      </c>
      <c r="H21" s="534">
        <v>6.0617221872</v>
      </c>
      <c r="I21" s="534">
        <v>40.031287218000003</v>
      </c>
      <c r="J21" s="534">
        <v>33.891961348999999</v>
      </c>
      <c r="K21" s="534">
        <v>29.238309549</v>
      </c>
      <c r="L21" s="534">
        <v>25.175025755</v>
      </c>
      <c r="M21" s="534">
        <v>25.88899159</v>
      </c>
      <c r="N21" s="534">
        <v>26.825969866000001</v>
      </c>
      <c r="O21" s="534">
        <v>31.035320294000002</v>
      </c>
      <c r="P21" s="534">
        <v>39.030888114</v>
      </c>
      <c r="Q21" s="534">
        <v>43.181155744000002</v>
      </c>
      <c r="R21" s="534">
        <v>61.630519433000003</v>
      </c>
      <c r="S21" s="535">
        <v>74.397545403999999</v>
      </c>
      <c r="T21" s="534">
        <v>70.216988345999994</v>
      </c>
      <c r="U21" s="534">
        <v>75.457423297999995</v>
      </c>
      <c r="V21" s="534">
        <v>77.012950681999996</v>
      </c>
      <c r="W21" s="534">
        <v>85.878103608999993</v>
      </c>
      <c r="X21" s="534">
        <v>70.463887258</v>
      </c>
    </row>
    <row r="22" spans="1:24" s="200" customFormat="1" ht="21" customHeight="1" x14ac:dyDescent="0.25">
      <c r="A22" s="223" t="s">
        <v>218</v>
      </c>
      <c r="B22" s="151"/>
      <c r="C22" s="196">
        <v>26.715109344999998</v>
      </c>
      <c r="D22" s="196">
        <v>27.033707136</v>
      </c>
      <c r="E22" s="533">
        <v>3.9133234432999999</v>
      </c>
      <c r="F22" s="533">
        <v>6.9691807341000001</v>
      </c>
      <c r="G22" s="534">
        <v>3.8263479854</v>
      </c>
      <c r="H22" s="534">
        <v>7.1770120305000003</v>
      </c>
      <c r="I22" s="534">
        <v>35.986217279000002</v>
      </c>
      <c r="J22" s="534">
        <v>32.197500749</v>
      </c>
      <c r="K22" s="534">
        <v>22.328398884999999</v>
      </c>
      <c r="L22" s="534">
        <v>19.336021911</v>
      </c>
      <c r="M22" s="534">
        <v>23.006504519</v>
      </c>
      <c r="N22" s="534">
        <v>23.768240842000001</v>
      </c>
      <c r="O22" s="534">
        <v>27.334308303</v>
      </c>
      <c r="P22" s="534">
        <v>35.899806279000003</v>
      </c>
      <c r="Q22" s="534">
        <v>44.587945879000003</v>
      </c>
      <c r="R22" s="534">
        <v>50.922961426000001</v>
      </c>
      <c r="S22" s="535">
        <v>67.540861379000006</v>
      </c>
      <c r="T22" s="534">
        <v>62.505780666</v>
      </c>
      <c r="U22" s="534">
        <v>67.355356263999994</v>
      </c>
      <c r="V22" s="534">
        <v>79.032103704999997</v>
      </c>
      <c r="W22" s="534">
        <v>70.736451834999997</v>
      </c>
      <c r="X22" s="534">
        <v>59.348438924</v>
      </c>
    </row>
    <row r="23" spans="1:24" s="200" customFormat="1" ht="21" customHeight="1" x14ac:dyDescent="0.25">
      <c r="A23" s="223" t="s">
        <v>219</v>
      </c>
      <c r="B23" s="151"/>
      <c r="C23" s="196">
        <v>24.580012818</v>
      </c>
      <c r="D23" s="196">
        <v>25.106211860999998</v>
      </c>
      <c r="E23" s="533">
        <v>5.7143727903999997</v>
      </c>
      <c r="F23" s="533">
        <v>5.3794999913000003</v>
      </c>
      <c r="G23" s="534">
        <v>2.7169298691999999</v>
      </c>
      <c r="H23" s="534">
        <v>6.1388560118999997</v>
      </c>
      <c r="I23" s="534">
        <v>32.675663501999999</v>
      </c>
      <c r="J23" s="534">
        <v>28.660066732000001</v>
      </c>
      <c r="K23" s="534">
        <v>22.505547589999999</v>
      </c>
      <c r="L23" s="534">
        <v>19.714404693999999</v>
      </c>
      <c r="M23" s="534">
        <v>19.307041524999999</v>
      </c>
      <c r="N23" s="534">
        <v>22.717806973999998</v>
      </c>
      <c r="O23" s="534">
        <v>24.262923767</v>
      </c>
      <c r="P23" s="534">
        <v>30.164718617999998</v>
      </c>
      <c r="Q23" s="534">
        <v>39.465060501000004</v>
      </c>
      <c r="R23" s="534">
        <v>51.551273897999998</v>
      </c>
      <c r="S23" s="535">
        <v>63.606897404000001</v>
      </c>
      <c r="T23" s="534">
        <v>56.191254596999997</v>
      </c>
      <c r="U23" s="534">
        <v>66.186707833</v>
      </c>
      <c r="V23" s="534">
        <v>63.083595938999999</v>
      </c>
      <c r="W23" s="534">
        <v>85.119283598999999</v>
      </c>
      <c r="X23" s="534">
        <v>63.561600970000001</v>
      </c>
    </row>
    <row r="24" spans="1:24" s="200" customFormat="1" ht="21" customHeight="1" x14ac:dyDescent="0.25">
      <c r="A24" s="223" t="s">
        <v>220</v>
      </c>
      <c r="B24" s="151"/>
      <c r="C24" s="196">
        <v>23.649494982</v>
      </c>
      <c r="D24" s="196">
        <v>24.431439386000001</v>
      </c>
      <c r="E24" s="533">
        <v>4.6186094432999996</v>
      </c>
      <c r="F24" s="533">
        <v>5.1776807441999999</v>
      </c>
      <c r="G24" s="534">
        <v>2.9625642969000001</v>
      </c>
      <c r="H24" s="534">
        <v>4.3114356142999997</v>
      </c>
      <c r="I24" s="534">
        <v>30.820711518</v>
      </c>
      <c r="J24" s="534">
        <v>31.510822756</v>
      </c>
      <c r="K24" s="534">
        <v>20.923451496999999</v>
      </c>
      <c r="L24" s="534">
        <v>20.582527979999998</v>
      </c>
      <c r="M24" s="534">
        <v>18.463735173</v>
      </c>
      <c r="N24" s="534">
        <v>21.990910423999999</v>
      </c>
      <c r="O24" s="534">
        <v>24.593506691999998</v>
      </c>
      <c r="P24" s="534">
        <v>28.685508313</v>
      </c>
      <c r="Q24" s="534">
        <v>39.67036444</v>
      </c>
      <c r="R24" s="534">
        <v>44.723073147999997</v>
      </c>
      <c r="S24" s="535">
        <v>59.628465540999997</v>
      </c>
      <c r="T24" s="534">
        <v>53.687337048000003</v>
      </c>
      <c r="U24" s="534">
        <v>61.644014523000003</v>
      </c>
      <c r="V24" s="534">
        <v>65.795221247000001</v>
      </c>
      <c r="W24" s="534">
        <v>66.421474446999994</v>
      </c>
      <c r="X24" s="534">
        <v>53.000950361999998</v>
      </c>
    </row>
    <row r="25" spans="1:24" s="200" customFormat="1" ht="21" customHeight="1" x14ac:dyDescent="0.25">
      <c r="A25" s="223" t="s">
        <v>221</v>
      </c>
      <c r="B25" s="151"/>
      <c r="C25" s="196">
        <v>20.673456049999999</v>
      </c>
      <c r="D25" s="196">
        <v>21.426857739999999</v>
      </c>
      <c r="E25" s="533">
        <v>4.0808452542999998</v>
      </c>
      <c r="F25" s="533">
        <v>4.6278844342000003</v>
      </c>
      <c r="G25" s="534">
        <v>3.5867539937999999</v>
      </c>
      <c r="H25" s="534">
        <v>3.2971948336999999</v>
      </c>
      <c r="I25" s="534">
        <v>26.511440263000001</v>
      </c>
      <c r="J25" s="534">
        <v>24.786187834</v>
      </c>
      <c r="K25" s="534">
        <v>18.627239011</v>
      </c>
      <c r="L25" s="534">
        <v>14.721485553000001</v>
      </c>
      <c r="M25" s="534">
        <v>16.276141947999999</v>
      </c>
      <c r="N25" s="534">
        <v>18.705068641</v>
      </c>
      <c r="O25" s="534">
        <v>20.341018988999998</v>
      </c>
      <c r="P25" s="534">
        <v>25.056312784999999</v>
      </c>
      <c r="Q25" s="534">
        <v>34.843636093999997</v>
      </c>
      <c r="R25" s="534">
        <v>40.319474049</v>
      </c>
      <c r="S25" s="535">
        <v>58.028171907000001</v>
      </c>
      <c r="T25" s="534">
        <v>52.468769676000001</v>
      </c>
      <c r="U25" s="534">
        <v>58.434301445999999</v>
      </c>
      <c r="V25" s="534">
        <v>65.910922417999998</v>
      </c>
      <c r="W25" s="534">
        <v>64.049545097000006</v>
      </c>
      <c r="X25" s="534">
        <v>50.807319698999997</v>
      </c>
    </row>
    <row r="26" spans="1:24" s="200" customFormat="1" ht="21" customHeight="1" x14ac:dyDescent="0.25">
      <c r="A26" s="223" t="s">
        <v>271</v>
      </c>
      <c r="B26" s="151"/>
      <c r="C26" s="196">
        <v>18.329906894000001</v>
      </c>
      <c r="D26" s="196">
        <v>19.240381545000002</v>
      </c>
      <c r="E26" s="533">
        <v>3.3121630908999999</v>
      </c>
      <c r="F26" s="533">
        <v>3.8352247964999999</v>
      </c>
      <c r="G26" s="534">
        <v>1.7899345193</v>
      </c>
      <c r="H26" s="534">
        <v>3.1453852573000001</v>
      </c>
      <c r="I26" s="534">
        <v>22.438216631</v>
      </c>
      <c r="J26" s="534">
        <v>24.016547401</v>
      </c>
      <c r="K26" s="534">
        <v>18.39934392</v>
      </c>
      <c r="L26" s="534">
        <v>12.098743026999999</v>
      </c>
      <c r="M26" s="534">
        <v>14.29838449</v>
      </c>
      <c r="N26" s="534">
        <v>16.030215625</v>
      </c>
      <c r="O26" s="534">
        <v>18.847635478000001</v>
      </c>
      <c r="P26" s="534">
        <v>20.196950871999999</v>
      </c>
      <c r="Q26" s="534">
        <v>26.622624300999998</v>
      </c>
      <c r="R26" s="534">
        <v>35.757948904000003</v>
      </c>
      <c r="S26" s="535">
        <v>54.936054433000002</v>
      </c>
      <c r="T26" s="534">
        <v>48.126108565000003</v>
      </c>
      <c r="U26" s="534">
        <v>55.020075577</v>
      </c>
      <c r="V26" s="534">
        <v>62.605463305000001</v>
      </c>
      <c r="W26" s="534">
        <v>62.932079627999997</v>
      </c>
      <c r="X26" s="534">
        <v>51.597507194999999</v>
      </c>
    </row>
    <row r="27" spans="1:24" s="74" customFormat="1" ht="21" customHeight="1" x14ac:dyDescent="0.25">
      <c r="A27" s="223" t="s">
        <v>272</v>
      </c>
      <c r="B27" s="151"/>
      <c r="C27" s="196">
        <v>18.453816745000001</v>
      </c>
      <c r="D27" s="196">
        <v>19.452491908999999</v>
      </c>
      <c r="E27" s="533">
        <v>3.0826683576999998</v>
      </c>
      <c r="F27" s="533">
        <v>5.2569564035000003</v>
      </c>
      <c r="G27" s="534">
        <v>2.8280187528999998</v>
      </c>
      <c r="H27" s="534">
        <v>3.0271654117</v>
      </c>
      <c r="I27" s="534">
        <v>22.722081294999999</v>
      </c>
      <c r="J27" s="534">
        <v>22.801947507000001</v>
      </c>
      <c r="K27" s="534">
        <v>16.819219471</v>
      </c>
      <c r="L27" s="534">
        <v>14.611306534000001</v>
      </c>
      <c r="M27" s="534">
        <v>14.557524820999999</v>
      </c>
      <c r="N27" s="534">
        <v>15.149497759999999</v>
      </c>
      <c r="O27" s="534">
        <v>17.967504319</v>
      </c>
      <c r="P27" s="534">
        <v>20.849851285</v>
      </c>
      <c r="Q27" s="534">
        <v>28.791400968000001</v>
      </c>
      <c r="R27" s="534">
        <v>34.518210218</v>
      </c>
      <c r="S27" s="535">
        <v>54.527506772000002</v>
      </c>
      <c r="T27" s="570">
        <v>48.559307896</v>
      </c>
      <c r="U27" s="533">
        <v>51.535678742000002</v>
      </c>
      <c r="V27" s="534">
        <v>65.351297987999999</v>
      </c>
      <c r="W27" s="534">
        <v>60.391162184999999</v>
      </c>
      <c r="X27" s="534">
        <v>52.628413328999997</v>
      </c>
    </row>
    <row r="28" spans="1:24" s="74" customFormat="1" ht="21" customHeight="1" x14ac:dyDescent="0.25">
      <c r="A28" s="223" t="s">
        <v>222</v>
      </c>
      <c r="B28" s="151"/>
      <c r="C28" s="196">
        <v>19.527520371000001</v>
      </c>
      <c r="D28" s="196">
        <v>20.907997921</v>
      </c>
      <c r="E28" s="533">
        <v>1.8850496711</v>
      </c>
      <c r="F28" s="533">
        <v>3.0054737189999998</v>
      </c>
      <c r="G28" s="534">
        <v>2.0116415644000001</v>
      </c>
      <c r="H28" s="534">
        <v>3.0314278643999999</v>
      </c>
      <c r="I28" s="534">
        <v>26.553765817999999</v>
      </c>
      <c r="J28" s="534">
        <v>23.864881750999999</v>
      </c>
      <c r="K28" s="534">
        <v>17.15011689</v>
      </c>
      <c r="L28" s="534">
        <v>16.694453902999999</v>
      </c>
      <c r="M28" s="534">
        <v>15.333322015</v>
      </c>
      <c r="N28" s="534">
        <v>16.901994434999999</v>
      </c>
      <c r="O28" s="534">
        <v>20.746887966999999</v>
      </c>
      <c r="P28" s="534">
        <v>22.483639138000001</v>
      </c>
      <c r="Q28" s="534">
        <v>27.624370441</v>
      </c>
      <c r="R28" s="534">
        <v>38.338642393000001</v>
      </c>
      <c r="S28" s="535">
        <v>57.241119603999998</v>
      </c>
      <c r="T28" s="570">
        <v>51.181699407000004</v>
      </c>
      <c r="U28" s="533">
        <v>60.435167155999999</v>
      </c>
      <c r="V28" s="534">
        <v>64.049795965000001</v>
      </c>
      <c r="W28" s="534">
        <v>62.610072547000001</v>
      </c>
      <c r="X28" s="534">
        <v>42.148150749999999</v>
      </c>
    </row>
    <row r="29" spans="1:24" s="200" customFormat="1" ht="21" customHeight="1" x14ac:dyDescent="0.25">
      <c r="A29" s="223" t="s">
        <v>273</v>
      </c>
      <c r="B29" s="151"/>
      <c r="C29" s="196">
        <v>19.363235230000001</v>
      </c>
      <c r="D29" s="196">
        <v>20.831727509</v>
      </c>
      <c r="E29" s="533">
        <v>2.4858802005</v>
      </c>
      <c r="F29" s="533">
        <v>3.4239229496000001</v>
      </c>
      <c r="G29" s="534">
        <v>1.4550476264000001</v>
      </c>
      <c r="H29" s="534">
        <v>2.9685629187</v>
      </c>
      <c r="I29" s="534">
        <v>27.898910434000001</v>
      </c>
      <c r="J29" s="534">
        <v>25.101486998999999</v>
      </c>
      <c r="K29" s="534">
        <v>19.287591111000001</v>
      </c>
      <c r="L29" s="534">
        <v>16.710977771</v>
      </c>
      <c r="M29" s="534">
        <v>15.315047059999999</v>
      </c>
      <c r="N29" s="534">
        <v>15.941857398</v>
      </c>
      <c r="O29" s="534">
        <v>18.650214393999999</v>
      </c>
      <c r="P29" s="534">
        <v>22.987803092</v>
      </c>
      <c r="Q29" s="534">
        <v>28.700810001000001</v>
      </c>
      <c r="R29" s="534">
        <v>34.561285327999997</v>
      </c>
      <c r="S29" s="535">
        <v>53.671899830000001</v>
      </c>
      <c r="T29" s="534">
        <v>47.103690546000003</v>
      </c>
      <c r="U29" s="534">
        <v>55.682890196999999</v>
      </c>
      <c r="V29" s="534">
        <v>59.869851826999998</v>
      </c>
      <c r="W29" s="534">
        <v>55.336384991000003</v>
      </c>
      <c r="X29" s="534">
        <v>54.171888053000004</v>
      </c>
    </row>
    <row r="30" spans="1:24" s="200" customFormat="1" ht="21" customHeight="1" x14ac:dyDescent="0.25">
      <c r="A30" s="223" t="s">
        <v>274</v>
      </c>
      <c r="B30" s="151"/>
      <c r="C30" s="196">
        <v>18.577078934999999</v>
      </c>
      <c r="D30" s="196">
        <v>20.316818816000001</v>
      </c>
      <c r="E30" s="533">
        <v>1.0303489277</v>
      </c>
      <c r="F30" s="533">
        <v>4.0019901788999999</v>
      </c>
      <c r="G30" s="534">
        <v>1.7006247415</v>
      </c>
      <c r="H30" s="534">
        <v>2.7887191969999998</v>
      </c>
      <c r="I30" s="534">
        <v>23.945566663000001</v>
      </c>
      <c r="J30" s="534">
        <v>24.110291619000002</v>
      </c>
      <c r="K30" s="534">
        <v>18.044144674999998</v>
      </c>
      <c r="L30" s="534">
        <v>15.922457631</v>
      </c>
      <c r="M30" s="534">
        <v>15.911899682</v>
      </c>
      <c r="N30" s="534">
        <v>17.702312513999999</v>
      </c>
      <c r="O30" s="534">
        <v>18.620296453000002</v>
      </c>
      <c r="P30" s="534">
        <v>22.366031159999999</v>
      </c>
      <c r="Q30" s="534">
        <v>27.019297743999999</v>
      </c>
      <c r="R30" s="534">
        <v>32.329564998999999</v>
      </c>
      <c r="S30" s="535">
        <v>51.556074225000003</v>
      </c>
      <c r="T30" s="534">
        <v>42.961714503000003</v>
      </c>
      <c r="U30" s="534">
        <v>53.706974746</v>
      </c>
      <c r="V30" s="534">
        <v>59.049366917</v>
      </c>
      <c r="W30" s="534">
        <v>62.476746716000001</v>
      </c>
      <c r="X30" s="534">
        <v>41.014545302999998</v>
      </c>
    </row>
    <row r="31" spans="1:24" s="200" customFormat="1" ht="21" customHeight="1" x14ac:dyDescent="0.25">
      <c r="A31" s="223" t="s">
        <v>275</v>
      </c>
      <c r="B31" s="151"/>
      <c r="C31" s="196">
        <v>15.821002263</v>
      </c>
      <c r="D31" s="196">
        <v>17.484497834999999</v>
      </c>
      <c r="E31" s="533">
        <v>2.0783971400999999</v>
      </c>
      <c r="F31" s="533">
        <v>3.8622845639999999</v>
      </c>
      <c r="G31" s="534">
        <v>1.7161575518000001</v>
      </c>
      <c r="H31" s="534">
        <v>2.4738636306999999</v>
      </c>
      <c r="I31" s="534">
        <v>18.457795445999999</v>
      </c>
      <c r="J31" s="534">
        <v>20.546633582999998</v>
      </c>
      <c r="K31" s="534">
        <v>14.542498959</v>
      </c>
      <c r="L31" s="534">
        <v>13.125365606000001</v>
      </c>
      <c r="M31" s="534">
        <v>11.743498188</v>
      </c>
      <c r="N31" s="534">
        <v>15.426603098999999</v>
      </c>
      <c r="O31" s="534">
        <v>16.152837173000002</v>
      </c>
      <c r="P31" s="534">
        <v>19.087577660000001</v>
      </c>
      <c r="Q31" s="534">
        <v>21.916491099000002</v>
      </c>
      <c r="R31" s="534">
        <v>30.483961834999999</v>
      </c>
      <c r="S31" s="535">
        <v>46.435061537999999</v>
      </c>
      <c r="T31" s="534">
        <v>37.952809315000003</v>
      </c>
      <c r="U31" s="534">
        <v>48.830847577999997</v>
      </c>
      <c r="V31" s="534">
        <v>55.518183217999997</v>
      </c>
      <c r="W31" s="534">
        <v>50.882682375999998</v>
      </c>
      <c r="X31" s="534">
        <v>41.303225456</v>
      </c>
    </row>
    <row r="32" spans="1:24" s="200" customFormat="1" ht="21" customHeight="1" x14ac:dyDescent="0.25">
      <c r="A32" s="223" t="s">
        <v>276</v>
      </c>
      <c r="B32" s="151"/>
      <c r="C32" s="196">
        <v>14.197548233999999</v>
      </c>
      <c r="D32" s="196">
        <v>15.853762046</v>
      </c>
      <c r="E32" s="533">
        <v>3.1612889629000001</v>
      </c>
      <c r="F32" s="533">
        <v>3.0602636534999998</v>
      </c>
      <c r="G32" s="534">
        <v>1.4927289174</v>
      </c>
      <c r="H32" s="534">
        <v>1.6365540717</v>
      </c>
      <c r="I32" s="534">
        <v>16.799575484999998</v>
      </c>
      <c r="J32" s="534">
        <v>19.470123307000001</v>
      </c>
      <c r="K32" s="534">
        <v>11.516647788</v>
      </c>
      <c r="L32" s="534">
        <v>12.475432385</v>
      </c>
      <c r="M32" s="534">
        <v>11.174743553000001</v>
      </c>
      <c r="N32" s="534">
        <v>11.653999123</v>
      </c>
      <c r="O32" s="534">
        <v>14.287482199999999</v>
      </c>
      <c r="P32" s="534">
        <v>15.217270777</v>
      </c>
      <c r="Q32" s="534">
        <v>18.826888576999998</v>
      </c>
      <c r="R32" s="534">
        <v>27.238452314</v>
      </c>
      <c r="S32" s="535">
        <v>45.307836190000003</v>
      </c>
      <c r="T32" s="534">
        <v>36.390487129999997</v>
      </c>
      <c r="U32" s="534">
        <v>45.253069085999996</v>
      </c>
      <c r="V32" s="534">
        <v>54.722048340999997</v>
      </c>
      <c r="W32" s="534">
        <v>52.021032695000002</v>
      </c>
      <c r="X32" s="534">
        <v>45.077442032</v>
      </c>
    </row>
    <row r="33" spans="1:25" s="200" customFormat="1" ht="21" customHeight="1" x14ac:dyDescent="0.25">
      <c r="A33" s="223" t="s">
        <v>277</v>
      </c>
      <c r="B33" s="202"/>
      <c r="C33" s="196">
        <v>13.217694133</v>
      </c>
      <c r="D33" s="196">
        <v>15.009705070000001</v>
      </c>
      <c r="E33" s="533">
        <v>2.7014833844999999</v>
      </c>
      <c r="F33" s="533">
        <v>2.5328684916999999</v>
      </c>
      <c r="G33" s="534">
        <v>1.7082091484999999</v>
      </c>
      <c r="H33" s="534">
        <v>1.9486479306</v>
      </c>
      <c r="I33" s="534">
        <v>14.018637965</v>
      </c>
      <c r="J33" s="534">
        <v>17.201740840999999</v>
      </c>
      <c r="K33" s="534">
        <v>12.267425828</v>
      </c>
      <c r="L33" s="534">
        <v>11.388224576000001</v>
      </c>
      <c r="M33" s="534">
        <v>10.582649249999999</v>
      </c>
      <c r="N33" s="534">
        <v>11.957415586</v>
      </c>
      <c r="O33" s="534">
        <v>11.785376715</v>
      </c>
      <c r="P33" s="534">
        <v>14.575298556</v>
      </c>
      <c r="Q33" s="534">
        <v>18.150262254000001</v>
      </c>
      <c r="R33" s="534">
        <v>23.612940349999999</v>
      </c>
      <c r="S33" s="535">
        <v>43.375663701000001</v>
      </c>
      <c r="T33" s="534">
        <v>34.979830917999998</v>
      </c>
      <c r="U33" s="534">
        <v>42.681876936000002</v>
      </c>
      <c r="V33" s="534">
        <v>51.063348826999999</v>
      </c>
      <c r="W33" s="534">
        <v>52.608066962000002</v>
      </c>
      <c r="X33" s="534">
        <v>42.845204043999999</v>
      </c>
    </row>
    <row r="34" spans="1:25" s="200" customFormat="1" ht="21" customHeight="1" x14ac:dyDescent="0.25">
      <c r="A34" s="223" t="s">
        <v>278</v>
      </c>
      <c r="B34" s="202"/>
      <c r="C34" s="196">
        <v>13.282964483000001</v>
      </c>
      <c r="D34" s="196">
        <v>15.189524974999999</v>
      </c>
      <c r="E34" s="533">
        <v>3.5306474912999999</v>
      </c>
      <c r="F34" s="533">
        <v>2.4594619189000002</v>
      </c>
      <c r="G34" s="534">
        <v>0.74557902700000001</v>
      </c>
      <c r="H34" s="534">
        <v>2.5150197974999999</v>
      </c>
      <c r="I34" s="534">
        <v>17.728292837000001</v>
      </c>
      <c r="J34" s="534">
        <v>17.628561796</v>
      </c>
      <c r="K34" s="534">
        <v>13.446113917</v>
      </c>
      <c r="L34" s="534">
        <v>9.5233251661999994</v>
      </c>
      <c r="M34" s="534">
        <v>10.17600032</v>
      </c>
      <c r="N34" s="534">
        <v>11.740864642</v>
      </c>
      <c r="O34" s="534">
        <v>11.967426554999999</v>
      </c>
      <c r="P34" s="534">
        <v>14.931611522000001</v>
      </c>
      <c r="Q34" s="534">
        <v>18.694809194000001</v>
      </c>
      <c r="R34" s="534">
        <v>21.568148901000001</v>
      </c>
      <c r="S34" s="535">
        <v>41.936766876999997</v>
      </c>
      <c r="T34" s="534">
        <v>31.980278827999999</v>
      </c>
      <c r="U34" s="534">
        <v>39.015860181999997</v>
      </c>
      <c r="V34" s="534">
        <v>52.555326563000001</v>
      </c>
      <c r="W34" s="534">
        <v>52.977310854999999</v>
      </c>
      <c r="X34" s="534">
        <v>42.473887226999999</v>
      </c>
      <c r="Y34" s="571"/>
    </row>
    <row r="35" spans="1:25" s="200" customFormat="1" ht="21" customHeight="1" x14ac:dyDescent="0.25">
      <c r="A35" s="223" t="s">
        <v>279</v>
      </c>
      <c r="B35" s="202"/>
      <c r="C35" s="196">
        <v>12.933352235999999</v>
      </c>
      <c r="D35" s="196">
        <v>14.961076625</v>
      </c>
      <c r="E35" s="533">
        <v>1.1603485686999999</v>
      </c>
      <c r="F35" s="533">
        <v>2.4106168642000001</v>
      </c>
      <c r="G35" s="534">
        <v>0.35293754329999999</v>
      </c>
      <c r="H35" s="534">
        <v>1.2251865687000001</v>
      </c>
      <c r="I35" s="534">
        <v>17.202874681000001</v>
      </c>
      <c r="J35" s="534">
        <v>20.120724345999999</v>
      </c>
      <c r="K35" s="534">
        <v>11.185267312000001</v>
      </c>
      <c r="L35" s="534">
        <v>10.414157726999999</v>
      </c>
      <c r="M35" s="534">
        <v>9.9001841434000006</v>
      </c>
      <c r="N35" s="534">
        <v>10.959631843</v>
      </c>
      <c r="O35" s="534">
        <v>11.599204955999999</v>
      </c>
      <c r="P35" s="534">
        <v>13.067887676</v>
      </c>
      <c r="Q35" s="534">
        <v>16.914813477999999</v>
      </c>
      <c r="R35" s="534">
        <v>24.425656564000001</v>
      </c>
      <c r="S35" s="535">
        <v>41.346516905000001</v>
      </c>
      <c r="T35" s="534">
        <v>33.666623784999999</v>
      </c>
      <c r="U35" s="534">
        <v>41.400143763000003</v>
      </c>
      <c r="V35" s="534">
        <v>42.763012603999996</v>
      </c>
      <c r="W35" s="534">
        <v>51.793239219999997</v>
      </c>
      <c r="X35" s="534">
        <v>45.401866255999998</v>
      </c>
      <c r="Y35" s="571"/>
    </row>
    <row r="36" spans="1:25" s="200" customFormat="1" ht="21" customHeight="1" x14ac:dyDescent="0.25">
      <c r="A36" s="223" t="s">
        <v>106</v>
      </c>
      <c r="B36" s="202"/>
      <c r="C36" s="196">
        <v>11.948421912000001</v>
      </c>
      <c r="D36" s="196">
        <v>14.142449923999999</v>
      </c>
      <c r="E36" s="533">
        <v>0.98428587599999995</v>
      </c>
      <c r="F36" s="533">
        <v>1.4338907910000001</v>
      </c>
      <c r="G36" s="534">
        <v>0.55130337309999999</v>
      </c>
      <c r="H36" s="534">
        <v>2.1458199070999999</v>
      </c>
      <c r="I36" s="534">
        <v>14.932947349000001</v>
      </c>
      <c r="J36" s="534">
        <v>16.896608596</v>
      </c>
      <c r="K36" s="534">
        <v>10.55584605</v>
      </c>
      <c r="L36" s="534">
        <v>8.9609837781999993</v>
      </c>
      <c r="M36" s="534">
        <v>8.6582903533</v>
      </c>
      <c r="N36" s="534">
        <v>9.8932776265999998</v>
      </c>
      <c r="O36" s="534">
        <v>10.580076499</v>
      </c>
      <c r="P36" s="534">
        <v>13.849699978</v>
      </c>
      <c r="Q36" s="534">
        <v>16.64328901</v>
      </c>
      <c r="R36" s="534">
        <v>22.279674148000002</v>
      </c>
      <c r="S36" s="535">
        <v>39.973473212999998</v>
      </c>
      <c r="T36" s="534">
        <v>30.298542545</v>
      </c>
      <c r="U36" s="534">
        <v>38.287952007999998</v>
      </c>
      <c r="V36" s="534">
        <v>50.358706654000002</v>
      </c>
      <c r="W36" s="534">
        <v>48.669047814999999</v>
      </c>
      <c r="X36" s="534">
        <v>39.064227486</v>
      </c>
      <c r="Y36" s="571"/>
    </row>
    <row r="37" spans="1:25" s="200" customFormat="1" ht="21" customHeight="1" x14ac:dyDescent="0.25">
      <c r="A37" s="223" t="s">
        <v>75</v>
      </c>
      <c r="B37" s="202"/>
      <c r="C37" s="196">
        <v>11.183436357</v>
      </c>
      <c r="D37" s="196">
        <v>13.403488106999999</v>
      </c>
      <c r="E37" s="533">
        <v>0.49666242849999997</v>
      </c>
      <c r="F37" s="533">
        <v>2.0408866122</v>
      </c>
      <c r="G37" s="534">
        <v>1.2332520810000001</v>
      </c>
      <c r="H37" s="534">
        <v>1.8660915123999999</v>
      </c>
      <c r="I37" s="534">
        <v>13.554077776</v>
      </c>
      <c r="J37" s="534">
        <v>16.039185346</v>
      </c>
      <c r="K37" s="534">
        <v>9.4042215969999994</v>
      </c>
      <c r="L37" s="534">
        <v>8.7338873348000003</v>
      </c>
      <c r="M37" s="534">
        <v>7.0554723349000001</v>
      </c>
      <c r="N37" s="534">
        <v>7.0081746525000002</v>
      </c>
      <c r="O37" s="534">
        <v>10.13060711</v>
      </c>
      <c r="P37" s="534">
        <v>13.074275391</v>
      </c>
      <c r="Q37" s="534">
        <v>14.130460381000001</v>
      </c>
      <c r="R37" s="534">
        <v>20.765408441000002</v>
      </c>
      <c r="S37" s="535">
        <v>40.192212456999997</v>
      </c>
      <c r="T37" s="534">
        <v>28.448153241</v>
      </c>
      <c r="U37" s="534">
        <v>41.031737976999999</v>
      </c>
      <c r="V37" s="534">
        <v>49.759527884999997</v>
      </c>
      <c r="W37" s="534">
        <v>47.974526054000002</v>
      </c>
      <c r="X37" s="534">
        <v>42.138368012000001</v>
      </c>
      <c r="Y37" s="571"/>
    </row>
    <row r="38" spans="1:25" s="200" customFormat="1" ht="21" customHeight="1" x14ac:dyDescent="0.25">
      <c r="A38" s="223" t="s">
        <v>76</v>
      </c>
      <c r="B38" s="202"/>
      <c r="C38" s="196">
        <v>11.060612128944255</v>
      </c>
      <c r="D38" s="196">
        <v>13.395355037796479</v>
      </c>
      <c r="E38" s="533">
        <v>2.6108365381351839</v>
      </c>
      <c r="F38" s="533">
        <v>1.367259601580552</v>
      </c>
      <c r="G38" s="533">
        <v>1.3613479289279142</v>
      </c>
      <c r="H38" s="533">
        <v>1.4757058048441207</v>
      </c>
      <c r="I38" s="533">
        <v>15.415872429427665</v>
      </c>
      <c r="J38" s="533">
        <v>14.492640941710661</v>
      </c>
      <c r="K38" s="533">
        <v>9.495247443682084</v>
      </c>
      <c r="L38" s="533">
        <v>8.0910987360296627</v>
      </c>
      <c r="M38" s="533">
        <v>7.3177427885052078</v>
      </c>
      <c r="N38" s="533">
        <v>8.4756818561410885</v>
      </c>
      <c r="O38" s="533">
        <v>9.1856688436701823</v>
      </c>
      <c r="P38" s="533">
        <v>11.02808521390738</v>
      </c>
      <c r="Q38" s="533">
        <v>13.689770908764757</v>
      </c>
      <c r="R38" s="533">
        <v>21.550188723651083</v>
      </c>
      <c r="S38" s="535">
        <v>39.723094054692119</v>
      </c>
      <c r="T38" s="570">
        <v>26.89916552274849</v>
      </c>
      <c r="U38" s="533">
        <v>42.002501514168678</v>
      </c>
      <c r="V38" s="533">
        <v>47.575394306936509</v>
      </c>
      <c r="W38" s="533">
        <v>48.51809987385294</v>
      </c>
      <c r="X38" s="533">
        <v>44.571281985506317</v>
      </c>
      <c r="Y38" s="571"/>
    </row>
    <row r="39" spans="1:25" s="200" customFormat="1" ht="21" customHeight="1" x14ac:dyDescent="0.25">
      <c r="A39" s="223" t="s">
        <v>77</v>
      </c>
      <c r="B39" s="202"/>
      <c r="C39" s="197">
        <v>10.049016146225538</v>
      </c>
      <c r="D39" s="197">
        <v>12.453696340823146</v>
      </c>
      <c r="E39" s="533">
        <v>2.4950224302516482</v>
      </c>
      <c r="F39" s="533">
        <v>1.5693063002215739</v>
      </c>
      <c r="G39" s="533">
        <v>0.30085291802259406</v>
      </c>
      <c r="H39" s="533">
        <v>0.74590714533462021</v>
      </c>
      <c r="I39" s="533">
        <v>14.050733753176328</v>
      </c>
      <c r="J39" s="533">
        <v>13.052209459371269</v>
      </c>
      <c r="K39" s="533">
        <v>7.8624659712472766</v>
      </c>
      <c r="L39" s="533">
        <v>7.8169164283628785</v>
      </c>
      <c r="M39" s="533">
        <v>6.3289546435714641</v>
      </c>
      <c r="N39" s="533">
        <v>7.9984562420120309</v>
      </c>
      <c r="O39" s="533">
        <v>8.7942440044427226</v>
      </c>
      <c r="P39" s="533">
        <v>10.738702524316349</v>
      </c>
      <c r="Q39" s="533">
        <v>12.575405346749417</v>
      </c>
      <c r="R39" s="572">
        <v>18.267321009744705</v>
      </c>
      <c r="S39" s="535">
        <v>37.339473757013984</v>
      </c>
      <c r="T39" s="533">
        <v>25.611876965318153</v>
      </c>
      <c r="U39" s="533">
        <v>36.26589454780872</v>
      </c>
      <c r="V39" s="533">
        <v>48.503609159007368</v>
      </c>
      <c r="W39" s="533">
        <v>50.535177954158861</v>
      </c>
      <c r="X39" s="533">
        <v>38.342400656953259</v>
      </c>
      <c r="Y39" s="571"/>
    </row>
    <row r="40" spans="1:25" s="573" customFormat="1" ht="21" customHeight="1" x14ac:dyDescent="0.25">
      <c r="A40" s="199" t="s">
        <v>733</v>
      </c>
      <c r="B40" s="202"/>
      <c r="C40" s="196">
        <v>10.137663536906347</v>
      </c>
      <c r="D40" s="196">
        <v>12.604213864252532</v>
      </c>
      <c r="E40" s="533">
        <v>3.0120784345224352</v>
      </c>
      <c r="F40" s="533">
        <v>1.0482656444911893</v>
      </c>
      <c r="G40" s="534">
        <v>1.1289091043440422</v>
      </c>
      <c r="H40" s="534">
        <v>1.0594347297713078</v>
      </c>
      <c r="I40" s="534">
        <v>13.903035189331737</v>
      </c>
      <c r="J40" s="534">
        <v>13.075509197686756</v>
      </c>
      <c r="K40" s="534">
        <v>9.2207407704775708</v>
      </c>
      <c r="L40" s="534">
        <v>8.2485617248827907</v>
      </c>
      <c r="M40" s="534">
        <v>7.0578143577660386</v>
      </c>
      <c r="N40" s="534">
        <v>7.303338926104872</v>
      </c>
      <c r="O40" s="534">
        <v>9.0185593753253848</v>
      </c>
      <c r="P40" s="534">
        <v>9.4043091506332548</v>
      </c>
      <c r="Q40" s="534">
        <v>13.050933270520947</v>
      </c>
      <c r="R40" s="534">
        <v>16.136656660421302</v>
      </c>
      <c r="S40" s="535">
        <v>37.090441783226389</v>
      </c>
      <c r="T40" s="534">
        <v>23.290943497984713</v>
      </c>
      <c r="U40" s="534">
        <v>35.861386774768825</v>
      </c>
      <c r="V40" s="534">
        <v>52.089133803304769</v>
      </c>
      <c r="W40" s="534">
        <v>51.483913864048837</v>
      </c>
      <c r="X40" s="534">
        <v>40.427093607358302</v>
      </c>
    </row>
    <row r="41" spans="1:25" s="573" customFormat="1" ht="21" customHeight="1" x14ac:dyDescent="0.25">
      <c r="A41" s="199" t="s">
        <v>104</v>
      </c>
      <c r="B41" s="202"/>
      <c r="C41" s="196">
        <v>10.093965376403684</v>
      </c>
      <c r="D41" s="196">
        <v>12.757093915326816</v>
      </c>
      <c r="E41" s="533">
        <v>4.2070389019628465</v>
      </c>
      <c r="F41" s="533">
        <v>1.1729194022568141</v>
      </c>
      <c r="G41" s="534">
        <v>0.8106610028484601</v>
      </c>
      <c r="H41" s="534">
        <v>1.4715390551063785</v>
      </c>
      <c r="I41" s="534">
        <v>13.176513723625488</v>
      </c>
      <c r="J41" s="534">
        <v>14.784018227824827</v>
      </c>
      <c r="K41" s="534">
        <v>6.9067498546315829</v>
      </c>
      <c r="L41" s="534">
        <v>6.6072929576024375</v>
      </c>
      <c r="M41" s="534">
        <v>8.0734268324771321</v>
      </c>
      <c r="N41" s="534">
        <v>8.5455200381627776</v>
      </c>
      <c r="O41" s="534">
        <v>8.0854994817304835</v>
      </c>
      <c r="P41" s="534">
        <v>9.9103250236514757</v>
      </c>
      <c r="Q41" s="534">
        <v>13.579342945742637</v>
      </c>
      <c r="R41" s="534">
        <v>15.689380872157376</v>
      </c>
      <c r="S41" s="535">
        <v>36.867845872950582</v>
      </c>
      <c r="T41" s="534">
        <v>25.636895252346097</v>
      </c>
      <c r="U41" s="534">
        <v>35.099021448167854</v>
      </c>
      <c r="V41" s="534">
        <v>51.015881465708453</v>
      </c>
      <c r="W41" s="534">
        <v>48.349193141030781</v>
      </c>
      <c r="X41" s="534">
        <v>41.095342573809582</v>
      </c>
    </row>
    <row r="42" spans="1:25" s="573" customFormat="1" ht="21" customHeight="1" x14ac:dyDescent="0.25">
      <c r="A42" s="199" t="s">
        <v>136</v>
      </c>
      <c r="B42" s="202"/>
      <c r="C42" s="196">
        <v>9.669401709788163</v>
      </c>
      <c r="D42" s="196">
        <v>12.345166181479582</v>
      </c>
      <c r="E42" s="533">
        <v>0</v>
      </c>
      <c r="F42" s="533">
        <v>1.7885205596400067</v>
      </c>
      <c r="G42" s="534">
        <v>0.3993985058501896</v>
      </c>
      <c r="H42" s="534">
        <v>1.5196774484615641</v>
      </c>
      <c r="I42" s="534">
        <v>12.629201778400851</v>
      </c>
      <c r="J42" s="534">
        <v>12.892408741179523</v>
      </c>
      <c r="K42" s="534">
        <v>9.7831475002656099</v>
      </c>
      <c r="L42" s="534">
        <v>6.8133468683855627</v>
      </c>
      <c r="M42" s="534">
        <v>7.2037560186518075</v>
      </c>
      <c r="N42" s="534">
        <v>6.9875671593872006</v>
      </c>
      <c r="O42" s="534">
        <v>7.6978627631672216</v>
      </c>
      <c r="P42" s="534">
        <v>9.1111326310850576</v>
      </c>
      <c r="Q42" s="534">
        <v>12.239891912339113</v>
      </c>
      <c r="R42" s="534">
        <v>16.49172836749068</v>
      </c>
      <c r="S42" s="535">
        <v>34.708491941392488</v>
      </c>
      <c r="T42" s="534">
        <v>20.389357703620927</v>
      </c>
      <c r="U42" s="534">
        <v>37.993491672504575</v>
      </c>
      <c r="V42" s="534">
        <v>46.749452154857558</v>
      </c>
      <c r="W42" s="534">
        <v>51.961805598513401</v>
      </c>
      <c r="X42" s="534">
        <v>39.005884278090583</v>
      </c>
    </row>
    <row r="43" spans="1:25" s="573" customFormat="1" ht="21" customHeight="1" x14ac:dyDescent="0.25">
      <c r="A43" s="199" t="s">
        <v>734</v>
      </c>
      <c r="B43" s="202"/>
      <c r="C43" s="196">
        <v>9.2489339531564649</v>
      </c>
      <c r="D43" s="196">
        <v>11.925736733682681</v>
      </c>
      <c r="E43" s="533">
        <v>2.9517419705239045</v>
      </c>
      <c r="F43" s="533">
        <v>1.5795897562389238</v>
      </c>
      <c r="G43" s="534">
        <v>0.79211763739032881</v>
      </c>
      <c r="H43" s="534">
        <v>1.265886880348372</v>
      </c>
      <c r="I43" s="534">
        <v>14.383421590526535</v>
      </c>
      <c r="J43" s="534">
        <v>12.323887410529556</v>
      </c>
      <c r="K43" s="534">
        <v>7.795824244701568</v>
      </c>
      <c r="L43" s="534">
        <v>6.2825870708053726</v>
      </c>
      <c r="M43" s="534">
        <v>6.2329614584325563</v>
      </c>
      <c r="N43" s="534">
        <v>6.429485517712461</v>
      </c>
      <c r="O43" s="534">
        <v>6.777614156587533</v>
      </c>
      <c r="P43" s="534">
        <v>8.7402496743020173</v>
      </c>
      <c r="Q43" s="534">
        <v>12.287856196974335</v>
      </c>
      <c r="R43" s="534">
        <v>13.66970990617636</v>
      </c>
      <c r="S43" s="535">
        <v>34.002571355688488</v>
      </c>
      <c r="T43" s="534">
        <v>19.939786309476645</v>
      </c>
      <c r="U43" s="534">
        <v>32.554977381481578</v>
      </c>
      <c r="V43" s="534">
        <v>43.123348412789198</v>
      </c>
      <c r="W43" s="534">
        <v>58.804616879554516</v>
      </c>
      <c r="X43" s="534">
        <v>44.614891776463828</v>
      </c>
    </row>
    <row r="44" spans="1:25" ht="21" customHeight="1" x14ac:dyDescent="0.25">
      <c r="A44" s="903" t="s">
        <v>735</v>
      </c>
      <c r="B44" s="203"/>
      <c r="C44" s="532">
        <v>9.0248751149390998</v>
      </c>
      <c r="D44" s="532">
        <v>11.7716011690777</v>
      </c>
      <c r="E44" s="574">
        <v>1.8432160433524001</v>
      </c>
      <c r="F44" s="574">
        <v>1.5232437475603999</v>
      </c>
      <c r="G44" s="574">
        <v>0.95991952034740002</v>
      </c>
      <c r="H44" s="574">
        <v>1.1060078345572999</v>
      </c>
      <c r="I44" s="574">
        <v>12.9537604725133</v>
      </c>
      <c r="J44" s="574">
        <v>14.2240514086464</v>
      </c>
      <c r="K44" s="574">
        <v>7.6081977707356998</v>
      </c>
      <c r="L44" s="574">
        <v>4.5310447362003998</v>
      </c>
      <c r="M44" s="574">
        <v>6.9962342121554002</v>
      </c>
      <c r="N44" s="574">
        <v>6.9157384918728999</v>
      </c>
      <c r="O44" s="574">
        <v>6.9013405288294001</v>
      </c>
      <c r="P44" s="574">
        <v>7.6778845715671</v>
      </c>
      <c r="Q44" s="574">
        <v>11.2254433160288</v>
      </c>
      <c r="R44" s="574">
        <v>14.3345356750007</v>
      </c>
      <c r="S44" s="575">
        <v>32.402715444924702</v>
      </c>
      <c r="T44" s="574">
        <v>20.174448812822199</v>
      </c>
      <c r="U44" s="574">
        <v>31.482835687203899</v>
      </c>
      <c r="V44" s="574">
        <v>45.4042017248589</v>
      </c>
      <c r="W44" s="574">
        <v>48.163038766659199</v>
      </c>
      <c r="X44" s="574">
        <v>40.933895525649</v>
      </c>
    </row>
    <row r="45" spans="1:25" s="576" customFormat="1" x14ac:dyDescent="0.25">
      <c r="A45" s="576" t="s">
        <v>736</v>
      </c>
      <c r="B45" s="523"/>
      <c r="C45" s="577"/>
      <c r="D45" s="577"/>
      <c r="K45" s="578"/>
      <c r="L45" s="578"/>
      <c r="M45" s="578"/>
      <c r="N45" s="578"/>
      <c r="O45" s="578"/>
      <c r="P45" s="578"/>
      <c r="Q45" s="578"/>
      <c r="R45" s="578"/>
      <c r="S45" s="578"/>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24"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25A81-908C-4507-9AE9-00BCB8DC7569}">
  <sheetPr codeName="工作表40"/>
  <dimension ref="A1:AE29"/>
  <sheetViews>
    <sheetView showZeros="0" view="pageBreakPreview" zoomScale="90" zoomScaleNormal="90" zoomScaleSheetLayoutView="90" workbookViewId="0">
      <selection activeCell="H18" sqref="H18"/>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301"/>
  </cols>
  <sheetData>
    <row r="1" spans="1:31" ht="25.5" x14ac:dyDescent="0.25">
      <c r="A1" s="973" t="s">
        <v>141</v>
      </c>
      <c r="B1" s="973"/>
      <c r="C1" s="973"/>
      <c r="D1" s="973"/>
      <c r="E1" s="973"/>
      <c r="F1" s="973"/>
      <c r="G1" s="973"/>
      <c r="H1" s="973"/>
      <c r="I1" s="973"/>
      <c r="J1" s="973"/>
      <c r="K1" s="973"/>
      <c r="L1" s="973"/>
      <c r="M1" s="973"/>
      <c r="N1" s="973"/>
      <c r="O1" s="973"/>
      <c r="P1" s="973"/>
      <c r="Q1" s="973"/>
      <c r="R1" s="973"/>
      <c r="S1" s="973"/>
    </row>
    <row r="2" spans="1:31" ht="9.1999999999999993" customHeight="1" x14ac:dyDescent="0.25">
      <c r="A2" s="302"/>
      <c r="B2" s="303"/>
      <c r="C2" s="304"/>
      <c r="D2" s="304"/>
      <c r="E2" s="304"/>
      <c r="F2" s="304"/>
      <c r="G2" s="304"/>
      <c r="H2" s="303"/>
      <c r="I2" s="304"/>
      <c r="J2" s="304"/>
      <c r="K2" s="304"/>
      <c r="L2" s="304"/>
      <c r="M2" s="304"/>
      <c r="N2" s="303"/>
      <c r="O2" s="304"/>
      <c r="P2" s="304"/>
      <c r="Q2" s="304"/>
      <c r="R2" s="304"/>
      <c r="S2" s="304"/>
    </row>
    <row r="3" spans="1:31" ht="16.5" x14ac:dyDescent="0.25">
      <c r="A3" s="312" t="s">
        <v>362</v>
      </c>
      <c r="B3" s="303"/>
      <c r="C3" s="306"/>
      <c r="D3" s="304"/>
      <c r="E3" s="304"/>
      <c r="F3" s="304"/>
      <c r="G3" s="304"/>
      <c r="H3" s="303"/>
      <c r="I3" s="304"/>
      <c r="J3" s="304"/>
      <c r="K3" s="304"/>
      <c r="L3" s="304"/>
      <c r="M3" s="304"/>
      <c r="N3" s="303"/>
      <c r="O3" s="304"/>
      <c r="P3" s="304"/>
      <c r="Q3" s="304"/>
      <c r="R3" s="304"/>
      <c r="S3" s="306"/>
    </row>
    <row r="4" spans="1:31" ht="17.45" customHeight="1" x14ac:dyDescent="0.25">
      <c r="S4" s="307" t="s">
        <v>139</v>
      </c>
    </row>
    <row r="5" spans="1:31" s="2" customFormat="1" ht="14.25" customHeight="1" x14ac:dyDescent="0.25">
      <c r="A5" s="367" t="s">
        <v>174</v>
      </c>
      <c r="B5" s="975" t="s">
        <v>728</v>
      </c>
      <c r="C5" s="976"/>
      <c r="D5" s="976"/>
      <c r="E5" s="976"/>
      <c r="F5" s="976"/>
      <c r="G5" s="977"/>
      <c r="H5" s="975" t="s">
        <v>729</v>
      </c>
      <c r="I5" s="976"/>
      <c r="J5" s="976"/>
      <c r="K5" s="976"/>
      <c r="L5" s="976"/>
      <c r="M5" s="977"/>
      <c r="N5" s="975" t="s">
        <v>730</v>
      </c>
      <c r="O5" s="976"/>
      <c r="P5" s="976"/>
      <c r="Q5" s="976"/>
      <c r="R5" s="976"/>
      <c r="S5" s="978"/>
      <c r="T5" s="556"/>
      <c r="U5" s="556"/>
      <c r="V5" s="556"/>
      <c r="W5" s="556"/>
      <c r="X5" s="556"/>
      <c r="Y5" s="556"/>
      <c r="Z5" s="556"/>
      <c r="AA5" s="556"/>
      <c r="AB5" s="556"/>
    </row>
    <row r="6" spans="1:31" s="2" customFormat="1" ht="14.25" customHeight="1" x14ac:dyDescent="0.25">
      <c r="A6" s="53"/>
      <c r="B6" s="704" t="s">
        <v>1</v>
      </c>
      <c r="C6" s="52"/>
      <c r="D6" s="367" t="s">
        <v>175</v>
      </c>
      <c r="E6" s="979" t="s">
        <v>176</v>
      </c>
      <c r="F6" s="980"/>
      <c r="G6" s="367" t="s">
        <v>177</v>
      </c>
      <c r="H6" s="704" t="s">
        <v>1</v>
      </c>
      <c r="I6" s="52"/>
      <c r="J6" s="367" t="s">
        <v>175</v>
      </c>
      <c r="K6" s="979" t="s">
        <v>176</v>
      </c>
      <c r="L6" s="980"/>
      <c r="M6" s="367" t="s">
        <v>177</v>
      </c>
      <c r="N6" s="704" t="s">
        <v>1</v>
      </c>
      <c r="O6" s="52"/>
      <c r="P6" s="367" t="s">
        <v>175</v>
      </c>
      <c r="Q6" s="979" t="s">
        <v>176</v>
      </c>
      <c r="R6" s="983"/>
      <c r="S6" s="384" t="s">
        <v>177</v>
      </c>
    </row>
    <row r="7" spans="1:31" s="2" customFormat="1" ht="14.25" customHeight="1" x14ac:dyDescent="0.25">
      <c r="A7" s="53"/>
      <c r="B7" s="386" t="s">
        <v>168</v>
      </c>
      <c r="C7" s="373" t="s">
        <v>169</v>
      </c>
      <c r="D7" s="395"/>
      <c r="E7" s="981" t="s">
        <v>179</v>
      </c>
      <c r="F7" s="394" t="s">
        <v>586</v>
      </c>
      <c r="G7" s="395" t="s">
        <v>258</v>
      </c>
      <c r="H7" s="386" t="s">
        <v>168</v>
      </c>
      <c r="I7" s="373" t="s">
        <v>169</v>
      </c>
      <c r="J7" s="395"/>
      <c r="K7" s="981" t="s">
        <v>591</v>
      </c>
      <c r="L7" s="394" t="s">
        <v>257</v>
      </c>
      <c r="M7" s="395" t="s">
        <v>587</v>
      </c>
      <c r="N7" s="386" t="s">
        <v>168</v>
      </c>
      <c r="O7" s="373" t="s">
        <v>169</v>
      </c>
      <c r="P7" s="395"/>
      <c r="Q7" s="981" t="s">
        <v>585</v>
      </c>
      <c r="R7" s="394" t="s">
        <v>586</v>
      </c>
      <c r="S7" s="396" t="s">
        <v>258</v>
      </c>
    </row>
    <row r="8" spans="1:31" s="2" customFormat="1" ht="14.25" customHeight="1" x14ac:dyDescent="0.25">
      <c r="A8" s="392" t="s">
        <v>180</v>
      </c>
      <c r="B8" s="391" t="s">
        <v>172</v>
      </c>
      <c r="C8" s="380"/>
      <c r="D8" s="392" t="s">
        <v>181</v>
      </c>
      <c r="E8" s="982"/>
      <c r="F8" s="909" t="s">
        <v>634</v>
      </c>
      <c r="G8" s="392" t="s">
        <v>2</v>
      </c>
      <c r="H8" s="391" t="s">
        <v>172</v>
      </c>
      <c r="I8" s="380"/>
      <c r="J8" s="392" t="s">
        <v>181</v>
      </c>
      <c r="K8" s="982"/>
      <c r="L8" s="909" t="s">
        <v>634</v>
      </c>
      <c r="M8" s="392" t="s">
        <v>2</v>
      </c>
      <c r="N8" s="391" t="s">
        <v>172</v>
      </c>
      <c r="O8" s="380"/>
      <c r="P8" s="392" t="s">
        <v>181</v>
      </c>
      <c r="Q8" s="982"/>
      <c r="R8" s="909" t="s">
        <v>598</v>
      </c>
      <c r="S8" s="391" t="s">
        <v>2</v>
      </c>
    </row>
    <row r="9" spans="1:31" s="556" customFormat="1" ht="29.65" customHeight="1" x14ac:dyDescent="0.25">
      <c r="A9" s="8"/>
      <c r="B9" s="3" t="s">
        <v>64</v>
      </c>
      <c r="C9" s="557" t="s">
        <v>395</v>
      </c>
      <c r="D9" s="410">
        <v>2053</v>
      </c>
      <c r="E9" s="486">
        <v>1016.59078135871</v>
      </c>
      <c r="F9" s="486">
        <v>709.59948339897801</v>
      </c>
      <c r="G9" s="489">
        <v>100</v>
      </c>
      <c r="H9" s="3" t="s">
        <v>64</v>
      </c>
      <c r="I9" s="557" t="s">
        <v>589</v>
      </c>
      <c r="J9" s="410">
        <v>1260</v>
      </c>
      <c r="K9" s="486">
        <v>1197.09846134845</v>
      </c>
      <c r="L9" s="486">
        <v>907.90148409759797</v>
      </c>
      <c r="M9" s="489">
        <v>100</v>
      </c>
      <c r="N9" s="3" t="s">
        <v>64</v>
      </c>
      <c r="O9" s="557" t="s">
        <v>589</v>
      </c>
      <c r="P9" s="410">
        <v>793</v>
      </c>
      <c r="Q9" s="486">
        <v>820.10445214333697</v>
      </c>
      <c r="R9" s="486">
        <v>508.43809042663702</v>
      </c>
      <c r="S9" s="486">
        <v>100</v>
      </c>
      <c r="U9" s="301"/>
      <c r="V9" s="301"/>
      <c r="W9" s="301"/>
      <c r="X9" s="301"/>
      <c r="Y9" s="301"/>
      <c r="Z9" s="301"/>
      <c r="AA9" s="301"/>
      <c r="AB9" s="301"/>
      <c r="AC9" s="301"/>
      <c r="AD9" s="301"/>
    </row>
    <row r="10" spans="1:31" s="556" customFormat="1" ht="29.65" customHeight="1" x14ac:dyDescent="0.25">
      <c r="A10" s="8">
        <v>1</v>
      </c>
      <c r="B10" s="9" t="s">
        <v>65</v>
      </c>
      <c r="C10" s="557" t="s">
        <v>396</v>
      </c>
      <c r="D10" s="410">
        <v>456</v>
      </c>
      <c r="E10" s="486">
        <v>225.799024013429</v>
      </c>
      <c r="F10" s="486">
        <v>154.650599241751</v>
      </c>
      <c r="G10" s="489">
        <v>22.211397954213346</v>
      </c>
      <c r="H10" s="9" t="s">
        <v>65</v>
      </c>
      <c r="I10" s="557" t="s">
        <v>396</v>
      </c>
      <c r="J10" s="410">
        <v>271</v>
      </c>
      <c r="K10" s="486">
        <v>257.47117700430903</v>
      </c>
      <c r="L10" s="486">
        <v>185.11051693562999</v>
      </c>
      <c r="M10" s="489">
        <v>21.50793650793651</v>
      </c>
      <c r="N10" s="9" t="s">
        <v>65</v>
      </c>
      <c r="O10" s="557" t="s">
        <v>396</v>
      </c>
      <c r="P10" s="410">
        <v>185</v>
      </c>
      <c r="Q10" s="486">
        <v>191.32323284554499</v>
      </c>
      <c r="R10" s="486">
        <v>125.857875428886</v>
      </c>
      <c r="S10" s="486">
        <v>23.329129886506937</v>
      </c>
      <c r="U10" s="899"/>
      <c r="V10" s="301"/>
      <c r="W10" s="301"/>
      <c r="X10" s="301"/>
      <c r="Y10" s="301"/>
      <c r="Z10" s="301"/>
      <c r="AA10" s="301"/>
      <c r="AB10" s="301"/>
      <c r="AC10" s="301"/>
      <c r="AD10" s="301"/>
      <c r="AE10" s="301"/>
    </row>
    <row r="11" spans="1:31" s="556" customFormat="1" ht="32.25" customHeight="1" x14ac:dyDescent="0.25">
      <c r="A11" s="8">
        <v>2</v>
      </c>
      <c r="B11" s="9" t="s">
        <v>66</v>
      </c>
      <c r="C11" s="557" t="s">
        <v>397</v>
      </c>
      <c r="D11" s="410">
        <v>210</v>
      </c>
      <c r="E11" s="486">
        <v>103.986392637763</v>
      </c>
      <c r="F11" s="486">
        <v>68.961382640904205</v>
      </c>
      <c r="G11" s="489">
        <v>10.228933268387726</v>
      </c>
      <c r="H11" s="9" t="s">
        <v>66</v>
      </c>
      <c r="I11" s="557" t="s">
        <v>397</v>
      </c>
      <c r="J11" s="410">
        <v>127</v>
      </c>
      <c r="K11" s="486">
        <v>120.659924278772</v>
      </c>
      <c r="L11" s="486">
        <v>88.510034479233894</v>
      </c>
      <c r="M11" s="489">
        <v>10.079365079365079</v>
      </c>
      <c r="N11" s="9" t="s">
        <v>66</v>
      </c>
      <c r="O11" s="557" t="s">
        <v>702</v>
      </c>
      <c r="P11" s="410">
        <v>83</v>
      </c>
      <c r="Q11" s="486">
        <v>85.8369098712446</v>
      </c>
      <c r="R11" s="486">
        <v>47.836960177184601</v>
      </c>
      <c r="S11" s="486">
        <v>10.466582597730138</v>
      </c>
    </row>
    <row r="12" spans="1:31" s="556" customFormat="1" ht="29.65" customHeight="1" x14ac:dyDescent="0.25">
      <c r="A12" s="8">
        <v>3</v>
      </c>
      <c r="B12" s="9" t="s">
        <v>68</v>
      </c>
      <c r="C12" s="557" t="s">
        <v>399</v>
      </c>
      <c r="D12" s="410">
        <v>191</v>
      </c>
      <c r="E12" s="486">
        <v>94.578099970537195</v>
      </c>
      <c r="F12" s="486">
        <v>64.293043889826507</v>
      </c>
      <c r="G12" s="489">
        <v>9.3034583536288356</v>
      </c>
      <c r="H12" s="9" t="s">
        <v>68</v>
      </c>
      <c r="I12" s="557" t="s">
        <v>399</v>
      </c>
      <c r="J12" s="410">
        <v>109</v>
      </c>
      <c r="K12" s="486">
        <v>103.55851768808</v>
      </c>
      <c r="L12" s="486">
        <v>77.882087263809098</v>
      </c>
      <c r="M12" s="489">
        <v>8.6507936507936503</v>
      </c>
      <c r="N12" s="9" t="s">
        <v>68</v>
      </c>
      <c r="O12" s="557" t="s">
        <v>399</v>
      </c>
      <c r="P12" s="410">
        <v>82</v>
      </c>
      <c r="Q12" s="486">
        <v>84.802730234241693</v>
      </c>
      <c r="R12" s="486">
        <v>49.935739808651697</v>
      </c>
      <c r="S12" s="486">
        <v>10.34047919293821</v>
      </c>
    </row>
    <row r="13" spans="1:31" s="556" customFormat="1" ht="29.65" customHeight="1" x14ac:dyDescent="0.25">
      <c r="A13" s="8">
        <v>4</v>
      </c>
      <c r="B13" s="9" t="s">
        <v>74</v>
      </c>
      <c r="C13" s="557" t="s">
        <v>400</v>
      </c>
      <c r="D13" s="410">
        <v>161</v>
      </c>
      <c r="E13" s="486">
        <v>79.722901022285299</v>
      </c>
      <c r="F13" s="486">
        <v>60.367545971675902</v>
      </c>
      <c r="G13" s="489">
        <v>7.8421821724305891</v>
      </c>
      <c r="H13" s="9" t="s">
        <v>74</v>
      </c>
      <c r="I13" s="557" t="s">
        <v>400</v>
      </c>
      <c r="J13" s="410">
        <v>105</v>
      </c>
      <c r="K13" s="486">
        <v>99.758205112370504</v>
      </c>
      <c r="L13" s="486">
        <v>76.762942143042906</v>
      </c>
      <c r="M13" s="489">
        <v>8.3333333333333339</v>
      </c>
      <c r="N13" s="9" t="s">
        <v>69</v>
      </c>
      <c r="O13" s="557" t="s">
        <v>401</v>
      </c>
      <c r="P13" s="410">
        <v>63</v>
      </c>
      <c r="Q13" s="486">
        <v>65.153317131185702</v>
      </c>
      <c r="R13" s="486">
        <v>38.367019757496401</v>
      </c>
      <c r="S13" s="486">
        <v>7.9445145018915513</v>
      </c>
    </row>
    <row r="14" spans="1:31" s="556" customFormat="1" ht="29.65" customHeight="1" x14ac:dyDescent="0.25">
      <c r="A14" s="8">
        <v>5</v>
      </c>
      <c r="B14" s="9" t="s">
        <v>70</v>
      </c>
      <c r="C14" s="557" t="s">
        <v>402</v>
      </c>
      <c r="D14" s="410">
        <v>134</v>
      </c>
      <c r="E14" s="486">
        <v>66.353221968858506</v>
      </c>
      <c r="F14" s="486">
        <v>53.749799930632598</v>
      </c>
      <c r="G14" s="489">
        <v>6.5270336093521673</v>
      </c>
      <c r="H14" s="9" t="s">
        <v>70</v>
      </c>
      <c r="I14" s="557" t="s">
        <v>402</v>
      </c>
      <c r="J14" s="410">
        <v>102</v>
      </c>
      <c r="K14" s="486">
        <v>96.907970680588505</v>
      </c>
      <c r="L14" s="486">
        <v>79.947654569174702</v>
      </c>
      <c r="M14" s="489">
        <v>8.0952380952380949</v>
      </c>
      <c r="N14" s="9" t="s">
        <v>74</v>
      </c>
      <c r="O14" s="557" t="s">
        <v>400</v>
      </c>
      <c r="P14" s="410">
        <v>56</v>
      </c>
      <c r="Q14" s="486">
        <v>57.914059672165102</v>
      </c>
      <c r="R14" s="486">
        <v>42.040369976018297</v>
      </c>
      <c r="S14" s="486">
        <v>7.0617906683480456</v>
      </c>
    </row>
    <row r="15" spans="1:31" s="556" customFormat="1" ht="29.65" customHeight="1" x14ac:dyDescent="0.25">
      <c r="A15" s="8">
        <v>6</v>
      </c>
      <c r="B15" s="9" t="s">
        <v>69</v>
      </c>
      <c r="C15" s="557" t="s">
        <v>401</v>
      </c>
      <c r="D15" s="410">
        <v>132</v>
      </c>
      <c r="E15" s="486">
        <v>65.362875372308395</v>
      </c>
      <c r="F15" s="486">
        <v>43.433230905727903</v>
      </c>
      <c r="G15" s="489">
        <v>6.4296151972722848</v>
      </c>
      <c r="H15" s="9" t="s">
        <v>67</v>
      </c>
      <c r="I15" s="557" t="s">
        <v>398</v>
      </c>
      <c r="J15" s="410">
        <v>81</v>
      </c>
      <c r="K15" s="486">
        <v>76.956329658114399</v>
      </c>
      <c r="L15" s="486">
        <v>59.502854382692497</v>
      </c>
      <c r="M15" s="489">
        <v>6.4285714285714288</v>
      </c>
      <c r="N15" s="9" t="s">
        <v>67</v>
      </c>
      <c r="O15" s="557" t="s">
        <v>398</v>
      </c>
      <c r="P15" s="410">
        <v>47</v>
      </c>
      <c r="Q15" s="486">
        <v>48.606442939138503</v>
      </c>
      <c r="R15" s="486">
        <v>24.908351843790399</v>
      </c>
      <c r="S15" s="486">
        <v>5.9268600252206811</v>
      </c>
    </row>
    <row r="16" spans="1:31" s="556" customFormat="1" ht="29.65" customHeight="1" x14ac:dyDescent="0.25">
      <c r="A16" s="8">
        <v>7</v>
      </c>
      <c r="B16" s="9" t="s">
        <v>67</v>
      </c>
      <c r="C16" s="557" t="s">
        <v>398</v>
      </c>
      <c r="D16" s="410">
        <v>128</v>
      </c>
      <c r="E16" s="486">
        <v>63.382182179208201</v>
      </c>
      <c r="F16" s="486">
        <v>41.486149971813298</v>
      </c>
      <c r="G16" s="489">
        <v>6.2347783731125181</v>
      </c>
      <c r="H16" s="9" t="s">
        <v>69</v>
      </c>
      <c r="I16" s="557" t="s">
        <v>401</v>
      </c>
      <c r="J16" s="410">
        <v>69</v>
      </c>
      <c r="K16" s="486">
        <v>65.555391930986303</v>
      </c>
      <c r="L16" s="486">
        <v>47.057438609847402</v>
      </c>
      <c r="M16" s="489">
        <v>5.4761904761904763</v>
      </c>
      <c r="N16" s="9" t="s">
        <v>72</v>
      </c>
      <c r="O16" s="557" t="s">
        <v>403</v>
      </c>
      <c r="P16" s="410">
        <v>46</v>
      </c>
      <c r="Q16" s="486">
        <v>47.572263302135603</v>
      </c>
      <c r="R16" s="486">
        <v>26.131149891714902</v>
      </c>
      <c r="S16" s="486">
        <v>5.8007566204287517</v>
      </c>
    </row>
    <row r="17" spans="1:20" s="556" customFormat="1" ht="29.65" customHeight="1" x14ac:dyDescent="0.25">
      <c r="A17" s="8">
        <v>8</v>
      </c>
      <c r="B17" s="9" t="s">
        <v>72</v>
      </c>
      <c r="C17" s="557" t="s">
        <v>403</v>
      </c>
      <c r="D17" s="410">
        <v>111</v>
      </c>
      <c r="E17" s="486">
        <v>54.964236108532099</v>
      </c>
      <c r="F17" s="486">
        <v>36.310324842552099</v>
      </c>
      <c r="G17" s="489">
        <v>5.406721870433512</v>
      </c>
      <c r="H17" s="9" t="s">
        <v>72</v>
      </c>
      <c r="I17" s="557" t="s">
        <v>403</v>
      </c>
      <c r="J17" s="410">
        <v>65</v>
      </c>
      <c r="K17" s="486">
        <v>61.755079355276997</v>
      </c>
      <c r="L17" s="486">
        <v>45.5708234072438</v>
      </c>
      <c r="M17" s="489">
        <v>5.1587301587301591</v>
      </c>
      <c r="N17" s="9" t="s">
        <v>70</v>
      </c>
      <c r="O17" s="557" t="s">
        <v>402</v>
      </c>
      <c r="P17" s="410">
        <v>32</v>
      </c>
      <c r="Q17" s="486">
        <v>33.093748384094297</v>
      </c>
      <c r="R17" s="486">
        <v>25.5773260834459</v>
      </c>
      <c r="S17" s="486">
        <v>4.0353089533417403</v>
      </c>
    </row>
    <row r="18" spans="1:20" s="556" customFormat="1" ht="29.65" customHeight="1" x14ac:dyDescent="0.25">
      <c r="A18" s="8">
        <v>9</v>
      </c>
      <c r="B18" s="9" t="s">
        <v>71</v>
      </c>
      <c r="C18" s="557" t="s">
        <v>404</v>
      </c>
      <c r="D18" s="410">
        <v>78</v>
      </c>
      <c r="E18" s="486">
        <v>38.623517265455</v>
      </c>
      <c r="F18" s="486">
        <v>25.322671023007199</v>
      </c>
      <c r="G18" s="486">
        <v>3.7993180711154406</v>
      </c>
      <c r="H18" s="173" t="s">
        <v>71</v>
      </c>
      <c r="I18" s="557" t="s">
        <v>404</v>
      </c>
      <c r="J18" s="410">
        <v>57</v>
      </c>
      <c r="K18" s="486">
        <v>54.1544542038583</v>
      </c>
      <c r="L18" s="486">
        <v>42.653298798533598</v>
      </c>
      <c r="M18" s="489">
        <v>4.5238095238095237</v>
      </c>
      <c r="N18" s="9" t="s">
        <v>73</v>
      </c>
      <c r="O18" s="557" t="s">
        <v>405</v>
      </c>
      <c r="P18" s="410">
        <v>22</v>
      </c>
      <c r="Q18" s="486">
        <v>22.751952014064798</v>
      </c>
      <c r="R18" s="486">
        <v>13.8747560787706</v>
      </c>
      <c r="S18" s="486">
        <v>2.7742749054224465</v>
      </c>
    </row>
    <row r="19" spans="1:20" s="556" customFormat="1" ht="29.65" customHeight="1" x14ac:dyDescent="0.25">
      <c r="A19" s="8">
        <v>10</v>
      </c>
      <c r="B19" s="416" t="s">
        <v>73</v>
      </c>
      <c r="C19" s="557" t="s">
        <v>405</v>
      </c>
      <c r="D19" s="410">
        <v>41</v>
      </c>
      <c r="E19" s="486">
        <v>20.302105229277601</v>
      </c>
      <c r="F19" s="486">
        <v>14.0876386013759</v>
      </c>
      <c r="G19" s="489">
        <v>1.9970774476376034</v>
      </c>
      <c r="H19" s="416" t="s">
        <v>112</v>
      </c>
      <c r="I19" s="557" t="s">
        <v>407</v>
      </c>
      <c r="J19" s="410">
        <v>23</v>
      </c>
      <c r="K19" s="486">
        <v>21.851797310328799</v>
      </c>
      <c r="L19" s="486">
        <v>16.0874719178065</v>
      </c>
      <c r="M19" s="489">
        <v>1.8253968253968254</v>
      </c>
      <c r="N19" s="9" t="s">
        <v>71</v>
      </c>
      <c r="O19" s="557" t="s">
        <v>404</v>
      </c>
      <c r="P19" s="410">
        <v>21</v>
      </c>
      <c r="Q19" s="486">
        <v>21.717772377061898</v>
      </c>
      <c r="R19" s="486">
        <v>11.986394323583401</v>
      </c>
      <c r="S19" s="486">
        <v>2.6481715006305171</v>
      </c>
    </row>
    <row r="20" spans="1:20" s="556" customFormat="1" ht="29.65" customHeight="1" x14ac:dyDescent="0.25">
      <c r="A20" s="8"/>
      <c r="B20" s="416"/>
      <c r="C20" s="557" t="s">
        <v>383</v>
      </c>
      <c r="D20" s="417">
        <v>411</v>
      </c>
      <c r="E20" s="486">
        <v>203.51622559105101</v>
      </c>
      <c r="F20" s="486">
        <v>146.93709637971099</v>
      </c>
      <c r="G20" s="490">
        <v>20.019483682415977</v>
      </c>
      <c r="H20" s="416"/>
      <c r="I20" s="557" t="s">
        <v>383</v>
      </c>
      <c r="J20" s="417">
        <v>251</v>
      </c>
      <c r="K20" s="486">
        <v>238.46961412576201</v>
      </c>
      <c r="L20" s="486">
        <v>188.816361590583</v>
      </c>
      <c r="M20" s="490">
        <v>19.920634920634921</v>
      </c>
      <c r="N20" s="416"/>
      <c r="O20" s="557" t="s">
        <v>383</v>
      </c>
      <c r="P20" s="417">
        <v>156</v>
      </c>
      <c r="Q20" s="486">
        <v>161.33202337245999</v>
      </c>
      <c r="R20" s="486">
        <v>101.922147057095</v>
      </c>
      <c r="S20" s="486">
        <v>19.672131147540984</v>
      </c>
    </row>
    <row r="21" spans="1:20" s="556" customFormat="1" ht="33" customHeight="1" x14ac:dyDescent="0.25">
      <c r="A21" s="13">
        <v>11</v>
      </c>
      <c r="B21" s="177" t="s">
        <v>112</v>
      </c>
      <c r="C21" s="558" t="s">
        <v>407</v>
      </c>
      <c r="D21" s="419">
        <v>38</v>
      </c>
      <c r="E21" s="487">
        <v>18.816585334452402</v>
      </c>
      <c r="F21" s="487">
        <v>12.492500067437801</v>
      </c>
      <c r="G21" s="491">
        <v>1.8509498295177789</v>
      </c>
      <c r="H21" s="177" t="s">
        <v>116</v>
      </c>
      <c r="I21" s="558" t="s">
        <v>408</v>
      </c>
      <c r="J21" s="419">
        <v>19</v>
      </c>
      <c r="K21" s="487">
        <v>18.0514847346194</v>
      </c>
      <c r="L21" s="487">
        <v>12.663936437179199</v>
      </c>
      <c r="M21" s="487">
        <v>1.5079365079365079</v>
      </c>
      <c r="N21" s="445" t="s">
        <v>112</v>
      </c>
      <c r="O21" s="561" t="s">
        <v>407</v>
      </c>
      <c r="P21" s="492">
        <v>15</v>
      </c>
      <c r="Q21" s="487">
        <v>15.512694555044201</v>
      </c>
      <c r="R21" s="487">
        <v>8.2591206519336993</v>
      </c>
      <c r="S21" s="487">
        <v>1.8915510718789408</v>
      </c>
    </row>
    <row r="22" spans="1:20" s="556" customFormat="1" ht="29.65" customHeight="1" x14ac:dyDescent="0.25">
      <c r="A22" s="8">
        <v>12</v>
      </c>
      <c r="B22" s="9" t="s">
        <v>116</v>
      </c>
      <c r="C22" s="557" t="s">
        <v>408</v>
      </c>
      <c r="D22" s="410">
        <v>29</v>
      </c>
      <c r="E22" s="486">
        <v>14.360025649976899</v>
      </c>
      <c r="F22" s="486">
        <v>10.237918430226999</v>
      </c>
      <c r="G22" s="489">
        <v>1.412566975158305</v>
      </c>
      <c r="H22" s="9" t="s">
        <v>73</v>
      </c>
      <c r="I22" s="557" t="s">
        <v>405</v>
      </c>
      <c r="J22" s="410">
        <v>19</v>
      </c>
      <c r="K22" s="486">
        <v>18.0514847346194</v>
      </c>
      <c r="L22" s="486">
        <v>14.235654274498099</v>
      </c>
      <c r="M22" s="489">
        <v>1.5079365079365079</v>
      </c>
      <c r="N22" s="173" t="s">
        <v>113</v>
      </c>
      <c r="O22" s="557" t="s">
        <v>707</v>
      </c>
      <c r="P22" s="417">
        <v>13</v>
      </c>
      <c r="Q22" s="486">
        <v>13.444335281038301</v>
      </c>
      <c r="R22" s="486">
        <v>6.6117934902859998</v>
      </c>
      <c r="S22" s="486">
        <v>1.639344262295082</v>
      </c>
    </row>
    <row r="23" spans="1:20" s="556" customFormat="1" ht="29.65" customHeight="1" x14ac:dyDescent="0.25">
      <c r="A23" s="8">
        <v>13</v>
      </c>
      <c r="B23" s="9" t="s">
        <v>111</v>
      </c>
      <c r="C23" s="557" t="s">
        <v>406</v>
      </c>
      <c r="D23" s="410">
        <v>24</v>
      </c>
      <c r="E23" s="486">
        <v>11.8841591586015</v>
      </c>
      <c r="F23" s="486">
        <v>10.176696398163401</v>
      </c>
      <c r="G23" s="489">
        <v>1.1690209449585971</v>
      </c>
      <c r="H23" s="9" t="s">
        <v>111</v>
      </c>
      <c r="I23" s="557" t="s">
        <v>406</v>
      </c>
      <c r="J23" s="410">
        <v>19</v>
      </c>
      <c r="K23" s="486">
        <v>18.0514847346194</v>
      </c>
      <c r="L23" s="486">
        <v>15.341388257963001</v>
      </c>
      <c r="M23" s="489">
        <v>1.5079365079365079</v>
      </c>
      <c r="N23" s="9" t="s">
        <v>116</v>
      </c>
      <c r="O23" s="557" t="s">
        <v>408</v>
      </c>
      <c r="P23" s="410">
        <v>10</v>
      </c>
      <c r="Q23" s="486">
        <v>10.341796370029501</v>
      </c>
      <c r="R23" s="486">
        <v>7.5236776061319999</v>
      </c>
      <c r="S23" s="486">
        <v>1.2610340479192939</v>
      </c>
    </row>
    <row r="24" spans="1:20" s="556" customFormat="1" ht="29.65" customHeight="1" x14ac:dyDescent="0.25">
      <c r="A24" s="8">
        <v>14</v>
      </c>
      <c r="B24" s="9" t="s">
        <v>113</v>
      </c>
      <c r="C24" s="557" t="s">
        <v>707</v>
      </c>
      <c r="D24" s="410">
        <v>21</v>
      </c>
      <c r="E24" s="486">
        <v>10.3986392637763</v>
      </c>
      <c r="F24" s="486">
        <v>7.0483698752875998</v>
      </c>
      <c r="G24" s="489">
        <v>1.0228933268387725</v>
      </c>
      <c r="H24" s="9" t="s">
        <v>254</v>
      </c>
      <c r="I24" s="557" t="s">
        <v>411</v>
      </c>
      <c r="J24" s="410">
        <v>11</v>
      </c>
      <c r="K24" s="486">
        <v>10.4508595832007</v>
      </c>
      <c r="L24" s="486">
        <v>7.1781026305489002</v>
      </c>
      <c r="M24" s="489">
        <v>0.87301587301587302</v>
      </c>
      <c r="N24" s="9" t="s">
        <v>114</v>
      </c>
      <c r="O24" s="557" t="s">
        <v>409</v>
      </c>
      <c r="P24" s="410">
        <v>8</v>
      </c>
      <c r="Q24" s="486">
        <v>8.2734370960235797</v>
      </c>
      <c r="R24" s="486">
        <v>3.4747606723547002</v>
      </c>
      <c r="S24" s="486">
        <v>1.0088272383354351</v>
      </c>
    </row>
    <row r="25" spans="1:20" s="556" customFormat="1" ht="29.65" customHeight="1" x14ac:dyDescent="0.25">
      <c r="A25" s="17">
        <v>15</v>
      </c>
      <c r="B25" s="18" t="s">
        <v>254</v>
      </c>
      <c r="C25" s="559" t="s">
        <v>411</v>
      </c>
      <c r="D25" s="420">
        <v>13</v>
      </c>
      <c r="E25" s="488">
        <v>6.4372528775758298</v>
      </c>
      <c r="F25" s="488">
        <v>3.856377369494</v>
      </c>
      <c r="G25" s="490">
        <v>0.6332196785192401</v>
      </c>
      <c r="H25" s="18" t="s">
        <v>249</v>
      </c>
      <c r="I25" s="559" t="s">
        <v>412</v>
      </c>
      <c r="J25" s="421">
        <v>9</v>
      </c>
      <c r="K25" s="488">
        <v>8.5507032953460396</v>
      </c>
      <c r="L25" s="488">
        <v>6.1267895958184004</v>
      </c>
      <c r="M25" s="490">
        <v>0.7142857142857143</v>
      </c>
      <c r="N25" s="155" t="s">
        <v>115</v>
      </c>
      <c r="O25" s="557" t="s">
        <v>410</v>
      </c>
      <c r="P25" s="421">
        <v>6</v>
      </c>
      <c r="Q25" s="488">
        <v>6.2050778220176799</v>
      </c>
      <c r="R25" s="488">
        <v>3.8712495401774998</v>
      </c>
      <c r="S25" s="488">
        <v>0.75662042875157631</v>
      </c>
    </row>
    <row r="26" spans="1:20" s="560" customFormat="1" ht="14.45" customHeight="1" x14ac:dyDescent="0.25">
      <c r="A26" s="918" t="s">
        <v>731</v>
      </c>
      <c r="B26" s="918"/>
      <c r="C26" s="918"/>
      <c r="D26" s="918"/>
      <c r="E26" s="918"/>
      <c r="F26" s="918"/>
      <c r="G26" s="918"/>
      <c r="H26" s="918"/>
      <c r="I26" s="918"/>
      <c r="J26" s="918"/>
      <c r="K26" s="918"/>
      <c r="L26" s="918"/>
      <c r="M26" s="918"/>
      <c r="N26" s="918"/>
      <c r="O26" s="918"/>
      <c r="P26" s="918"/>
      <c r="Q26" s="918"/>
      <c r="R26" s="918"/>
      <c r="S26" s="918"/>
    </row>
    <row r="27" spans="1:20" s="910" customFormat="1" ht="14.45" customHeight="1" x14ac:dyDescent="0.25">
      <c r="A27" s="919" t="s">
        <v>605</v>
      </c>
      <c r="B27" s="1"/>
      <c r="C27" s="24"/>
      <c r="D27" s="24"/>
      <c r="E27" s="24"/>
      <c r="F27" s="24"/>
      <c r="G27" s="24"/>
      <c r="H27" s="1"/>
      <c r="I27" s="24"/>
      <c r="J27" s="2"/>
      <c r="K27" s="2"/>
      <c r="L27" s="2"/>
      <c r="M27" s="2"/>
      <c r="N27" s="1"/>
      <c r="O27" s="24"/>
      <c r="P27" s="2"/>
      <c r="Q27" s="2"/>
      <c r="R27" s="2"/>
      <c r="S27" s="2"/>
      <c r="T27" s="301"/>
    </row>
    <row r="28" spans="1:20" s="910" customFormat="1" ht="14.45" customHeight="1" x14ac:dyDescent="0.25">
      <c r="A28" s="919" t="s">
        <v>606</v>
      </c>
      <c r="B28" s="1"/>
      <c r="C28" s="23"/>
      <c r="D28" s="23"/>
      <c r="E28" s="23"/>
      <c r="F28" s="23"/>
      <c r="G28" s="23"/>
      <c r="H28" s="1"/>
      <c r="I28" s="23"/>
      <c r="J28" s="23"/>
      <c r="K28" s="23"/>
      <c r="L28" s="23"/>
      <c r="M28" s="23"/>
      <c r="N28" s="1"/>
      <c r="O28" s="23"/>
      <c r="P28" s="23"/>
      <c r="Q28" s="23"/>
      <c r="R28" s="23"/>
      <c r="S28" s="23"/>
      <c r="T28" s="301"/>
    </row>
    <row r="29" spans="1:20" s="910" customFormat="1" ht="14.45" customHeight="1" x14ac:dyDescent="0.25">
      <c r="A29" s="2" t="s">
        <v>709</v>
      </c>
      <c r="B29" s="1"/>
      <c r="C29" s="23"/>
      <c r="D29" s="23"/>
      <c r="E29" s="23"/>
      <c r="F29" s="23"/>
      <c r="G29" s="23"/>
      <c r="H29" s="1"/>
      <c r="I29" s="23"/>
      <c r="J29" s="23"/>
      <c r="K29" s="23"/>
      <c r="L29" s="23"/>
      <c r="M29" s="23"/>
      <c r="N29" s="1"/>
      <c r="O29" s="23"/>
      <c r="P29" s="23"/>
      <c r="Q29" s="23"/>
      <c r="R29" s="23"/>
      <c r="S29" s="23"/>
      <c r="T29" s="301"/>
    </row>
  </sheetData>
  <mergeCells count="10">
    <mergeCell ref="A1:S1"/>
    <mergeCell ref="E7:E8"/>
    <mergeCell ref="K7:K8"/>
    <mergeCell ref="Q7:Q8"/>
    <mergeCell ref="E6:F6"/>
    <mergeCell ref="K6:L6"/>
    <mergeCell ref="Q6:R6"/>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3C1D4-12D7-4AA6-B06C-9FA7935F5D5A}">
  <sheetPr codeName="工作表41"/>
  <dimension ref="A1:AE26"/>
  <sheetViews>
    <sheetView showZeros="0" view="pageBreakPreview" zoomScale="90" zoomScaleNormal="90" zoomScaleSheetLayoutView="90" workbookViewId="0">
      <selection activeCell="H18" sqref="H18"/>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301"/>
  </cols>
  <sheetData>
    <row r="1" spans="1:31" ht="25.5" x14ac:dyDescent="0.25">
      <c r="A1" s="973" t="s">
        <v>140</v>
      </c>
      <c r="B1" s="973"/>
      <c r="C1" s="973"/>
      <c r="D1" s="973"/>
      <c r="E1" s="973"/>
      <c r="F1" s="973"/>
      <c r="G1" s="973"/>
      <c r="H1" s="973"/>
      <c r="I1" s="973"/>
      <c r="J1" s="973"/>
      <c r="K1" s="973"/>
      <c r="L1" s="973"/>
      <c r="M1" s="973"/>
      <c r="N1" s="973"/>
      <c r="O1" s="973"/>
      <c r="P1" s="973"/>
      <c r="Q1" s="973"/>
      <c r="R1" s="973"/>
      <c r="S1" s="973"/>
    </row>
    <row r="2" spans="1:31" ht="9.1999999999999993" customHeight="1" x14ac:dyDescent="0.25">
      <c r="A2" s="302"/>
      <c r="B2" s="303"/>
      <c r="C2" s="304"/>
      <c r="D2" s="304"/>
      <c r="E2" s="304"/>
      <c r="F2" s="304"/>
      <c r="G2" s="304"/>
      <c r="H2" s="303"/>
      <c r="I2" s="304"/>
      <c r="J2" s="304"/>
      <c r="K2" s="304"/>
      <c r="L2" s="304"/>
      <c r="M2" s="304"/>
      <c r="N2" s="303"/>
      <c r="O2" s="304"/>
      <c r="P2" s="304"/>
      <c r="Q2" s="304"/>
      <c r="R2" s="304"/>
      <c r="S2" s="304"/>
    </row>
    <row r="3" spans="1:31" ht="16.5" x14ac:dyDescent="0.25">
      <c r="A3" s="312" t="s">
        <v>362</v>
      </c>
      <c r="B3" s="303"/>
      <c r="C3" s="306"/>
      <c r="D3" s="304"/>
      <c r="E3" s="304"/>
      <c r="F3" s="304"/>
      <c r="G3" s="304"/>
      <c r="H3" s="303"/>
      <c r="I3" s="304"/>
      <c r="J3" s="304"/>
      <c r="K3" s="304"/>
      <c r="L3" s="304"/>
      <c r="M3" s="304"/>
      <c r="N3" s="303"/>
      <c r="O3" s="304"/>
      <c r="P3" s="304"/>
      <c r="Q3" s="304"/>
      <c r="R3" s="304"/>
      <c r="S3" s="306"/>
    </row>
    <row r="4" spans="1:31" ht="22.7" customHeight="1" x14ac:dyDescent="0.25">
      <c r="S4" s="307" t="s">
        <v>139</v>
      </c>
    </row>
    <row r="5" spans="1:31" s="2" customFormat="1" ht="14.25" customHeight="1" x14ac:dyDescent="0.25">
      <c r="A5" s="367" t="s">
        <v>174</v>
      </c>
      <c r="B5" s="1093" t="s">
        <v>590</v>
      </c>
      <c r="C5" s="1094"/>
      <c r="D5" s="1094"/>
      <c r="E5" s="1094"/>
      <c r="F5" s="1094"/>
      <c r="G5" s="1095"/>
      <c r="H5" s="1093" t="s">
        <v>725</v>
      </c>
      <c r="I5" s="1094"/>
      <c r="J5" s="1094"/>
      <c r="K5" s="1094"/>
      <c r="L5" s="1094"/>
      <c r="M5" s="1094"/>
      <c r="N5" s="1093" t="s">
        <v>352</v>
      </c>
      <c r="O5" s="1094"/>
      <c r="P5" s="1094"/>
      <c r="Q5" s="1094"/>
      <c r="R5" s="1094"/>
      <c r="S5" s="1096"/>
      <c r="T5" s="556"/>
      <c r="U5" s="556"/>
      <c r="V5" s="556"/>
      <c r="W5" s="556"/>
      <c r="X5" s="556"/>
      <c r="Y5" s="556"/>
      <c r="Z5" s="556"/>
      <c r="AA5" s="556"/>
      <c r="AB5" s="556"/>
    </row>
    <row r="6" spans="1:31" s="2" customFormat="1" ht="14.25" customHeight="1" x14ac:dyDescent="0.25">
      <c r="A6" s="53"/>
      <c r="B6" s="704" t="s">
        <v>1</v>
      </c>
      <c r="C6" s="52"/>
      <c r="D6" s="367" t="s">
        <v>175</v>
      </c>
      <c r="E6" s="979" t="s">
        <v>176</v>
      </c>
      <c r="F6" s="980"/>
      <c r="G6" s="367" t="s">
        <v>177</v>
      </c>
      <c r="H6" s="704" t="s">
        <v>1</v>
      </c>
      <c r="I6" s="52"/>
      <c r="J6" s="367" t="s">
        <v>175</v>
      </c>
      <c r="K6" s="979" t="s">
        <v>176</v>
      </c>
      <c r="L6" s="980"/>
      <c r="M6" s="367" t="s">
        <v>177</v>
      </c>
      <c r="N6" s="704" t="s">
        <v>1</v>
      </c>
      <c r="O6" s="52"/>
      <c r="P6" s="367" t="s">
        <v>175</v>
      </c>
      <c r="Q6" s="979" t="s">
        <v>176</v>
      </c>
      <c r="R6" s="983"/>
      <c r="S6" s="384" t="s">
        <v>177</v>
      </c>
    </row>
    <row r="7" spans="1:31" s="2" customFormat="1" ht="14.25" customHeight="1" x14ac:dyDescent="0.25">
      <c r="A7" s="53"/>
      <c r="B7" s="386" t="s">
        <v>168</v>
      </c>
      <c r="C7" s="373" t="s">
        <v>169</v>
      </c>
      <c r="D7" s="395"/>
      <c r="E7" s="981" t="s">
        <v>585</v>
      </c>
      <c r="F7" s="394" t="s">
        <v>586</v>
      </c>
      <c r="G7" s="395" t="s">
        <v>587</v>
      </c>
      <c r="H7" s="386" t="s">
        <v>168</v>
      </c>
      <c r="I7" s="373" t="s">
        <v>169</v>
      </c>
      <c r="J7" s="395"/>
      <c r="K7" s="981" t="s">
        <v>591</v>
      </c>
      <c r="L7" s="394" t="s">
        <v>592</v>
      </c>
      <c r="M7" s="395" t="s">
        <v>587</v>
      </c>
      <c r="N7" s="386" t="s">
        <v>168</v>
      </c>
      <c r="O7" s="373" t="s">
        <v>169</v>
      </c>
      <c r="P7" s="395"/>
      <c r="Q7" s="981" t="s">
        <v>591</v>
      </c>
      <c r="R7" s="394" t="s">
        <v>586</v>
      </c>
      <c r="S7" s="396" t="s">
        <v>588</v>
      </c>
    </row>
    <row r="8" spans="1:31" s="2" customFormat="1" ht="14.25" customHeight="1" x14ac:dyDescent="0.25">
      <c r="A8" s="392" t="s">
        <v>180</v>
      </c>
      <c r="B8" s="391" t="s">
        <v>172</v>
      </c>
      <c r="C8" s="380"/>
      <c r="D8" s="392" t="s">
        <v>181</v>
      </c>
      <c r="E8" s="982"/>
      <c r="F8" s="909" t="s">
        <v>179</v>
      </c>
      <c r="G8" s="392" t="s">
        <v>2</v>
      </c>
      <c r="H8" s="391" t="s">
        <v>172</v>
      </c>
      <c r="I8" s="380"/>
      <c r="J8" s="392" t="s">
        <v>181</v>
      </c>
      <c r="K8" s="982"/>
      <c r="L8" s="909" t="s">
        <v>585</v>
      </c>
      <c r="M8" s="392" t="s">
        <v>2</v>
      </c>
      <c r="N8" s="391" t="s">
        <v>172</v>
      </c>
      <c r="O8" s="380"/>
      <c r="P8" s="392" t="s">
        <v>181</v>
      </c>
      <c r="Q8" s="982"/>
      <c r="R8" s="909" t="s">
        <v>591</v>
      </c>
      <c r="S8" s="391" t="s">
        <v>2</v>
      </c>
    </row>
    <row r="9" spans="1:31" s="556" customFormat="1" ht="29.65" customHeight="1" x14ac:dyDescent="0.25">
      <c r="A9" s="8"/>
      <c r="B9" s="3" t="s">
        <v>64</v>
      </c>
      <c r="C9" s="557" t="s">
        <v>395</v>
      </c>
      <c r="D9" s="410">
        <v>173067</v>
      </c>
      <c r="E9" s="486">
        <v>733.8889407524415</v>
      </c>
      <c r="F9" s="486">
        <v>390.76692383787298</v>
      </c>
      <c r="G9" s="489">
        <v>100</v>
      </c>
      <c r="H9" s="3" t="s">
        <v>64</v>
      </c>
      <c r="I9" s="557" t="s">
        <v>693</v>
      </c>
      <c r="J9" s="410">
        <v>2053</v>
      </c>
      <c r="K9" s="486">
        <v>1016.5907813587061</v>
      </c>
      <c r="L9" s="486">
        <v>709.59948339897801</v>
      </c>
      <c r="M9" s="489">
        <v>100</v>
      </c>
      <c r="N9" s="3" t="s">
        <v>64</v>
      </c>
      <c r="O9" s="557" t="s">
        <v>589</v>
      </c>
      <c r="P9" s="410">
        <v>171014</v>
      </c>
      <c r="Q9" s="486">
        <v>731.44707008643923</v>
      </c>
      <c r="R9" s="486">
        <v>388.260969422752</v>
      </c>
      <c r="S9" s="486">
        <v>100</v>
      </c>
      <c r="U9" s="301"/>
      <c r="V9" s="301"/>
      <c r="W9" s="301"/>
      <c r="X9" s="301"/>
      <c r="Y9" s="301"/>
      <c r="Z9" s="301"/>
      <c r="AA9" s="301"/>
      <c r="AB9" s="301"/>
      <c r="AC9" s="301"/>
      <c r="AD9" s="301"/>
    </row>
    <row r="10" spans="1:31" s="556" customFormat="1" ht="29.65" customHeight="1" x14ac:dyDescent="0.25">
      <c r="A10" s="8">
        <v>1</v>
      </c>
      <c r="B10" s="9" t="s">
        <v>65</v>
      </c>
      <c r="C10" s="557" t="s">
        <v>600</v>
      </c>
      <c r="D10" s="410">
        <v>50161</v>
      </c>
      <c r="E10" s="486">
        <v>212.70723567799303</v>
      </c>
      <c r="F10" s="486">
        <v>117.299067398559</v>
      </c>
      <c r="G10" s="489">
        <v>28.983572835953701</v>
      </c>
      <c r="H10" s="9" t="s">
        <v>65</v>
      </c>
      <c r="I10" s="557" t="s">
        <v>603</v>
      </c>
      <c r="J10" s="410">
        <v>456</v>
      </c>
      <c r="K10" s="486">
        <v>225.79902401342909</v>
      </c>
      <c r="L10" s="486">
        <v>154.650599241751</v>
      </c>
      <c r="M10" s="489">
        <v>22.2113979542133</v>
      </c>
      <c r="N10" s="9" t="s">
        <v>65</v>
      </c>
      <c r="O10" s="557" t="s">
        <v>396</v>
      </c>
      <c r="P10" s="410">
        <v>49705</v>
      </c>
      <c r="Q10" s="486">
        <v>212.59415380405383</v>
      </c>
      <c r="R10" s="486">
        <v>116.986776099784</v>
      </c>
      <c r="S10" s="486">
        <v>29.0648718818342</v>
      </c>
      <c r="U10" s="899"/>
      <c r="V10" s="301"/>
      <c r="W10" s="301"/>
      <c r="X10" s="301"/>
      <c r="Y10" s="301"/>
      <c r="Z10" s="301"/>
      <c r="AA10" s="301"/>
      <c r="AB10" s="301"/>
      <c r="AC10" s="301"/>
      <c r="AD10" s="301"/>
      <c r="AE10" s="301"/>
    </row>
    <row r="11" spans="1:31" s="556" customFormat="1" ht="32.25" customHeight="1" x14ac:dyDescent="0.25">
      <c r="A11" s="8">
        <v>2</v>
      </c>
      <c r="B11" s="9" t="s">
        <v>66</v>
      </c>
      <c r="C11" s="557" t="s">
        <v>397</v>
      </c>
      <c r="D11" s="410">
        <v>20457</v>
      </c>
      <c r="E11" s="486">
        <v>86.747710776593436</v>
      </c>
      <c r="F11" s="486">
        <v>43.7668168731647</v>
      </c>
      <c r="G11" s="489">
        <v>11.820277695921201</v>
      </c>
      <c r="H11" s="9" t="s">
        <v>66</v>
      </c>
      <c r="I11" s="557" t="s">
        <v>397</v>
      </c>
      <c r="J11" s="410">
        <v>210</v>
      </c>
      <c r="K11" s="486">
        <v>103.9863926377634</v>
      </c>
      <c r="L11" s="486">
        <v>68.961382640904205</v>
      </c>
      <c r="M11" s="489">
        <v>10.228933268387699</v>
      </c>
      <c r="N11" s="9" t="s">
        <v>66</v>
      </c>
      <c r="O11" s="557" t="s">
        <v>726</v>
      </c>
      <c r="P11" s="410">
        <v>20247</v>
      </c>
      <c r="Q11" s="486">
        <v>86.598809618160715</v>
      </c>
      <c r="R11" s="486">
        <v>43.575191221769103</v>
      </c>
      <c r="S11" s="486">
        <v>11.8393815710994</v>
      </c>
    </row>
    <row r="12" spans="1:31" s="556" customFormat="1" ht="29.65" customHeight="1" x14ac:dyDescent="0.25">
      <c r="A12" s="8">
        <v>3</v>
      </c>
      <c r="B12" s="9" t="s">
        <v>67</v>
      </c>
      <c r="C12" s="557" t="s">
        <v>398</v>
      </c>
      <c r="D12" s="410">
        <v>13736</v>
      </c>
      <c r="E12" s="486">
        <v>58.24737523719449</v>
      </c>
      <c r="F12" s="486">
        <v>26.395457527037799</v>
      </c>
      <c r="G12" s="489">
        <v>7.9368105993632998</v>
      </c>
      <c r="H12" s="9" t="s">
        <v>68</v>
      </c>
      <c r="I12" s="557" t="s">
        <v>399</v>
      </c>
      <c r="J12" s="410">
        <v>191</v>
      </c>
      <c r="K12" s="486">
        <v>94.578099970537195</v>
      </c>
      <c r="L12" s="486">
        <v>64.293043889826507</v>
      </c>
      <c r="M12" s="489">
        <v>9.3034583536288</v>
      </c>
      <c r="N12" s="9" t="s">
        <v>67</v>
      </c>
      <c r="O12" s="557" t="s">
        <v>398</v>
      </c>
      <c r="P12" s="410">
        <v>13608</v>
      </c>
      <c r="Q12" s="486">
        <v>58.20302273343858</v>
      </c>
      <c r="R12" s="486">
        <v>26.2764620392342</v>
      </c>
      <c r="S12" s="486">
        <v>7.9572432666330997</v>
      </c>
    </row>
    <row r="13" spans="1:31" s="556" customFormat="1" ht="29.65" customHeight="1" x14ac:dyDescent="0.25">
      <c r="A13" s="8">
        <v>4</v>
      </c>
      <c r="B13" s="9" t="s">
        <v>68</v>
      </c>
      <c r="C13" s="557" t="s">
        <v>399</v>
      </c>
      <c r="D13" s="410">
        <v>11821</v>
      </c>
      <c r="E13" s="486">
        <v>50.126836246278096</v>
      </c>
      <c r="F13" s="486">
        <v>25.237254916482101</v>
      </c>
      <c r="G13" s="489">
        <v>6.8303027151334001</v>
      </c>
      <c r="H13" s="9" t="s">
        <v>74</v>
      </c>
      <c r="I13" s="557" t="s">
        <v>400</v>
      </c>
      <c r="J13" s="410">
        <v>161</v>
      </c>
      <c r="K13" s="486">
        <v>79.722901022285271</v>
      </c>
      <c r="L13" s="486">
        <v>60.367545971675902</v>
      </c>
      <c r="M13" s="489">
        <v>7.8421821724305998</v>
      </c>
      <c r="N13" s="9" t="s">
        <v>68</v>
      </c>
      <c r="O13" s="557" t="s">
        <v>399</v>
      </c>
      <c r="P13" s="410">
        <v>11630</v>
      </c>
      <c r="Q13" s="486">
        <v>49.742883185618069</v>
      </c>
      <c r="R13" s="486">
        <v>24.961252555302</v>
      </c>
      <c r="S13" s="486">
        <v>6.8006128153251</v>
      </c>
    </row>
    <row r="14" spans="1:31" s="556" customFormat="1" ht="29.65" customHeight="1" x14ac:dyDescent="0.25">
      <c r="A14" s="8">
        <v>5</v>
      </c>
      <c r="B14" s="9" t="s">
        <v>69</v>
      </c>
      <c r="C14" s="557" t="s">
        <v>727</v>
      </c>
      <c r="D14" s="410">
        <v>10311</v>
      </c>
      <c r="E14" s="486">
        <v>43.723695840908</v>
      </c>
      <c r="F14" s="486">
        <v>22.008434572898398</v>
      </c>
      <c r="G14" s="489">
        <v>5.9578082476729</v>
      </c>
      <c r="H14" s="9" t="s">
        <v>70</v>
      </c>
      <c r="I14" s="557" t="s">
        <v>402</v>
      </c>
      <c r="J14" s="410">
        <v>134</v>
      </c>
      <c r="K14" s="486">
        <v>66.353221968858549</v>
      </c>
      <c r="L14" s="486">
        <v>53.749799930632598</v>
      </c>
      <c r="M14" s="489">
        <v>6.5270336093522001</v>
      </c>
      <c r="N14" s="9" t="s">
        <v>69</v>
      </c>
      <c r="O14" s="557" t="s">
        <v>401</v>
      </c>
      <c r="P14" s="410">
        <v>10179</v>
      </c>
      <c r="Q14" s="486">
        <v>43.536784862115766</v>
      </c>
      <c r="R14" s="486">
        <v>21.8468742551843</v>
      </c>
      <c r="S14" s="486">
        <v>5.9521442688902999</v>
      </c>
    </row>
    <row r="15" spans="1:31" s="556" customFormat="1" ht="29.65" customHeight="1" x14ac:dyDescent="0.25">
      <c r="A15" s="8">
        <v>6</v>
      </c>
      <c r="B15" s="9" t="s">
        <v>70</v>
      </c>
      <c r="C15" s="557" t="s">
        <v>402</v>
      </c>
      <c r="D15" s="410">
        <v>6767</v>
      </c>
      <c r="E15" s="486">
        <v>28.695398094794339</v>
      </c>
      <c r="F15" s="486">
        <v>20.2518691082179</v>
      </c>
      <c r="G15" s="489">
        <v>3.9100463982156999</v>
      </c>
      <c r="H15" s="9" t="s">
        <v>69</v>
      </c>
      <c r="I15" s="557" t="s">
        <v>401</v>
      </c>
      <c r="J15" s="410">
        <v>132</v>
      </c>
      <c r="K15" s="486">
        <v>65.362875372308423</v>
      </c>
      <c r="L15" s="486">
        <v>43.433230905727903</v>
      </c>
      <c r="M15" s="489">
        <v>6.4296151972722999</v>
      </c>
      <c r="N15" s="9" t="s">
        <v>70</v>
      </c>
      <c r="O15" s="557" t="s">
        <v>402</v>
      </c>
      <c r="P15" s="410">
        <v>6633</v>
      </c>
      <c r="Q15" s="486">
        <v>28.37012417628587</v>
      </c>
      <c r="R15" s="486">
        <v>19.966606763865599</v>
      </c>
      <c r="S15" s="486">
        <v>3.8786298197807998</v>
      </c>
    </row>
    <row r="16" spans="1:31" s="556" customFormat="1" ht="29.65" customHeight="1" x14ac:dyDescent="0.25">
      <c r="A16" s="8">
        <v>7</v>
      </c>
      <c r="B16" s="9" t="s">
        <v>72</v>
      </c>
      <c r="C16" s="557" t="s">
        <v>403</v>
      </c>
      <c r="D16" s="410">
        <v>6706</v>
      </c>
      <c r="E16" s="486">
        <v>28.436728184378726</v>
      </c>
      <c r="F16" s="486">
        <v>13.443573174183999</v>
      </c>
      <c r="G16" s="489">
        <v>3.8747999329738998</v>
      </c>
      <c r="H16" s="9" t="s">
        <v>67</v>
      </c>
      <c r="I16" s="557" t="s">
        <v>398</v>
      </c>
      <c r="J16" s="410">
        <v>128</v>
      </c>
      <c r="K16" s="486">
        <v>63.382182179208165</v>
      </c>
      <c r="L16" s="486">
        <v>41.486149971813298</v>
      </c>
      <c r="M16" s="489">
        <v>6.2347783731125004</v>
      </c>
      <c r="N16" s="9" t="s">
        <v>72</v>
      </c>
      <c r="O16" s="557" t="s">
        <v>403</v>
      </c>
      <c r="P16" s="410">
        <v>6595</v>
      </c>
      <c r="Q16" s="486">
        <v>28.207593689522888</v>
      </c>
      <c r="R16" s="486">
        <v>13.2766649037377</v>
      </c>
      <c r="S16" s="486">
        <v>3.8564094167728999</v>
      </c>
    </row>
    <row r="17" spans="1:19" s="556" customFormat="1" ht="29.65" customHeight="1" x14ac:dyDescent="0.25">
      <c r="A17" s="8">
        <v>8</v>
      </c>
      <c r="B17" s="9" t="s">
        <v>71</v>
      </c>
      <c r="C17" s="557" t="s">
        <v>404</v>
      </c>
      <c r="D17" s="410">
        <v>5657</v>
      </c>
      <c r="E17" s="486">
        <v>23.988453823297114</v>
      </c>
      <c r="F17" s="486">
        <v>10.986978918943</v>
      </c>
      <c r="G17" s="489">
        <v>3.2686762929964002</v>
      </c>
      <c r="H17" s="9" t="s">
        <v>72</v>
      </c>
      <c r="I17" s="557" t="s">
        <v>403</v>
      </c>
      <c r="J17" s="410">
        <v>111</v>
      </c>
      <c r="K17" s="486">
        <v>54.964236108532084</v>
      </c>
      <c r="L17" s="486">
        <v>36.310324842552099</v>
      </c>
      <c r="M17" s="489">
        <v>5.4067218704334996</v>
      </c>
      <c r="N17" s="9" t="s">
        <v>71</v>
      </c>
      <c r="O17" s="557" t="s">
        <v>404</v>
      </c>
      <c r="P17" s="410">
        <v>5579</v>
      </c>
      <c r="Q17" s="486">
        <v>23.862041727649459</v>
      </c>
      <c r="R17" s="486">
        <v>10.892006701533401</v>
      </c>
      <c r="S17" s="486">
        <v>3.2623060100343002</v>
      </c>
    </row>
    <row r="18" spans="1:19" s="556" customFormat="1" ht="29.65" customHeight="1" x14ac:dyDescent="0.25">
      <c r="A18" s="8">
        <v>9</v>
      </c>
      <c r="B18" s="9" t="s">
        <v>73</v>
      </c>
      <c r="C18" s="557" t="s">
        <v>405</v>
      </c>
      <c r="D18" s="410">
        <v>5096</v>
      </c>
      <c r="E18" s="486">
        <v>21.609538745540409</v>
      </c>
      <c r="F18" s="486">
        <v>10.4811953966458</v>
      </c>
      <c r="G18" s="489">
        <v>2.9445243749531</v>
      </c>
      <c r="H18" s="9" t="s">
        <v>71</v>
      </c>
      <c r="I18" s="557" t="s">
        <v>404</v>
      </c>
      <c r="J18" s="410">
        <v>78</v>
      </c>
      <c r="K18" s="486">
        <v>38.623517265454979</v>
      </c>
      <c r="L18" s="486">
        <v>25.322671023007199</v>
      </c>
      <c r="M18" s="489">
        <v>3.7993180711154002</v>
      </c>
      <c r="N18" s="9" t="s">
        <v>73</v>
      </c>
      <c r="O18" s="557" t="s">
        <v>405</v>
      </c>
      <c r="P18" s="410">
        <v>5055</v>
      </c>
      <c r="Q18" s="486">
        <v>21.620831857549387</v>
      </c>
      <c r="R18" s="486">
        <v>10.4521261303738</v>
      </c>
      <c r="S18" s="486">
        <v>2.9558983475037</v>
      </c>
    </row>
    <row r="19" spans="1:19" s="556" customFormat="1" ht="29.65" customHeight="1" x14ac:dyDescent="0.25">
      <c r="A19" s="8">
        <v>10</v>
      </c>
      <c r="B19" s="9" t="s">
        <v>74</v>
      </c>
      <c r="C19" s="557" t="s">
        <v>400</v>
      </c>
      <c r="D19" s="410">
        <v>3964</v>
      </c>
      <c r="E19" s="486">
        <v>16.809303686680177</v>
      </c>
      <c r="F19" s="486">
        <v>10.316806195598399</v>
      </c>
      <c r="G19" s="489">
        <v>2.2904424298103998</v>
      </c>
      <c r="H19" s="9" t="s">
        <v>73</v>
      </c>
      <c r="I19" s="557" t="s">
        <v>405</v>
      </c>
      <c r="J19" s="410">
        <v>41</v>
      </c>
      <c r="K19" s="486">
        <v>20.302105229277615</v>
      </c>
      <c r="L19" s="486">
        <v>14.0876386013759</v>
      </c>
      <c r="M19" s="489">
        <v>1.9970774476376001</v>
      </c>
      <c r="N19" s="9" t="s">
        <v>74</v>
      </c>
      <c r="O19" s="557" t="s">
        <v>400</v>
      </c>
      <c r="P19" s="410">
        <v>3803</v>
      </c>
      <c r="Q19" s="486">
        <v>16.265880030516382</v>
      </c>
      <c r="R19" s="486">
        <v>9.9069954207382995</v>
      </c>
      <c r="S19" s="486">
        <v>2.2237945431367998</v>
      </c>
    </row>
    <row r="20" spans="1:19" s="556" customFormat="1" ht="29.65" customHeight="1" x14ac:dyDescent="0.25">
      <c r="A20" s="8"/>
      <c r="B20" s="416"/>
      <c r="C20" s="557" t="s">
        <v>383</v>
      </c>
      <c r="D20" s="417">
        <v>38391</v>
      </c>
      <c r="E20" s="486">
        <v>162.79666443878372</v>
      </c>
      <c r="F20" s="486">
        <v>90.579469756142203</v>
      </c>
      <c r="G20" s="490">
        <v>22.182738477006016</v>
      </c>
      <c r="H20" s="416"/>
      <c r="I20" s="557" t="s">
        <v>383</v>
      </c>
      <c r="J20" s="417">
        <v>411</v>
      </c>
      <c r="K20" s="486">
        <v>203.51622559105124</v>
      </c>
      <c r="L20" s="486">
        <v>146.93709637971099</v>
      </c>
      <c r="M20" s="490">
        <v>20.019483682415977</v>
      </c>
      <c r="N20" s="416"/>
      <c r="O20" s="557" t="s">
        <v>383</v>
      </c>
      <c r="P20" s="417">
        <v>37980</v>
      </c>
      <c r="Q20" s="486">
        <v>162.44494440152832</v>
      </c>
      <c r="R20" s="486">
        <v>90.120013331229401</v>
      </c>
      <c r="S20" s="486">
        <v>22.208708058989323</v>
      </c>
    </row>
    <row r="21" spans="1:19" s="556" customFormat="1" ht="32.25" customHeight="1" x14ac:dyDescent="0.25">
      <c r="A21" s="13">
        <v>11</v>
      </c>
      <c r="B21" s="422" t="s">
        <v>111</v>
      </c>
      <c r="C21" s="558" t="s">
        <v>406</v>
      </c>
      <c r="D21" s="419">
        <v>3656</v>
      </c>
      <c r="E21" s="487">
        <v>15.503232663598064</v>
      </c>
      <c r="F21" s="487">
        <v>11.8305103075049</v>
      </c>
      <c r="G21" s="491">
        <v>2.1124766708846998</v>
      </c>
      <c r="H21" s="422" t="s">
        <v>112</v>
      </c>
      <c r="I21" s="558" t="s">
        <v>407</v>
      </c>
      <c r="J21" s="419">
        <v>38</v>
      </c>
      <c r="K21" s="487">
        <v>18.816585334452427</v>
      </c>
      <c r="L21" s="487">
        <v>12.492500067437801</v>
      </c>
      <c r="M21" s="491">
        <v>1.8509498295178</v>
      </c>
      <c r="N21" s="422" t="s">
        <v>111</v>
      </c>
      <c r="O21" s="558" t="s">
        <v>406</v>
      </c>
      <c r="P21" s="419">
        <v>3632</v>
      </c>
      <c r="Q21" s="487">
        <v>15.53449284008296</v>
      </c>
      <c r="R21" s="487">
        <v>11.840445251172399</v>
      </c>
      <c r="S21" s="487">
        <v>2.1238027296010999</v>
      </c>
    </row>
    <row r="22" spans="1:19" s="556" customFormat="1" ht="29.65" customHeight="1" x14ac:dyDescent="0.25">
      <c r="A22" s="8">
        <v>12</v>
      </c>
      <c r="B22" s="9" t="s">
        <v>113</v>
      </c>
      <c r="C22" s="557" t="s">
        <v>707</v>
      </c>
      <c r="D22" s="410">
        <v>2885</v>
      </c>
      <c r="E22" s="486">
        <v>12.233814615558101</v>
      </c>
      <c r="F22" s="486">
        <v>5.0388086518276998</v>
      </c>
      <c r="G22" s="489">
        <v>1.6669844626646999</v>
      </c>
      <c r="H22" s="9" t="s">
        <v>116</v>
      </c>
      <c r="I22" s="557" t="s">
        <v>408</v>
      </c>
      <c r="J22" s="410">
        <v>29</v>
      </c>
      <c r="K22" s="486">
        <v>14.360025649976851</v>
      </c>
      <c r="L22" s="486">
        <v>10.237918430226999</v>
      </c>
      <c r="M22" s="489">
        <v>1.4125669751583001</v>
      </c>
      <c r="N22" s="9" t="s">
        <v>113</v>
      </c>
      <c r="O22" s="557" t="s">
        <v>707</v>
      </c>
      <c r="P22" s="410">
        <v>2864</v>
      </c>
      <c r="Q22" s="486">
        <v>12.249666160241629</v>
      </c>
      <c r="R22" s="486">
        <v>5.0257212915969998</v>
      </c>
      <c r="S22" s="486">
        <v>1.6747166898615999</v>
      </c>
    </row>
    <row r="23" spans="1:19" s="556" customFormat="1" ht="29.65" customHeight="1" x14ac:dyDescent="0.25">
      <c r="A23" s="8">
        <v>13</v>
      </c>
      <c r="B23" s="9" t="s">
        <v>114</v>
      </c>
      <c r="C23" s="557" t="s">
        <v>409</v>
      </c>
      <c r="D23" s="410">
        <v>2385</v>
      </c>
      <c r="E23" s="486">
        <v>10.113569448217007</v>
      </c>
      <c r="F23" s="486">
        <v>4.0096002933200996</v>
      </c>
      <c r="G23" s="489">
        <v>1.3780790098632001</v>
      </c>
      <c r="H23" s="9" t="s">
        <v>111</v>
      </c>
      <c r="I23" s="557" t="s">
        <v>406</v>
      </c>
      <c r="J23" s="410">
        <v>24</v>
      </c>
      <c r="K23" s="486">
        <v>11.88415915860153</v>
      </c>
      <c r="L23" s="486">
        <v>10.176696398163401</v>
      </c>
      <c r="M23" s="489">
        <v>1.1690209449586</v>
      </c>
      <c r="N23" s="9" t="s">
        <v>114</v>
      </c>
      <c r="O23" s="557" t="s">
        <v>409</v>
      </c>
      <c r="P23" s="410">
        <v>2372</v>
      </c>
      <c r="Q23" s="486">
        <v>10.145324068468277</v>
      </c>
      <c r="R23" s="486">
        <v>4.0107533194327996</v>
      </c>
      <c r="S23" s="486">
        <v>1.3870209456536</v>
      </c>
    </row>
    <row r="24" spans="1:19" s="556" customFormat="1" ht="29.65" customHeight="1" x14ac:dyDescent="0.25">
      <c r="A24" s="8">
        <v>14</v>
      </c>
      <c r="B24" s="9" t="s">
        <v>112</v>
      </c>
      <c r="C24" s="557" t="s">
        <v>407</v>
      </c>
      <c r="D24" s="410">
        <v>1931</v>
      </c>
      <c r="E24" s="486">
        <v>8.188386836271297</v>
      </c>
      <c r="F24" s="486">
        <v>4.0417828406594998</v>
      </c>
      <c r="G24" s="489">
        <v>1.1157528587195</v>
      </c>
      <c r="H24" s="9" t="s">
        <v>113</v>
      </c>
      <c r="I24" s="557" t="s">
        <v>707</v>
      </c>
      <c r="J24" s="410">
        <v>21</v>
      </c>
      <c r="K24" s="486">
        <v>10.398639263776341</v>
      </c>
      <c r="L24" s="486">
        <v>7.0483698752875998</v>
      </c>
      <c r="M24" s="489">
        <v>1.0228933268388001</v>
      </c>
      <c r="N24" s="9" t="s">
        <v>112</v>
      </c>
      <c r="O24" s="557" t="s">
        <v>407</v>
      </c>
      <c r="P24" s="410">
        <v>1893</v>
      </c>
      <c r="Q24" s="486">
        <v>8.096584511640156</v>
      </c>
      <c r="R24" s="486">
        <v>3.9790048709449999</v>
      </c>
      <c r="S24" s="486">
        <v>1.106926918264</v>
      </c>
    </row>
    <row r="25" spans="1:19" s="556" customFormat="1" ht="29.65" customHeight="1" x14ac:dyDescent="0.25">
      <c r="A25" s="17">
        <v>15</v>
      </c>
      <c r="B25" s="18" t="s">
        <v>115</v>
      </c>
      <c r="C25" s="559" t="s">
        <v>410</v>
      </c>
      <c r="D25" s="420">
        <v>1514</v>
      </c>
      <c r="E25" s="488">
        <v>6.4201023667088268</v>
      </c>
      <c r="F25" s="488">
        <v>3.2155325921926998</v>
      </c>
      <c r="G25" s="490">
        <v>0.87480571108299998</v>
      </c>
      <c r="H25" s="18" t="s">
        <v>254</v>
      </c>
      <c r="I25" s="559" t="s">
        <v>411</v>
      </c>
      <c r="J25" s="421">
        <v>13</v>
      </c>
      <c r="K25" s="488">
        <v>6.4372528775758289</v>
      </c>
      <c r="L25" s="488">
        <v>3.856377369494</v>
      </c>
      <c r="M25" s="490">
        <v>0.63321967851920002</v>
      </c>
      <c r="N25" s="18" t="s">
        <v>115</v>
      </c>
      <c r="O25" s="559" t="s">
        <v>410</v>
      </c>
      <c r="P25" s="421">
        <v>1506</v>
      </c>
      <c r="Q25" s="488">
        <v>6.4413398175013601</v>
      </c>
      <c r="R25" s="488">
        <v>3.2171013649078999</v>
      </c>
      <c r="S25" s="488">
        <v>0.88062965605160004</v>
      </c>
    </row>
    <row r="26" spans="1:19" s="560" customFormat="1" ht="12.95" customHeight="1" x14ac:dyDescent="0.25">
      <c r="A26" s="2" t="s">
        <v>259</v>
      </c>
      <c r="H26" s="1"/>
      <c r="N26" s="1"/>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80A94-0B58-4BD4-B9E8-08C962D843CA}">
  <sheetPr codeName="工作表42"/>
  <dimension ref="A1:W28"/>
  <sheetViews>
    <sheetView showZeros="0" view="pageBreakPreview" zoomScale="90" zoomScaleNormal="90" zoomScaleSheetLayoutView="90" workbookViewId="0">
      <selection activeCell="H18" sqref="H18"/>
    </sheetView>
  </sheetViews>
  <sheetFormatPr defaultRowHeight="15.75" x14ac:dyDescent="0.25"/>
  <cols>
    <col min="1" max="1" width="3.375" style="23" customWidth="1"/>
    <col min="2" max="2" width="9.375" style="1" customWidth="1"/>
    <col min="3" max="3" width="17.25" style="23" customWidth="1"/>
    <col min="4" max="4" width="7.75" style="23" customWidth="1"/>
    <col min="5" max="6" width="6.25" style="23" customWidth="1"/>
    <col min="7" max="7" width="2.875" style="160" customWidth="1"/>
    <col min="8" max="8" width="7.75" style="33" customWidth="1"/>
    <col min="9" max="9" width="9.375" style="1" customWidth="1"/>
    <col min="10" max="10" width="18" style="23" customWidth="1"/>
    <col min="11" max="11" width="7.75" style="24" customWidth="1"/>
    <col min="12" max="13" width="6.25" style="24" customWidth="1"/>
    <col min="14" max="14" width="7.625" style="33" customWidth="1"/>
    <col min="15" max="15" width="9.375" style="1" customWidth="1"/>
    <col min="16" max="16" width="18" style="23" customWidth="1"/>
    <col min="17" max="17" width="7.75" style="24" customWidth="1"/>
    <col min="18" max="19" width="6.25" style="24" customWidth="1"/>
    <col min="20" max="20" width="7.875" style="33" customWidth="1"/>
    <col min="21" max="21" width="9" style="23" customWidth="1"/>
    <col min="22" max="23" width="9.375" style="23" bestFit="1" customWidth="1"/>
    <col min="24" max="24" width="9.375" style="301" bestFit="1" customWidth="1"/>
    <col min="25" max="16384" width="9" style="301"/>
  </cols>
  <sheetData>
    <row r="1" spans="1:23" ht="25.5" x14ac:dyDescent="0.25">
      <c r="A1" s="973" t="s">
        <v>389</v>
      </c>
      <c r="B1" s="973"/>
      <c r="C1" s="973"/>
      <c r="D1" s="973"/>
      <c r="E1" s="973"/>
      <c r="F1" s="973"/>
      <c r="G1" s="973"/>
      <c r="H1" s="973"/>
      <c r="I1" s="973"/>
      <c r="J1" s="973"/>
      <c r="K1" s="973"/>
      <c r="L1" s="973"/>
      <c r="M1" s="973"/>
      <c r="N1" s="973"/>
      <c r="O1" s="973"/>
      <c r="P1" s="973"/>
      <c r="Q1" s="973"/>
      <c r="R1" s="973"/>
      <c r="S1" s="973"/>
      <c r="T1" s="973"/>
    </row>
    <row r="2" spans="1:23" ht="10.5" customHeight="1" x14ac:dyDescent="0.25">
      <c r="A2" s="302"/>
      <c r="B2" s="303"/>
      <c r="C2" s="304"/>
      <c r="D2" s="304"/>
      <c r="E2" s="304"/>
      <c r="F2" s="304"/>
      <c r="H2" s="308"/>
      <c r="I2" s="303"/>
      <c r="J2" s="304"/>
      <c r="K2" s="304"/>
      <c r="L2" s="304"/>
      <c r="M2" s="304"/>
      <c r="N2" s="308"/>
      <c r="O2" s="303"/>
      <c r="P2" s="304"/>
      <c r="Q2" s="304"/>
      <c r="R2" s="304"/>
      <c r="S2" s="304"/>
      <c r="T2" s="308"/>
    </row>
    <row r="3" spans="1:23" s="23" customFormat="1" ht="16.5" x14ac:dyDescent="0.2">
      <c r="A3" s="309" t="s">
        <v>362</v>
      </c>
      <c r="B3" s="303"/>
      <c r="C3" s="306"/>
      <c r="D3" s="304"/>
      <c r="E3" s="304"/>
      <c r="F3" s="304"/>
      <c r="G3" s="310"/>
      <c r="H3" s="304"/>
      <c r="I3" s="311"/>
      <c r="J3" s="304"/>
      <c r="K3" s="304"/>
      <c r="L3" s="304"/>
      <c r="M3" s="304"/>
      <c r="N3" s="304"/>
      <c r="O3" s="303"/>
      <c r="P3" s="304"/>
      <c r="Q3" s="304"/>
      <c r="R3" s="304"/>
      <c r="S3" s="306"/>
    </row>
    <row r="4" spans="1:23" ht="18" customHeight="1" x14ac:dyDescent="0.25">
      <c r="A4" s="304"/>
      <c r="B4" s="303"/>
      <c r="C4" s="304"/>
      <c r="D4" s="304"/>
      <c r="E4" s="304"/>
      <c r="F4" s="304"/>
      <c r="H4" s="308"/>
      <c r="I4" s="303"/>
      <c r="J4" s="304"/>
      <c r="K4" s="304"/>
      <c r="L4" s="304"/>
      <c r="M4" s="304"/>
      <c r="N4" s="308"/>
      <c r="O4" s="303"/>
      <c r="P4" s="304"/>
      <c r="Q4" s="304"/>
      <c r="R4" s="304"/>
      <c r="S4" s="304"/>
      <c r="T4" s="307" t="s">
        <v>139</v>
      </c>
    </row>
    <row r="5" spans="1:23" s="414" customFormat="1" ht="15" customHeight="1" x14ac:dyDescent="0.25">
      <c r="A5" s="381" t="s">
        <v>174</v>
      </c>
      <c r="B5" s="914"/>
      <c r="C5" s="914" t="s">
        <v>720</v>
      </c>
      <c r="D5" s="914"/>
      <c r="E5" s="914"/>
      <c r="F5" s="914"/>
      <c r="G5" s="915"/>
      <c r="H5" s="916"/>
      <c r="I5" s="914"/>
      <c r="J5" s="914" t="s">
        <v>721</v>
      </c>
      <c r="K5" s="914"/>
      <c r="L5" s="914"/>
      <c r="M5" s="914"/>
      <c r="N5" s="916"/>
      <c r="O5" s="914"/>
      <c r="P5" s="914" t="s">
        <v>722</v>
      </c>
      <c r="Q5" s="914"/>
      <c r="R5" s="914"/>
      <c r="S5" s="914"/>
      <c r="T5" s="917"/>
      <c r="U5" s="24"/>
      <c r="V5" s="24"/>
      <c r="W5" s="24"/>
    </row>
    <row r="6" spans="1:23" s="414" customFormat="1" ht="15" customHeight="1" x14ac:dyDescent="0.25">
      <c r="A6" s="53"/>
      <c r="B6" s="704" t="s">
        <v>1</v>
      </c>
      <c r="C6" s="52"/>
      <c r="D6" s="367" t="s">
        <v>175</v>
      </c>
      <c r="E6" s="987" t="s">
        <v>176</v>
      </c>
      <c r="F6" s="988"/>
      <c r="G6" s="382"/>
      <c r="H6" s="367" t="s">
        <v>177</v>
      </c>
      <c r="I6" s="704" t="s">
        <v>1</v>
      </c>
      <c r="J6" s="52"/>
      <c r="K6" s="367" t="s">
        <v>175</v>
      </c>
      <c r="L6" s="979" t="s">
        <v>176</v>
      </c>
      <c r="M6" s="980"/>
      <c r="N6" s="367" t="s">
        <v>177</v>
      </c>
      <c r="O6" s="704" t="s">
        <v>1</v>
      </c>
      <c r="P6" s="52"/>
      <c r="Q6" s="367" t="s">
        <v>175</v>
      </c>
      <c r="R6" s="979" t="s">
        <v>176</v>
      </c>
      <c r="S6" s="983"/>
      <c r="T6" s="384" t="s">
        <v>177</v>
      </c>
      <c r="U6" s="24"/>
      <c r="V6" s="24"/>
      <c r="W6" s="24"/>
    </row>
    <row r="7" spans="1:23" s="414" customFormat="1" ht="15" customHeight="1" x14ac:dyDescent="0.25">
      <c r="A7" s="385"/>
      <c r="B7" s="386" t="s">
        <v>168</v>
      </c>
      <c r="C7" s="373" t="s">
        <v>178</v>
      </c>
      <c r="D7" s="387"/>
      <c r="E7" s="981" t="s">
        <v>179</v>
      </c>
      <c r="F7" s="1097" t="s">
        <v>257</v>
      </c>
      <c r="G7" s="1098"/>
      <c r="H7" s="388" t="s">
        <v>258</v>
      </c>
      <c r="I7" s="386" t="s">
        <v>168</v>
      </c>
      <c r="J7" s="373" t="s">
        <v>178</v>
      </c>
      <c r="K7" s="387"/>
      <c r="L7" s="981" t="s">
        <v>591</v>
      </c>
      <c r="M7" s="394" t="s">
        <v>592</v>
      </c>
      <c r="N7" s="388" t="s">
        <v>587</v>
      </c>
      <c r="O7" s="386" t="s">
        <v>168</v>
      </c>
      <c r="P7" s="373" t="s">
        <v>178</v>
      </c>
      <c r="Q7" s="387"/>
      <c r="R7" s="981" t="s">
        <v>179</v>
      </c>
      <c r="S7" s="394" t="s">
        <v>592</v>
      </c>
      <c r="T7" s="389" t="s">
        <v>258</v>
      </c>
      <c r="U7" s="24"/>
      <c r="V7" s="24"/>
      <c r="W7" s="24"/>
    </row>
    <row r="8" spans="1:23" s="414" customFormat="1" ht="15" customHeight="1" x14ac:dyDescent="0.25">
      <c r="A8" s="390" t="s">
        <v>180</v>
      </c>
      <c r="B8" s="391" t="s">
        <v>172</v>
      </c>
      <c r="C8" s="380"/>
      <c r="D8" s="392" t="s">
        <v>181</v>
      </c>
      <c r="E8" s="982"/>
      <c r="F8" s="1099" t="s">
        <v>179</v>
      </c>
      <c r="G8" s="1100"/>
      <c r="H8" s="393" t="s">
        <v>2</v>
      </c>
      <c r="I8" s="391" t="s">
        <v>172</v>
      </c>
      <c r="J8" s="380"/>
      <c r="K8" s="392" t="s">
        <v>181</v>
      </c>
      <c r="L8" s="982"/>
      <c r="M8" s="909" t="s">
        <v>179</v>
      </c>
      <c r="N8" s="393" t="s">
        <v>2</v>
      </c>
      <c r="O8" s="391" t="s">
        <v>172</v>
      </c>
      <c r="P8" s="380"/>
      <c r="Q8" s="392" t="s">
        <v>181</v>
      </c>
      <c r="R8" s="982"/>
      <c r="S8" s="909" t="s">
        <v>598</v>
      </c>
      <c r="T8" s="389" t="s">
        <v>2</v>
      </c>
      <c r="U8" s="24"/>
      <c r="V8" s="24"/>
      <c r="W8" s="24"/>
    </row>
    <row r="9" spans="1:23" s="414" customFormat="1" ht="28.9" customHeight="1" x14ac:dyDescent="0.25">
      <c r="A9" s="8"/>
      <c r="B9" s="111" t="s">
        <v>363</v>
      </c>
      <c r="C9" s="834" t="s">
        <v>593</v>
      </c>
      <c r="D9" s="112">
        <v>456</v>
      </c>
      <c r="E9" s="449">
        <v>225.79902401342909</v>
      </c>
      <c r="F9" s="450">
        <v>154.650599241751</v>
      </c>
      <c r="G9" s="493"/>
      <c r="H9" s="452">
        <v>100</v>
      </c>
      <c r="I9" s="111" t="s">
        <v>363</v>
      </c>
      <c r="J9" s="834" t="s">
        <v>593</v>
      </c>
      <c r="K9" s="112">
        <v>271</v>
      </c>
      <c r="L9" s="449">
        <v>257.47117700430863</v>
      </c>
      <c r="M9" s="450">
        <v>185.11051693562999</v>
      </c>
      <c r="N9" s="489">
        <v>100</v>
      </c>
      <c r="O9" s="111" t="s">
        <v>363</v>
      </c>
      <c r="P9" s="834" t="s">
        <v>593</v>
      </c>
      <c r="Q9" s="112">
        <v>185</v>
      </c>
      <c r="R9" s="449">
        <v>191.32323284554528</v>
      </c>
      <c r="S9" s="450">
        <v>125.857875428886</v>
      </c>
      <c r="T9" s="487">
        <v>100</v>
      </c>
    </row>
    <row r="10" spans="1:23" s="414" customFormat="1" ht="28.9" customHeight="1" x14ac:dyDescent="0.25">
      <c r="A10" s="8">
        <v>1</v>
      </c>
      <c r="B10" s="111" t="s">
        <v>117</v>
      </c>
      <c r="C10" s="551" t="s">
        <v>371</v>
      </c>
      <c r="D10" s="112">
        <v>77</v>
      </c>
      <c r="E10" s="449">
        <v>38.128343967179916</v>
      </c>
      <c r="F10" s="450">
        <v>24.812128476680002</v>
      </c>
      <c r="G10" s="493" t="s">
        <v>109</v>
      </c>
      <c r="H10" s="452">
        <v>16.885964912280699</v>
      </c>
      <c r="I10" s="111" t="s">
        <v>118</v>
      </c>
      <c r="J10" s="551" t="s">
        <v>372</v>
      </c>
      <c r="K10" s="112">
        <v>57</v>
      </c>
      <c r="L10" s="449">
        <v>54.154454203858265</v>
      </c>
      <c r="M10" s="450">
        <v>39.346220645067497</v>
      </c>
      <c r="N10" s="489">
        <v>21.033210332103302</v>
      </c>
      <c r="O10" s="111" t="s">
        <v>117</v>
      </c>
      <c r="P10" s="551" t="s">
        <v>371</v>
      </c>
      <c r="Q10" s="112">
        <v>36</v>
      </c>
      <c r="R10" s="449">
        <v>37.230466932106111</v>
      </c>
      <c r="S10" s="450">
        <v>22.543224993314599</v>
      </c>
      <c r="T10" s="486">
        <v>19.459459459459499</v>
      </c>
    </row>
    <row r="11" spans="1:23" s="414" customFormat="1" ht="28.9" customHeight="1" x14ac:dyDescent="0.25">
      <c r="A11" s="8">
        <v>2</v>
      </c>
      <c r="B11" s="111" t="s">
        <v>118</v>
      </c>
      <c r="C11" s="551" t="s">
        <v>372</v>
      </c>
      <c r="D11" s="112">
        <v>74</v>
      </c>
      <c r="E11" s="449">
        <v>36.64282407235472</v>
      </c>
      <c r="F11" s="450">
        <v>25.277455109738501</v>
      </c>
      <c r="G11" s="493" t="s">
        <v>109</v>
      </c>
      <c r="H11" s="452">
        <v>16.228070175438599</v>
      </c>
      <c r="I11" s="111" t="s">
        <v>117</v>
      </c>
      <c r="J11" s="551" t="s">
        <v>371</v>
      </c>
      <c r="K11" s="112">
        <v>41</v>
      </c>
      <c r="L11" s="449">
        <v>38.953203901020863</v>
      </c>
      <c r="M11" s="450">
        <v>26.615985934097399</v>
      </c>
      <c r="N11" s="489">
        <v>15.129151291512899</v>
      </c>
      <c r="O11" s="111" t="s">
        <v>119</v>
      </c>
      <c r="P11" s="551" t="s">
        <v>373</v>
      </c>
      <c r="Q11" s="112">
        <v>21</v>
      </c>
      <c r="R11" s="449">
        <v>21.717772377061895</v>
      </c>
      <c r="S11" s="450">
        <v>12.936544887833101</v>
      </c>
      <c r="T11" s="486">
        <v>11.351351351351401</v>
      </c>
    </row>
    <row r="12" spans="1:23" s="414" customFormat="1" ht="31.5" customHeight="1" x14ac:dyDescent="0.25">
      <c r="A12" s="8">
        <v>3</v>
      </c>
      <c r="B12" s="494" t="s">
        <v>119</v>
      </c>
      <c r="C12" s="551" t="s">
        <v>373</v>
      </c>
      <c r="D12" s="112">
        <v>44</v>
      </c>
      <c r="E12" s="449">
        <v>21.787625124102806</v>
      </c>
      <c r="F12" s="450">
        <v>14.510160265891001</v>
      </c>
      <c r="G12" s="493" t="s">
        <v>109</v>
      </c>
      <c r="H12" s="452">
        <v>9.6491228070175001</v>
      </c>
      <c r="I12" s="494" t="s">
        <v>121</v>
      </c>
      <c r="J12" s="551" t="s">
        <v>376</v>
      </c>
      <c r="K12" s="112">
        <v>30</v>
      </c>
      <c r="L12" s="449">
        <v>28.502344317820143</v>
      </c>
      <c r="M12" s="450">
        <v>20.331874302260001</v>
      </c>
      <c r="N12" s="489">
        <v>11.070110701107</v>
      </c>
      <c r="O12" s="494" t="s">
        <v>120</v>
      </c>
      <c r="P12" s="551" t="s">
        <v>374</v>
      </c>
      <c r="Q12" s="112">
        <v>21</v>
      </c>
      <c r="R12" s="449">
        <v>21.717772377061895</v>
      </c>
      <c r="S12" s="450">
        <v>15.1349169544538</v>
      </c>
      <c r="T12" s="486">
        <v>11.351351351351401</v>
      </c>
    </row>
    <row r="13" spans="1:23" s="414" customFormat="1" ht="28.9" customHeight="1" x14ac:dyDescent="0.25">
      <c r="A13" s="8">
        <v>4</v>
      </c>
      <c r="B13" s="494" t="s">
        <v>120</v>
      </c>
      <c r="C13" s="551" t="s">
        <v>723</v>
      </c>
      <c r="D13" s="112">
        <v>21</v>
      </c>
      <c r="E13" s="449">
        <v>21.717772377061895</v>
      </c>
      <c r="F13" s="450">
        <v>15.1349169544538</v>
      </c>
      <c r="G13" s="493" t="s">
        <v>110</v>
      </c>
      <c r="H13" s="452">
        <v>4.6052631578946999</v>
      </c>
      <c r="I13" s="494" t="s">
        <v>124</v>
      </c>
      <c r="J13" s="551" t="s">
        <v>377</v>
      </c>
      <c r="K13" s="112">
        <v>30</v>
      </c>
      <c r="L13" s="449">
        <v>28.502344317820143</v>
      </c>
      <c r="M13" s="450">
        <v>19.956652839594099</v>
      </c>
      <c r="N13" s="489">
        <v>11.070110701107</v>
      </c>
      <c r="O13" s="494" t="s">
        <v>118</v>
      </c>
      <c r="P13" s="551" t="s">
        <v>372</v>
      </c>
      <c r="Q13" s="112">
        <v>17</v>
      </c>
      <c r="R13" s="449">
        <v>17.581053829050106</v>
      </c>
      <c r="S13" s="450">
        <v>11.260374888643099</v>
      </c>
      <c r="T13" s="486">
        <v>9.1891891891892001</v>
      </c>
      <c r="U13" s="301"/>
      <c r="V13" s="301"/>
    </row>
    <row r="14" spans="1:23" s="414" customFormat="1" ht="28.9" customHeight="1" x14ac:dyDescent="0.25">
      <c r="A14" s="8">
        <v>5</v>
      </c>
      <c r="B14" s="494" t="s">
        <v>121</v>
      </c>
      <c r="C14" s="551" t="s">
        <v>376</v>
      </c>
      <c r="D14" s="112">
        <v>42</v>
      </c>
      <c r="E14" s="449">
        <v>20.797278527552681</v>
      </c>
      <c r="F14" s="450">
        <v>14.512564471014199</v>
      </c>
      <c r="G14" s="493" t="s">
        <v>109</v>
      </c>
      <c r="H14" s="452">
        <v>9.2105263157894992</v>
      </c>
      <c r="I14" s="494" t="s">
        <v>119</v>
      </c>
      <c r="J14" s="551" t="s">
        <v>373</v>
      </c>
      <c r="K14" s="112">
        <v>23</v>
      </c>
      <c r="L14" s="449">
        <v>21.851797310328774</v>
      </c>
      <c r="M14" s="450">
        <v>15.8159702136431</v>
      </c>
      <c r="N14" s="489">
        <v>8.4870848708486992</v>
      </c>
      <c r="O14" s="494" t="s">
        <v>121</v>
      </c>
      <c r="P14" s="551" t="s">
        <v>376</v>
      </c>
      <c r="Q14" s="112">
        <v>12</v>
      </c>
      <c r="R14" s="449">
        <v>12.410155644035369</v>
      </c>
      <c r="S14" s="450">
        <v>8.1116225161478006</v>
      </c>
      <c r="T14" s="486">
        <v>6.4864864864865002</v>
      </c>
    </row>
    <row r="15" spans="1:23" s="414" customFormat="1" ht="30.75" customHeight="1" x14ac:dyDescent="0.25">
      <c r="A15" s="8">
        <v>6</v>
      </c>
      <c r="B15" s="494" t="s">
        <v>124</v>
      </c>
      <c r="C15" s="551" t="s">
        <v>377</v>
      </c>
      <c r="D15" s="112">
        <v>42</v>
      </c>
      <c r="E15" s="449">
        <v>20.797278527552681</v>
      </c>
      <c r="F15" s="450">
        <v>14.065723660281099</v>
      </c>
      <c r="G15" s="493" t="s">
        <v>109</v>
      </c>
      <c r="H15" s="452">
        <v>9.2105263157894992</v>
      </c>
      <c r="I15" s="494" t="s">
        <v>122</v>
      </c>
      <c r="J15" s="551" t="s">
        <v>375</v>
      </c>
      <c r="K15" s="112">
        <v>16</v>
      </c>
      <c r="L15" s="449">
        <v>15.201250302837408</v>
      </c>
      <c r="M15" s="450">
        <v>11.478359147830901</v>
      </c>
      <c r="N15" s="489">
        <v>5.9040590405903997</v>
      </c>
      <c r="O15" s="494" t="s">
        <v>124</v>
      </c>
      <c r="P15" s="551" t="s">
        <v>724</v>
      </c>
      <c r="Q15" s="112">
        <v>12</v>
      </c>
      <c r="R15" s="449">
        <v>12.410155644035369</v>
      </c>
      <c r="S15" s="450">
        <v>8.2814947614118992</v>
      </c>
      <c r="T15" s="486">
        <v>6.4864864864865002</v>
      </c>
    </row>
    <row r="16" spans="1:23" s="414" customFormat="1" ht="28.9" customHeight="1" x14ac:dyDescent="0.25">
      <c r="A16" s="8">
        <v>7</v>
      </c>
      <c r="B16" s="494" t="s">
        <v>122</v>
      </c>
      <c r="C16" s="551" t="s">
        <v>375</v>
      </c>
      <c r="D16" s="112">
        <v>16</v>
      </c>
      <c r="E16" s="449">
        <v>15.201250302837408</v>
      </c>
      <c r="F16" s="450">
        <v>11.478359147830901</v>
      </c>
      <c r="G16" s="493" t="s">
        <v>57</v>
      </c>
      <c r="H16" s="452">
        <v>3.5087719298245998</v>
      </c>
      <c r="I16" s="494" t="s">
        <v>125</v>
      </c>
      <c r="J16" s="551" t="s">
        <v>380</v>
      </c>
      <c r="K16" s="112">
        <v>13</v>
      </c>
      <c r="L16" s="449">
        <v>12.351015871055395</v>
      </c>
      <c r="M16" s="450">
        <v>9.4971001286006</v>
      </c>
      <c r="N16" s="489">
        <v>4.7970479704797002</v>
      </c>
      <c r="O16" s="494" t="s">
        <v>123</v>
      </c>
      <c r="P16" s="551" t="s">
        <v>378</v>
      </c>
      <c r="Q16" s="112">
        <v>11</v>
      </c>
      <c r="R16" s="449">
        <v>11.375976007032421</v>
      </c>
      <c r="S16" s="450">
        <v>7.5018170934252</v>
      </c>
      <c r="T16" s="486">
        <v>5.9459459459459003</v>
      </c>
    </row>
    <row r="17" spans="1:21" s="414" customFormat="1" ht="28.9" customHeight="1" x14ac:dyDescent="0.25">
      <c r="A17" s="8">
        <v>8</v>
      </c>
      <c r="B17" s="494" t="s">
        <v>127</v>
      </c>
      <c r="C17" s="551" t="s">
        <v>379</v>
      </c>
      <c r="D17" s="112">
        <v>9</v>
      </c>
      <c r="E17" s="449">
        <v>9.3076167330265278</v>
      </c>
      <c r="F17" s="450">
        <v>6.8363318185748003</v>
      </c>
      <c r="G17" s="414">
        <v>-1</v>
      </c>
      <c r="H17" s="452">
        <v>1.9736842105262999</v>
      </c>
      <c r="I17" s="494" t="s">
        <v>132</v>
      </c>
      <c r="J17" s="551" t="s">
        <v>387</v>
      </c>
      <c r="K17" s="112">
        <v>8</v>
      </c>
      <c r="L17" s="449">
        <v>7.6006251514187042</v>
      </c>
      <c r="M17" s="450">
        <v>4.7847734192265996</v>
      </c>
      <c r="N17" s="489">
        <v>2.9520295202951998</v>
      </c>
      <c r="O17" s="494" t="s">
        <v>127</v>
      </c>
      <c r="P17" s="551" t="s">
        <v>379</v>
      </c>
      <c r="Q17" s="112">
        <v>9</v>
      </c>
      <c r="R17" s="449">
        <v>9.3076167330265278</v>
      </c>
      <c r="S17" s="450">
        <v>6.8363318185748003</v>
      </c>
      <c r="T17" s="486">
        <v>4.8648648648649004</v>
      </c>
    </row>
    <row r="18" spans="1:21" s="414" customFormat="1" ht="28.9" customHeight="1" x14ac:dyDescent="0.25">
      <c r="A18" s="8">
        <v>9</v>
      </c>
      <c r="B18" s="494" t="s">
        <v>131</v>
      </c>
      <c r="C18" s="553" t="s">
        <v>381</v>
      </c>
      <c r="D18" s="112">
        <v>9</v>
      </c>
      <c r="E18" s="449">
        <v>9.3076167330265278</v>
      </c>
      <c r="F18" s="450">
        <v>6.5866143111815001</v>
      </c>
      <c r="G18" s="493" t="s">
        <v>110</v>
      </c>
      <c r="H18" s="452">
        <v>1.9736842105262999</v>
      </c>
      <c r="I18" s="494" t="s">
        <v>128</v>
      </c>
      <c r="J18" s="551" t="s">
        <v>384</v>
      </c>
      <c r="K18" s="112">
        <v>8</v>
      </c>
      <c r="L18" s="449">
        <v>7.6006251514187042</v>
      </c>
      <c r="M18" s="450">
        <v>6.0723079723364997</v>
      </c>
      <c r="N18" s="489">
        <v>2.9520295202951998</v>
      </c>
      <c r="O18" s="494" t="s">
        <v>131</v>
      </c>
      <c r="P18" s="551" t="s">
        <v>381</v>
      </c>
      <c r="Q18" s="112">
        <v>9</v>
      </c>
      <c r="R18" s="449">
        <v>9.3076167330265278</v>
      </c>
      <c r="S18" s="450">
        <v>6.5866143111815001</v>
      </c>
      <c r="T18" s="486">
        <v>4.8648648648649004</v>
      </c>
      <c r="U18" s="301"/>
    </row>
    <row r="19" spans="1:21" s="414" customFormat="1" ht="28.9" customHeight="1" x14ac:dyDescent="0.25">
      <c r="A19" s="8">
        <v>10</v>
      </c>
      <c r="B19" s="494" t="s">
        <v>123</v>
      </c>
      <c r="C19" s="551" t="s">
        <v>378</v>
      </c>
      <c r="D19" s="112">
        <v>18</v>
      </c>
      <c r="E19" s="449">
        <v>8.9131193689511488</v>
      </c>
      <c r="F19" s="450">
        <v>6.1235076095618997</v>
      </c>
      <c r="G19" s="493" t="s">
        <v>109</v>
      </c>
      <c r="H19" s="452">
        <v>3.9473684210525999</v>
      </c>
      <c r="I19" s="494" t="s">
        <v>129</v>
      </c>
      <c r="J19" s="551" t="s">
        <v>385</v>
      </c>
      <c r="K19" s="112">
        <v>8</v>
      </c>
      <c r="L19" s="449">
        <v>7.6006251514187042</v>
      </c>
      <c r="M19" s="450">
        <v>5.5190401206540001</v>
      </c>
      <c r="N19" s="489">
        <v>2.9520295202951998</v>
      </c>
      <c r="O19" s="494" t="s">
        <v>128</v>
      </c>
      <c r="P19" s="551" t="s">
        <v>384</v>
      </c>
      <c r="Q19" s="112">
        <v>6</v>
      </c>
      <c r="R19" s="449">
        <v>6.2050778220176843</v>
      </c>
      <c r="S19" s="450">
        <v>3.9988088102978998</v>
      </c>
      <c r="T19" s="486">
        <v>3.2432432432431999</v>
      </c>
    </row>
    <row r="20" spans="1:21" s="414" customFormat="1" ht="28.9" customHeight="1" x14ac:dyDescent="0.25">
      <c r="A20" s="8"/>
      <c r="B20" s="113"/>
      <c r="C20" s="552" t="s">
        <v>383</v>
      </c>
      <c r="D20" s="114">
        <v>104</v>
      </c>
      <c r="E20" s="115">
        <v>51.498023020606638</v>
      </c>
      <c r="F20" s="116">
        <v>36.524021252468998</v>
      </c>
      <c r="G20" s="159"/>
      <c r="H20" s="118">
        <v>22.807017543859651</v>
      </c>
      <c r="I20" s="113"/>
      <c r="J20" s="552" t="s">
        <v>383</v>
      </c>
      <c r="K20" s="114">
        <v>37</v>
      </c>
      <c r="L20" s="115">
        <v>35.152891325311508</v>
      </c>
      <c r="M20" s="116">
        <v>25.69223221232</v>
      </c>
      <c r="N20" s="490">
        <v>13.653136531365314</v>
      </c>
      <c r="O20" s="113"/>
      <c r="P20" s="552" t="s">
        <v>383</v>
      </c>
      <c r="Q20" s="114">
        <v>31</v>
      </c>
      <c r="R20" s="115">
        <v>32.059568747091369</v>
      </c>
      <c r="S20" s="116">
        <v>22.666124393602502</v>
      </c>
      <c r="T20" s="486">
        <v>16.756756756756758</v>
      </c>
    </row>
    <row r="21" spans="1:21" s="414" customFormat="1" ht="28.9" customHeight="1" x14ac:dyDescent="0.25">
      <c r="A21" s="13">
        <v>11</v>
      </c>
      <c r="B21" s="494" t="s">
        <v>125</v>
      </c>
      <c r="C21" s="551" t="s">
        <v>380</v>
      </c>
      <c r="D21" s="112">
        <v>16</v>
      </c>
      <c r="E21" s="449">
        <v>7.9227727724010206</v>
      </c>
      <c r="F21" s="450">
        <v>5.8690527867378002</v>
      </c>
      <c r="G21" s="493" t="s">
        <v>109</v>
      </c>
      <c r="H21" s="452">
        <v>3.5087719298245998</v>
      </c>
      <c r="I21" s="494" t="s">
        <v>123</v>
      </c>
      <c r="J21" s="551" t="s">
        <v>378</v>
      </c>
      <c r="K21" s="112">
        <v>7</v>
      </c>
      <c r="L21" s="449">
        <v>6.6505470074913662</v>
      </c>
      <c r="M21" s="450">
        <v>4.6695654568642002</v>
      </c>
      <c r="N21" s="491">
        <v>2.5830258302583</v>
      </c>
      <c r="O21" s="494" t="s">
        <v>129</v>
      </c>
      <c r="P21" s="554" t="s">
        <v>385</v>
      </c>
      <c r="Q21" s="112">
        <v>5</v>
      </c>
      <c r="R21" s="449">
        <v>5.1708981850147371</v>
      </c>
      <c r="S21" s="450">
        <v>2.9249036067946999</v>
      </c>
      <c r="T21" s="487">
        <v>2.7027027027027</v>
      </c>
      <c r="U21" s="301"/>
    </row>
    <row r="22" spans="1:21" s="414" customFormat="1" ht="28.9" customHeight="1" x14ac:dyDescent="0.25">
      <c r="A22" s="8">
        <v>12</v>
      </c>
      <c r="B22" s="494" t="s">
        <v>128</v>
      </c>
      <c r="C22" s="551" t="s">
        <v>384</v>
      </c>
      <c r="D22" s="112">
        <v>14</v>
      </c>
      <c r="E22" s="449">
        <v>6.9324261758508934</v>
      </c>
      <c r="F22" s="450">
        <v>4.7491122242318999</v>
      </c>
      <c r="G22" s="493" t="s">
        <v>109</v>
      </c>
      <c r="H22" s="452">
        <v>3.0701754385964999</v>
      </c>
      <c r="I22" s="494" t="s">
        <v>253</v>
      </c>
      <c r="J22" s="551" t="s">
        <v>390</v>
      </c>
      <c r="K22" s="112">
        <v>4</v>
      </c>
      <c r="L22" s="449">
        <v>3.8003125757093521</v>
      </c>
      <c r="M22" s="450">
        <v>2.4769010479552001</v>
      </c>
      <c r="N22" s="486">
        <v>1.4760147601475999</v>
      </c>
      <c r="O22" s="494" t="s">
        <v>125</v>
      </c>
      <c r="P22" s="554" t="s">
        <v>380</v>
      </c>
      <c r="Q22" s="495">
        <v>3</v>
      </c>
      <c r="R22" s="449">
        <v>3.1025389110088422</v>
      </c>
      <c r="S22" s="450">
        <v>2.5812107337699999</v>
      </c>
      <c r="T22" s="486">
        <v>1.6216216216216</v>
      </c>
    </row>
    <row r="23" spans="1:21" s="414" customFormat="1" ht="28.9" customHeight="1" x14ac:dyDescent="0.25">
      <c r="A23" s="8">
        <v>13</v>
      </c>
      <c r="B23" s="494" t="s">
        <v>129</v>
      </c>
      <c r="C23" s="551" t="s">
        <v>385</v>
      </c>
      <c r="D23" s="112">
        <v>13</v>
      </c>
      <c r="E23" s="449">
        <v>6.4372528775758289</v>
      </c>
      <c r="F23" s="450">
        <v>4.1811563469476001</v>
      </c>
      <c r="G23" s="493" t="s">
        <v>109</v>
      </c>
      <c r="H23" s="452">
        <v>2.8508771929824999</v>
      </c>
      <c r="I23" s="494" t="s">
        <v>133</v>
      </c>
      <c r="J23" s="551" t="s">
        <v>391</v>
      </c>
      <c r="K23" s="112">
        <v>3</v>
      </c>
      <c r="L23" s="449">
        <v>2.8502344317820141</v>
      </c>
      <c r="M23" s="450">
        <v>1.5931484591080001</v>
      </c>
      <c r="N23" s="489">
        <v>1.1070110701107001</v>
      </c>
      <c r="O23" s="494" t="s">
        <v>134</v>
      </c>
      <c r="P23" s="551" t="s">
        <v>388</v>
      </c>
      <c r="Q23" s="112">
        <v>3</v>
      </c>
      <c r="R23" s="449">
        <v>3.1025389110088422</v>
      </c>
      <c r="S23" s="450">
        <v>2.6498721983765998</v>
      </c>
      <c r="T23" s="486">
        <v>1.6216216216216</v>
      </c>
      <c r="U23" s="301"/>
    </row>
    <row r="24" spans="1:21" s="414" customFormat="1" ht="28.9" customHeight="1" x14ac:dyDescent="0.25">
      <c r="A24" s="8">
        <v>14</v>
      </c>
      <c r="B24" s="494" t="s">
        <v>132</v>
      </c>
      <c r="C24" s="551" t="s">
        <v>387</v>
      </c>
      <c r="D24" s="112">
        <v>9</v>
      </c>
      <c r="E24" s="449">
        <v>4.4565596844755744</v>
      </c>
      <c r="F24" s="450">
        <v>2.8978075213237</v>
      </c>
      <c r="G24" s="493" t="s">
        <v>109</v>
      </c>
      <c r="H24" s="452">
        <v>1.9736842105262999</v>
      </c>
      <c r="I24" s="494" t="s">
        <v>256</v>
      </c>
      <c r="J24" s="551" t="s">
        <v>392</v>
      </c>
      <c r="K24" s="112">
        <v>2</v>
      </c>
      <c r="L24" s="449">
        <v>1.9001562878546761</v>
      </c>
      <c r="M24" s="450">
        <v>1.4685330401712</v>
      </c>
      <c r="N24" s="489">
        <v>0.73800738007379996</v>
      </c>
      <c r="O24" s="494" t="s">
        <v>135</v>
      </c>
      <c r="P24" s="551" t="s">
        <v>393</v>
      </c>
      <c r="Q24" s="112">
        <v>2</v>
      </c>
      <c r="R24" s="449">
        <v>2.0683592740058949</v>
      </c>
      <c r="S24" s="450">
        <v>1.3642816439561001</v>
      </c>
      <c r="T24" s="486">
        <v>1.0810810810811</v>
      </c>
    </row>
    <row r="25" spans="1:21" s="414" customFormat="1" ht="28.9" customHeight="1" x14ac:dyDescent="0.25">
      <c r="A25" s="17">
        <v>15</v>
      </c>
      <c r="B25" s="455" t="s">
        <v>134</v>
      </c>
      <c r="C25" s="555" t="s">
        <v>388</v>
      </c>
      <c r="D25" s="114">
        <v>5</v>
      </c>
      <c r="E25" s="115">
        <v>2.475866491375319</v>
      </c>
      <c r="F25" s="116">
        <v>2.3428111829841001</v>
      </c>
      <c r="G25" s="159" t="s">
        <v>109</v>
      </c>
      <c r="H25" s="120">
        <v>1.0964912280701999</v>
      </c>
      <c r="I25" s="496" t="s">
        <v>255</v>
      </c>
      <c r="J25" s="555" t="s">
        <v>394</v>
      </c>
      <c r="K25" s="114">
        <v>2</v>
      </c>
      <c r="L25" s="115">
        <v>1.9001562878546761</v>
      </c>
      <c r="M25" s="116">
        <v>1.2578843880609001</v>
      </c>
      <c r="N25" s="490">
        <v>0.73800738007379996</v>
      </c>
      <c r="O25" s="496" t="s">
        <v>255</v>
      </c>
      <c r="P25" s="555" t="s">
        <v>394</v>
      </c>
      <c r="Q25" s="114">
        <v>2</v>
      </c>
      <c r="R25" s="115">
        <v>2.0683592740058949</v>
      </c>
      <c r="S25" s="116">
        <v>1.7108972751924001</v>
      </c>
      <c r="T25" s="488">
        <v>1.0810810810811</v>
      </c>
    </row>
    <row r="26" spans="1:21" s="1" customFormat="1" ht="13.7" customHeight="1" x14ac:dyDescent="0.25">
      <c r="A26" s="911" t="s">
        <v>718</v>
      </c>
      <c r="B26" s="2"/>
      <c r="G26" s="160"/>
      <c r="H26" s="912"/>
      <c r="N26" s="912"/>
      <c r="T26" s="913" t="s">
        <v>0</v>
      </c>
    </row>
    <row r="27" spans="1:21" s="1" customFormat="1" ht="13.7" customHeight="1" x14ac:dyDescent="0.25">
      <c r="A27" s="2" t="s">
        <v>595</v>
      </c>
      <c r="B27" s="2"/>
      <c r="G27" s="160"/>
      <c r="H27" s="912"/>
      <c r="N27" s="912"/>
      <c r="T27" s="912"/>
    </row>
    <row r="28" spans="1:21" s="1" customFormat="1" ht="13.7" customHeight="1" x14ac:dyDescent="0.25">
      <c r="A28" s="2" t="s">
        <v>719</v>
      </c>
      <c r="B28" s="2"/>
      <c r="G28" s="160"/>
      <c r="H28" s="912"/>
      <c r="N28" s="912"/>
      <c r="T28" s="912"/>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FE65D-5B18-4CCF-8F5D-1AFBC3236F9D}">
  <sheetPr codeName="工作表43"/>
  <dimension ref="A1:Y28"/>
  <sheetViews>
    <sheetView showZeros="0" view="pageBreakPreview" zoomScaleNormal="90" zoomScaleSheetLayoutView="100" workbookViewId="0">
      <selection activeCell="H18" sqref="H18"/>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160" customWidth="1"/>
    <col min="8" max="8" width="7.75" style="33" customWidth="1"/>
    <col min="9" max="9" width="11.25" style="1" customWidth="1"/>
    <col min="10" max="10" width="17.25" style="23" customWidth="1"/>
    <col min="11" max="11" width="7.25" style="24" customWidth="1"/>
    <col min="12" max="12" width="5.875" style="23" customWidth="1"/>
    <col min="13" max="13" width="6.375" style="23" customWidth="1"/>
    <col min="14" max="14" width="2.75" style="160" customWidth="1"/>
    <col min="15" max="15" width="7.875" style="33" customWidth="1"/>
    <col min="16" max="16" width="11.25" style="1" customWidth="1"/>
    <col min="17" max="17" width="16.375" style="23" customWidth="1"/>
    <col min="18" max="18" width="7.75" style="24" customWidth="1"/>
    <col min="19" max="19" width="5.75" style="23" customWidth="1"/>
    <col min="20" max="20" width="5.875" style="23" customWidth="1"/>
    <col min="21" max="21" width="2.875" style="160" customWidth="1"/>
    <col min="22" max="22" width="8.375" style="33" customWidth="1"/>
    <col min="23" max="23" width="9" style="23" customWidth="1"/>
    <col min="24" max="25" width="9.375" style="23" bestFit="1" customWidth="1"/>
    <col min="26" max="26" width="9.375" style="301" bestFit="1" customWidth="1"/>
    <col min="27" max="16384" width="9" style="301"/>
  </cols>
  <sheetData>
    <row r="1" spans="1:25" ht="25.5" x14ac:dyDescent="0.25">
      <c r="A1" s="973" t="s">
        <v>369</v>
      </c>
      <c r="B1" s="973"/>
      <c r="C1" s="973"/>
      <c r="D1" s="973"/>
      <c r="E1" s="973"/>
      <c r="F1" s="973"/>
      <c r="G1" s="973"/>
      <c r="H1" s="973"/>
      <c r="I1" s="973"/>
      <c r="J1" s="973"/>
      <c r="K1" s="973"/>
      <c r="L1" s="973"/>
      <c r="M1" s="973"/>
      <c r="N1" s="973"/>
      <c r="O1" s="973"/>
      <c r="P1" s="973"/>
      <c r="Q1" s="973"/>
      <c r="R1" s="973"/>
      <c r="S1" s="973"/>
      <c r="T1" s="973"/>
      <c r="U1" s="973"/>
      <c r="V1" s="973"/>
    </row>
    <row r="2" spans="1:25" ht="10.5" customHeight="1" x14ac:dyDescent="0.25">
      <c r="A2" s="302"/>
      <c r="B2" s="303"/>
      <c r="C2" s="304"/>
      <c r="D2" s="304"/>
      <c r="E2" s="304"/>
      <c r="F2" s="304"/>
      <c r="H2" s="308"/>
      <c r="I2" s="303"/>
      <c r="J2" s="304"/>
      <c r="K2" s="304"/>
      <c r="L2" s="304"/>
      <c r="M2" s="304"/>
      <c r="O2" s="308"/>
      <c r="P2" s="303"/>
      <c r="Q2" s="304"/>
      <c r="R2" s="304"/>
      <c r="S2" s="304"/>
      <c r="T2" s="304"/>
      <c r="V2" s="308"/>
    </row>
    <row r="3" spans="1:25" s="23" customFormat="1" ht="16.5" x14ac:dyDescent="0.2">
      <c r="A3" s="309" t="s">
        <v>703</v>
      </c>
      <c r="B3" s="303"/>
      <c r="C3" s="306"/>
      <c r="D3" s="304"/>
      <c r="E3" s="304"/>
      <c r="F3" s="304"/>
      <c r="G3" s="310"/>
      <c r="H3" s="304"/>
      <c r="I3" s="311"/>
      <c r="J3" s="304"/>
      <c r="K3" s="304"/>
      <c r="L3" s="304"/>
      <c r="M3" s="304"/>
      <c r="N3" s="310"/>
      <c r="O3" s="304"/>
      <c r="P3" s="303"/>
      <c r="Q3" s="304"/>
      <c r="R3" s="304"/>
      <c r="S3" s="304"/>
      <c r="T3" s="304"/>
      <c r="U3" s="310"/>
    </row>
    <row r="4" spans="1:25" ht="16.5" customHeight="1" x14ac:dyDescent="0.25">
      <c r="A4" s="304"/>
      <c r="B4" s="303"/>
      <c r="C4" s="304"/>
      <c r="D4" s="304"/>
      <c r="E4" s="304"/>
      <c r="F4" s="304"/>
      <c r="H4" s="308"/>
      <c r="I4" s="303"/>
      <c r="J4" s="304"/>
      <c r="K4" s="304"/>
      <c r="L4" s="304"/>
      <c r="M4" s="304"/>
      <c r="O4" s="308"/>
      <c r="P4" s="303"/>
      <c r="Q4" s="304"/>
      <c r="R4" s="304"/>
      <c r="S4" s="304"/>
      <c r="T4" s="304"/>
      <c r="V4" s="307" t="s">
        <v>710</v>
      </c>
    </row>
    <row r="5" spans="1:25" s="414" customFormat="1" ht="15" customHeight="1" x14ac:dyDescent="0.25">
      <c r="A5" s="381" t="s">
        <v>174</v>
      </c>
      <c r="B5" s="1093" t="s">
        <v>350</v>
      </c>
      <c r="C5" s="1094"/>
      <c r="D5" s="1094"/>
      <c r="E5" s="1094"/>
      <c r="F5" s="1094"/>
      <c r="G5" s="1094"/>
      <c r="H5" s="1095"/>
      <c r="I5" s="1093" t="s">
        <v>351</v>
      </c>
      <c r="J5" s="1094"/>
      <c r="K5" s="1094"/>
      <c r="L5" s="1094"/>
      <c r="M5" s="1094"/>
      <c r="N5" s="1094"/>
      <c r="O5" s="1095"/>
      <c r="P5" s="1093" t="s">
        <v>711</v>
      </c>
      <c r="Q5" s="1094"/>
      <c r="R5" s="1094"/>
      <c r="S5" s="1094"/>
      <c r="T5" s="1094"/>
      <c r="U5" s="1094"/>
      <c r="V5" s="1096"/>
      <c r="W5" s="24"/>
      <c r="X5" s="24"/>
      <c r="Y5" s="24"/>
    </row>
    <row r="6" spans="1:25" s="414" customFormat="1" ht="15" customHeight="1" x14ac:dyDescent="0.25">
      <c r="A6" s="53"/>
      <c r="B6" s="704" t="s">
        <v>1</v>
      </c>
      <c r="C6" s="52"/>
      <c r="D6" s="367" t="s">
        <v>175</v>
      </c>
      <c r="E6" s="987" t="s">
        <v>176</v>
      </c>
      <c r="F6" s="988"/>
      <c r="G6" s="382"/>
      <c r="H6" s="367" t="s">
        <v>596</v>
      </c>
      <c r="I6" s="704" t="s">
        <v>1</v>
      </c>
      <c r="J6" s="52"/>
      <c r="K6" s="367" t="s">
        <v>175</v>
      </c>
      <c r="L6" s="987" t="s">
        <v>712</v>
      </c>
      <c r="M6" s="988"/>
      <c r="N6" s="382"/>
      <c r="O6" s="367" t="s">
        <v>177</v>
      </c>
      <c r="P6" s="704" t="s">
        <v>1</v>
      </c>
      <c r="Q6" s="52"/>
      <c r="R6" s="367" t="s">
        <v>175</v>
      </c>
      <c r="S6" s="987" t="s">
        <v>176</v>
      </c>
      <c r="T6" s="988"/>
      <c r="U6" s="383"/>
      <c r="V6" s="384" t="s">
        <v>177</v>
      </c>
      <c r="W6" s="24"/>
      <c r="X6" s="24"/>
      <c r="Y6" s="24"/>
    </row>
    <row r="7" spans="1:25" s="414" customFormat="1" ht="15" customHeight="1" x14ac:dyDescent="0.25">
      <c r="A7" s="385"/>
      <c r="B7" s="386" t="s">
        <v>168</v>
      </c>
      <c r="C7" s="373" t="s">
        <v>178</v>
      </c>
      <c r="D7" s="387"/>
      <c r="E7" s="981" t="s">
        <v>591</v>
      </c>
      <c r="F7" s="1097" t="s">
        <v>257</v>
      </c>
      <c r="G7" s="1098"/>
      <c r="H7" s="388" t="s">
        <v>587</v>
      </c>
      <c r="I7" s="386" t="s">
        <v>168</v>
      </c>
      <c r="J7" s="373" t="s">
        <v>178</v>
      </c>
      <c r="K7" s="387"/>
      <c r="L7" s="981" t="s">
        <v>634</v>
      </c>
      <c r="M7" s="1097" t="s">
        <v>592</v>
      </c>
      <c r="N7" s="1098"/>
      <c r="O7" s="388" t="s">
        <v>587</v>
      </c>
      <c r="P7" s="386" t="s">
        <v>168</v>
      </c>
      <c r="Q7" s="373" t="s">
        <v>178</v>
      </c>
      <c r="R7" s="387"/>
      <c r="S7" s="981" t="s">
        <v>591</v>
      </c>
      <c r="T7" s="1097" t="s">
        <v>257</v>
      </c>
      <c r="U7" s="1098"/>
      <c r="V7" s="389" t="s">
        <v>587</v>
      </c>
      <c r="W7" s="24"/>
      <c r="X7" s="24"/>
      <c r="Y7" s="24"/>
    </row>
    <row r="8" spans="1:25" s="414" customFormat="1" ht="15" customHeight="1" x14ac:dyDescent="0.25">
      <c r="A8" s="390" t="s">
        <v>180</v>
      </c>
      <c r="B8" s="391" t="s">
        <v>172</v>
      </c>
      <c r="C8" s="380"/>
      <c r="D8" s="392" t="s">
        <v>181</v>
      </c>
      <c r="E8" s="982"/>
      <c r="F8" s="1099" t="s">
        <v>591</v>
      </c>
      <c r="G8" s="1100"/>
      <c r="H8" s="393" t="s">
        <v>2</v>
      </c>
      <c r="I8" s="391" t="s">
        <v>172</v>
      </c>
      <c r="J8" s="380"/>
      <c r="K8" s="392" t="s">
        <v>181</v>
      </c>
      <c r="L8" s="982"/>
      <c r="M8" s="1099" t="s">
        <v>598</v>
      </c>
      <c r="N8" s="1100"/>
      <c r="O8" s="393" t="s">
        <v>2</v>
      </c>
      <c r="P8" s="391" t="s">
        <v>172</v>
      </c>
      <c r="Q8" s="380"/>
      <c r="R8" s="392" t="s">
        <v>181</v>
      </c>
      <c r="S8" s="982"/>
      <c r="T8" s="1099" t="s">
        <v>598</v>
      </c>
      <c r="U8" s="1100"/>
      <c r="V8" s="389" t="s">
        <v>2</v>
      </c>
      <c r="W8" s="24"/>
      <c r="X8" s="24"/>
      <c r="Y8" s="24"/>
    </row>
    <row r="9" spans="1:25" s="414" customFormat="1" ht="28.9" customHeight="1" x14ac:dyDescent="0.25">
      <c r="A9" s="8"/>
      <c r="B9" s="111" t="s">
        <v>363</v>
      </c>
      <c r="C9" s="834" t="s">
        <v>593</v>
      </c>
      <c r="D9" s="112">
        <v>50161</v>
      </c>
      <c r="E9" s="449">
        <v>212.70723567799303</v>
      </c>
      <c r="F9" s="450">
        <v>117.299067398559</v>
      </c>
      <c r="G9" s="493"/>
      <c r="H9" s="452">
        <v>100</v>
      </c>
      <c r="I9" s="111" t="s">
        <v>363</v>
      </c>
      <c r="J9" s="834" t="s">
        <v>593</v>
      </c>
      <c r="K9" s="112">
        <v>456</v>
      </c>
      <c r="L9" s="449">
        <v>225.79902401342909</v>
      </c>
      <c r="M9" s="450">
        <v>154.650599241751</v>
      </c>
      <c r="N9" s="493"/>
      <c r="O9" s="489">
        <v>100</v>
      </c>
      <c r="P9" s="111" t="s">
        <v>363</v>
      </c>
      <c r="Q9" s="834" t="s">
        <v>370</v>
      </c>
      <c r="R9" s="112">
        <v>49705</v>
      </c>
      <c r="S9" s="449">
        <v>212.59415380405383</v>
      </c>
      <c r="T9" s="450">
        <v>116.986776099784</v>
      </c>
      <c r="U9" s="493"/>
      <c r="V9" s="487">
        <v>100</v>
      </c>
    </row>
    <row r="10" spans="1:25" s="414" customFormat="1" ht="28.9" customHeight="1" x14ac:dyDescent="0.25">
      <c r="A10" s="8">
        <v>1</v>
      </c>
      <c r="B10" s="111" t="s">
        <v>117</v>
      </c>
      <c r="C10" s="551" t="s">
        <v>594</v>
      </c>
      <c r="D10" s="112">
        <v>9629</v>
      </c>
      <c r="E10" s="449">
        <v>40.831681432654747</v>
      </c>
      <c r="F10" s="450">
        <v>21.827663664548702</v>
      </c>
      <c r="G10" s="493" t="s">
        <v>109</v>
      </c>
      <c r="H10" s="452">
        <v>19.196188273758501</v>
      </c>
      <c r="I10" s="111" t="s">
        <v>117</v>
      </c>
      <c r="J10" s="551" t="s">
        <v>371</v>
      </c>
      <c r="K10" s="112">
        <v>77</v>
      </c>
      <c r="L10" s="449">
        <v>38.128343967179916</v>
      </c>
      <c r="M10" s="450">
        <v>24.812128476680002</v>
      </c>
      <c r="N10" s="493" t="s">
        <v>109</v>
      </c>
      <c r="O10" s="489">
        <v>16.885964912280699</v>
      </c>
      <c r="P10" s="111" t="s">
        <v>117</v>
      </c>
      <c r="Q10" s="551" t="s">
        <v>371</v>
      </c>
      <c r="R10" s="112">
        <v>9552</v>
      </c>
      <c r="S10" s="449">
        <v>40.855031830526556</v>
      </c>
      <c r="T10" s="450">
        <v>21.799572441710399</v>
      </c>
      <c r="U10" s="493" t="s">
        <v>109</v>
      </c>
      <c r="V10" s="486">
        <v>19.2173825570868</v>
      </c>
    </row>
    <row r="11" spans="1:25" s="414" customFormat="1" ht="28.9" customHeight="1" x14ac:dyDescent="0.25">
      <c r="A11" s="8">
        <v>2</v>
      </c>
      <c r="B11" s="111" t="s">
        <v>118</v>
      </c>
      <c r="C11" s="551" t="s">
        <v>372</v>
      </c>
      <c r="D11" s="112">
        <v>7773</v>
      </c>
      <c r="E11" s="449">
        <v>32.961331371484619</v>
      </c>
      <c r="F11" s="450">
        <v>17.971560018315401</v>
      </c>
      <c r="G11" s="493" t="s">
        <v>109</v>
      </c>
      <c r="H11" s="452">
        <v>15.4961025497897</v>
      </c>
      <c r="I11" s="111" t="s">
        <v>118</v>
      </c>
      <c r="J11" s="551" t="s">
        <v>372</v>
      </c>
      <c r="K11" s="112">
        <v>74</v>
      </c>
      <c r="L11" s="449">
        <v>36.64282407235472</v>
      </c>
      <c r="M11" s="450">
        <v>25.277455109738501</v>
      </c>
      <c r="N11" s="493" t="s">
        <v>109</v>
      </c>
      <c r="O11" s="489">
        <v>16.228070175438599</v>
      </c>
      <c r="P11" s="111" t="s">
        <v>118</v>
      </c>
      <c r="Q11" s="551" t="s">
        <v>372</v>
      </c>
      <c r="R11" s="112">
        <v>7699</v>
      </c>
      <c r="S11" s="449">
        <v>32.929532041794801</v>
      </c>
      <c r="T11" s="450">
        <v>17.914939092495199</v>
      </c>
      <c r="U11" s="493" t="s">
        <v>109</v>
      </c>
      <c r="V11" s="486">
        <v>15.489387385574901</v>
      </c>
    </row>
    <row r="12" spans="1:25" s="414" customFormat="1" ht="28.9" customHeight="1" x14ac:dyDescent="0.25">
      <c r="A12" s="8">
        <v>3</v>
      </c>
      <c r="B12" s="494" t="s">
        <v>119</v>
      </c>
      <c r="C12" s="551" t="s">
        <v>373</v>
      </c>
      <c r="D12" s="112">
        <v>6489</v>
      </c>
      <c r="E12" s="449">
        <v>27.516541781752689</v>
      </c>
      <c r="F12" s="450">
        <v>14.615321750504901</v>
      </c>
      <c r="G12" s="493" t="s">
        <v>109</v>
      </c>
      <c r="H12" s="452">
        <v>12.936344969199199</v>
      </c>
      <c r="I12" s="494" t="s">
        <v>119</v>
      </c>
      <c r="J12" s="551" t="s">
        <v>373</v>
      </c>
      <c r="K12" s="112">
        <v>44</v>
      </c>
      <c r="L12" s="449">
        <v>21.787625124102806</v>
      </c>
      <c r="M12" s="450">
        <v>14.510160265891001</v>
      </c>
      <c r="N12" s="493" t="s">
        <v>109</v>
      </c>
      <c r="O12" s="489">
        <v>9.6491228070175001</v>
      </c>
      <c r="P12" s="494" t="s">
        <v>119</v>
      </c>
      <c r="Q12" s="551" t="s">
        <v>373</v>
      </c>
      <c r="R12" s="112">
        <v>6445</v>
      </c>
      <c r="S12" s="449">
        <v>27.566025978616377</v>
      </c>
      <c r="T12" s="450">
        <v>14.607335612794801</v>
      </c>
      <c r="U12" s="493" t="s">
        <v>109</v>
      </c>
      <c r="V12" s="486">
        <v>12.966502363947299</v>
      </c>
    </row>
    <row r="13" spans="1:25" s="414" customFormat="1" ht="28.9" customHeight="1" x14ac:dyDescent="0.25">
      <c r="A13" s="8">
        <v>4</v>
      </c>
      <c r="B13" s="494" t="s">
        <v>120</v>
      </c>
      <c r="C13" s="551" t="s">
        <v>374</v>
      </c>
      <c r="D13" s="112">
        <v>2655</v>
      </c>
      <c r="E13" s="449">
        <v>22.324613672770607</v>
      </c>
      <c r="F13" s="450">
        <v>12.789031198259</v>
      </c>
      <c r="G13" s="493" t="s">
        <v>110</v>
      </c>
      <c r="H13" s="452">
        <v>5.2929566794919998</v>
      </c>
      <c r="I13" s="494" t="s">
        <v>120</v>
      </c>
      <c r="J13" s="551" t="s">
        <v>374</v>
      </c>
      <c r="K13" s="112">
        <v>21</v>
      </c>
      <c r="L13" s="449">
        <v>21.717772377061895</v>
      </c>
      <c r="M13" s="450">
        <v>15.1349169544538</v>
      </c>
      <c r="N13" s="493" t="s">
        <v>110</v>
      </c>
      <c r="O13" s="489">
        <v>4.6052631578946999</v>
      </c>
      <c r="P13" s="494" t="s">
        <v>120</v>
      </c>
      <c r="Q13" s="551" t="s">
        <v>374</v>
      </c>
      <c r="R13" s="112">
        <v>2634</v>
      </c>
      <c r="S13" s="449">
        <v>22.329588111503487</v>
      </c>
      <c r="T13" s="450">
        <v>12.771106126329</v>
      </c>
      <c r="U13" s="493" t="s">
        <v>110</v>
      </c>
      <c r="V13" s="486">
        <v>5.2992656674378997</v>
      </c>
      <c r="W13" s="301"/>
      <c r="X13" s="301"/>
    </row>
    <row r="14" spans="1:25" s="414" customFormat="1" ht="28.9" customHeight="1" x14ac:dyDescent="0.25">
      <c r="A14" s="8">
        <v>5</v>
      </c>
      <c r="B14" s="494" t="s">
        <v>122</v>
      </c>
      <c r="C14" s="551" t="s">
        <v>375</v>
      </c>
      <c r="D14" s="112">
        <v>1730</v>
      </c>
      <c r="E14" s="449">
        <v>14.799637502982918</v>
      </c>
      <c r="F14" s="450">
        <v>7.8037010060113996</v>
      </c>
      <c r="G14" s="493" t="s">
        <v>57</v>
      </c>
      <c r="H14" s="452">
        <v>3.4488945595184002</v>
      </c>
      <c r="I14" s="494" t="s">
        <v>121</v>
      </c>
      <c r="J14" s="551" t="s">
        <v>376</v>
      </c>
      <c r="K14" s="112">
        <v>42</v>
      </c>
      <c r="L14" s="449">
        <v>20.797278527552681</v>
      </c>
      <c r="M14" s="450">
        <v>14.512564471014199</v>
      </c>
      <c r="N14" s="493" t="s">
        <v>109</v>
      </c>
      <c r="O14" s="489">
        <v>9.2105263157894992</v>
      </c>
      <c r="P14" s="494" t="s">
        <v>122</v>
      </c>
      <c r="Q14" s="551" t="s">
        <v>375</v>
      </c>
      <c r="R14" s="112">
        <v>1714</v>
      </c>
      <c r="S14" s="449">
        <v>14.795988439792369</v>
      </c>
      <c r="T14" s="450">
        <v>7.7798879641146002</v>
      </c>
      <c r="U14" s="493" t="s">
        <v>57</v>
      </c>
      <c r="V14" s="486">
        <v>3.4483452368976999</v>
      </c>
    </row>
    <row r="15" spans="1:25" s="414" customFormat="1" ht="28.9" customHeight="1" x14ac:dyDescent="0.25">
      <c r="A15" s="8">
        <v>6</v>
      </c>
      <c r="B15" s="494" t="s">
        <v>121</v>
      </c>
      <c r="C15" s="551" t="s">
        <v>376</v>
      </c>
      <c r="D15" s="112">
        <v>3380</v>
      </c>
      <c r="E15" s="449">
        <v>14.332857331225782</v>
      </c>
      <c r="F15" s="450">
        <v>8.6063371884134003</v>
      </c>
      <c r="G15" s="493" t="s">
        <v>109</v>
      </c>
      <c r="H15" s="452">
        <v>6.7383026654174003</v>
      </c>
      <c r="I15" s="494" t="s">
        <v>124</v>
      </c>
      <c r="J15" s="551" t="s">
        <v>377</v>
      </c>
      <c r="K15" s="112">
        <v>42</v>
      </c>
      <c r="L15" s="449">
        <v>20.797278527552681</v>
      </c>
      <c r="M15" s="450">
        <v>14.065723660281099</v>
      </c>
      <c r="N15" s="493" t="s">
        <v>109</v>
      </c>
      <c r="O15" s="489">
        <v>9.2105263157894992</v>
      </c>
      <c r="P15" s="494" t="s">
        <v>121</v>
      </c>
      <c r="Q15" s="551" t="s">
        <v>713</v>
      </c>
      <c r="R15" s="112">
        <v>3338</v>
      </c>
      <c r="S15" s="449">
        <v>14.277020126706201</v>
      </c>
      <c r="T15" s="450">
        <v>8.5609926926019995</v>
      </c>
      <c r="U15" s="493" t="s">
        <v>109</v>
      </c>
      <c r="V15" s="486">
        <v>6.7156221708077997</v>
      </c>
    </row>
    <row r="16" spans="1:25" s="414" customFormat="1" ht="28.9" customHeight="1" x14ac:dyDescent="0.25">
      <c r="A16" s="8">
        <v>7</v>
      </c>
      <c r="B16" s="494" t="s">
        <v>123</v>
      </c>
      <c r="C16" s="551" t="s">
        <v>714</v>
      </c>
      <c r="D16" s="112">
        <v>2450</v>
      </c>
      <c r="E16" s="449">
        <v>10.389201319971351</v>
      </c>
      <c r="F16" s="450">
        <v>5.6721010550182998</v>
      </c>
      <c r="G16" s="493" t="s">
        <v>109</v>
      </c>
      <c r="H16" s="452">
        <v>4.8842726420925002</v>
      </c>
      <c r="I16" s="494" t="s">
        <v>122</v>
      </c>
      <c r="J16" s="551" t="s">
        <v>375</v>
      </c>
      <c r="K16" s="112">
        <v>16</v>
      </c>
      <c r="L16" s="449">
        <v>15.201250302837408</v>
      </c>
      <c r="M16" s="450">
        <v>11.478359147830901</v>
      </c>
      <c r="N16" s="493" t="s">
        <v>57</v>
      </c>
      <c r="O16" s="489">
        <v>3.5087719298245998</v>
      </c>
      <c r="P16" s="494" t="s">
        <v>123</v>
      </c>
      <c r="Q16" s="551" t="s">
        <v>714</v>
      </c>
      <c r="R16" s="112">
        <v>2432</v>
      </c>
      <c r="S16" s="449">
        <v>10.401951152830881</v>
      </c>
      <c r="T16" s="450">
        <v>5.6645198896430999</v>
      </c>
      <c r="U16" s="493" t="s">
        <v>109</v>
      </c>
      <c r="V16" s="486">
        <v>4.8928679207323</v>
      </c>
    </row>
    <row r="17" spans="1:23" s="414" customFormat="1" ht="28.9" customHeight="1" x14ac:dyDescent="0.25">
      <c r="A17" s="8">
        <v>8</v>
      </c>
      <c r="B17" s="494" t="s">
        <v>124</v>
      </c>
      <c r="C17" s="551" t="s">
        <v>377</v>
      </c>
      <c r="D17" s="112">
        <v>2339</v>
      </c>
      <c r="E17" s="449">
        <v>9.9185068928216271</v>
      </c>
      <c r="F17" s="450">
        <v>5.2337279739304998</v>
      </c>
      <c r="G17" s="493" t="s">
        <v>109</v>
      </c>
      <c r="H17" s="452">
        <v>4.6629851876956003</v>
      </c>
      <c r="I17" s="494" t="s">
        <v>127</v>
      </c>
      <c r="J17" s="551" t="s">
        <v>379</v>
      </c>
      <c r="K17" s="112">
        <v>9</v>
      </c>
      <c r="L17" s="449">
        <v>9.3076167330265278</v>
      </c>
      <c r="M17" s="450">
        <v>6.8363318185748003</v>
      </c>
      <c r="N17" s="493" t="s">
        <v>110</v>
      </c>
      <c r="O17" s="489">
        <v>1.9736842105262999</v>
      </c>
      <c r="P17" s="494" t="s">
        <v>124</v>
      </c>
      <c r="Q17" s="551" t="s">
        <v>377</v>
      </c>
      <c r="R17" s="112">
        <v>2297</v>
      </c>
      <c r="S17" s="449">
        <v>9.8245402130150215</v>
      </c>
      <c r="T17" s="450">
        <v>5.1684459564863996</v>
      </c>
      <c r="U17" s="493" t="s">
        <v>109</v>
      </c>
      <c r="V17" s="486">
        <v>4.6212654662509003</v>
      </c>
    </row>
    <row r="18" spans="1:23" s="414" customFormat="1" ht="28.9" customHeight="1" x14ac:dyDescent="0.25">
      <c r="A18" s="8">
        <v>9</v>
      </c>
      <c r="B18" s="494" t="s">
        <v>125</v>
      </c>
      <c r="C18" s="551" t="s">
        <v>715</v>
      </c>
      <c r="D18" s="112">
        <v>1954</v>
      </c>
      <c r="E18" s="449">
        <v>8.2859181139689877</v>
      </c>
      <c r="F18" s="450">
        <v>4.8974551822669001</v>
      </c>
      <c r="G18" s="493" t="s">
        <v>109</v>
      </c>
      <c r="H18" s="452">
        <v>3.8954566296525002</v>
      </c>
      <c r="I18" s="494" t="s">
        <v>131</v>
      </c>
      <c r="J18" s="551" t="s">
        <v>381</v>
      </c>
      <c r="K18" s="112">
        <v>9</v>
      </c>
      <c r="L18" s="449">
        <v>9.3076167330265278</v>
      </c>
      <c r="M18" s="450">
        <v>6.5866143111815001</v>
      </c>
      <c r="N18" s="493" t="s">
        <v>110</v>
      </c>
      <c r="O18" s="489">
        <v>1.9736842105262999</v>
      </c>
      <c r="P18" s="494" t="s">
        <v>125</v>
      </c>
      <c r="Q18" s="551" t="s">
        <v>380</v>
      </c>
      <c r="R18" s="112">
        <v>1938</v>
      </c>
      <c r="S18" s="449">
        <v>8.2890548249121085</v>
      </c>
      <c r="T18" s="450">
        <v>4.8939848177350997</v>
      </c>
      <c r="U18" s="493" t="s">
        <v>109</v>
      </c>
      <c r="V18" s="486">
        <v>3.8990041243336</v>
      </c>
      <c r="W18" s="301"/>
    </row>
    <row r="19" spans="1:23" s="414" customFormat="1" ht="28.9" customHeight="1" x14ac:dyDescent="0.25">
      <c r="A19" s="8">
        <v>10</v>
      </c>
      <c r="B19" s="494" t="s">
        <v>126</v>
      </c>
      <c r="C19" s="551" t="s">
        <v>382</v>
      </c>
      <c r="D19" s="112">
        <v>724</v>
      </c>
      <c r="E19" s="449">
        <v>6.0877665909928131</v>
      </c>
      <c r="F19" s="450">
        <v>3.6312271725998002</v>
      </c>
      <c r="G19" s="493" t="s">
        <v>110</v>
      </c>
      <c r="H19" s="452">
        <v>1.4433524052550999</v>
      </c>
      <c r="I19" s="494" t="s">
        <v>123</v>
      </c>
      <c r="J19" s="551" t="s">
        <v>378</v>
      </c>
      <c r="K19" s="112">
        <v>18</v>
      </c>
      <c r="L19" s="449">
        <v>8.9131193689511488</v>
      </c>
      <c r="M19" s="450">
        <v>6.1235076095618997</v>
      </c>
      <c r="N19" s="493" t="s">
        <v>109</v>
      </c>
      <c r="O19" s="489">
        <v>3.9473684210525999</v>
      </c>
      <c r="P19" s="494" t="s">
        <v>126</v>
      </c>
      <c r="Q19" s="551" t="s">
        <v>382</v>
      </c>
      <c r="R19" s="112">
        <v>723</v>
      </c>
      <c r="S19" s="449">
        <v>6.129192180947995</v>
      </c>
      <c r="T19" s="450">
        <v>3.6480374778794</v>
      </c>
      <c r="U19" s="493" t="s">
        <v>110</v>
      </c>
      <c r="V19" s="486">
        <v>1.4545820340005999</v>
      </c>
    </row>
    <row r="20" spans="1:23" s="414" customFormat="1" ht="28.9" customHeight="1" x14ac:dyDescent="0.25">
      <c r="A20" s="8"/>
      <c r="B20" s="113"/>
      <c r="C20" s="552" t="s">
        <v>383</v>
      </c>
      <c r="D20" s="114">
        <v>11038</v>
      </c>
      <c r="E20" s="115">
        <v>46.806532314221947</v>
      </c>
      <c r="F20" s="116">
        <v>26.4570106140315</v>
      </c>
      <c r="G20" s="159"/>
      <c r="H20" s="118">
        <v>22.005143438129224</v>
      </c>
      <c r="I20" s="113"/>
      <c r="J20" s="552" t="s">
        <v>716</v>
      </c>
      <c r="K20" s="114">
        <v>104</v>
      </c>
      <c r="L20" s="115">
        <v>51.498023020606638</v>
      </c>
      <c r="M20" s="116">
        <v>36.524021252468998</v>
      </c>
      <c r="N20" s="159"/>
      <c r="O20" s="490">
        <v>22.807017543859651</v>
      </c>
      <c r="P20" s="113"/>
      <c r="Q20" s="552" t="s">
        <v>383</v>
      </c>
      <c r="R20" s="114">
        <v>10933</v>
      </c>
      <c r="S20" s="115">
        <v>46.761731888939153</v>
      </c>
      <c r="T20" s="116">
        <v>26.3654784012056</v>
      </c>
      <c r="U20" s="159"/>
      <c r="V20" s="486">
        <v>21.995775072930289</v>
      </c>
    </row>
    <row r="21" spans="1:23" s="414" customFormat="1" ht="28.9" customHeight="1" x14ac:dyDescent="0.25">
      <c r="A21" s="13">
        <v>11</v>
      </c>
      <c r="B21" s="494" t="s">
        <v>127</v>
      </c>
      <c r="C21" s="553" t="s">
        <v>379</v>
      </c>
      <c r="D21" s="112">
        <v>668</v>
      </c>
      <c r="E21" s="449">
        <v>5.6168896171038663</v>
      </c>
      <c r="F21" s="450">
        <v>3.0938455804138001</v>
      </c>
      <c r="G21" s="493" t="s">
        <v>110</v>
      </c>
      <c r="H21" s="452">
        <v>1.3317118877215</v>
      </c>
      <c r="I21" s="494" t="s">
        <v>125</v>
      </c>
      <c r="J21" s="553" t="s">
        <v>380</v>
      </c>
      <c r="K21" s="112">
        <v>16</v>
      </c>
      <c r="L21" s="449">
        <v>7.9227727724010206</v>
      </c>
      <c r="M21" s="450">
        <v>5.8690527867378002</v>
      </c>
      <c r="N21" s="493" t="s">
        <v>109</v>
      </c>
      <c r="O21" s="491">
        <v>3.5087719298245998</v>
      </c>
      <c r="P21" s="494" t="s">
        <v>127</v>
      </c>
      <c r="Q21" s="551" t="s">
        <v>717</v>
      </c>
      <c r="R21" s="112">
        <v>659</v>
      </c>
      <c r="S21" s="449">
        <v>5.5866357499927091</v>
      </c>
      <c r="T21" s="450">
        <v>3.0639578493771</v>
      </c>
      <c r="U21" s="493" t="s">
        <v>110</v>
      </c>
      <c r="V21" s="487">
        <v>1.3258223518761001</v>
      </c>
      <c r="W21" s="301"/>
    </row>
    <row r="22" spans="1:23" s="414" customFormat="1" ht="28.9" customHeight="1" x14ac:dyDescent="0.25">
      <c r="A22" s="8">
        <v>12</v>
      </c>
      <c r="B22" s="494" t="s">
        <v>128</v>
      </c>
      <c r="C22" s="551" t="s">
        <v>384</v>
      </c>
      <c r="D22" s="112">
        <v>1294</v>
      </c>
      <c r="E22" s="449">
        <v>5.4871944930787455</v>
      </c>
      <c r="F22" s="450">
        <v>2.9877609806918</v>
      </c>
      <c r="G22" s="493" t="s">
        <v>109</v>
      </c>
      <c r="H22" s="452">
        <v>2.5796933872929002</v>
      </c>
      <c r="I22" s="494" t="s">
        <v>128</v>
      </c>
      <c r="J22" s="551" t="s">
        <v>384</v>
      </c>
      <c r="K22" s="112">
        <v>14</v>
      </c>
      <c r="L22" s="449">
        <v>6.9324261758508934</v>
      </c>
      <c r="M22" s="450">
        <v>4.7491122242318999</v>
      </c>
      <c r="N22" s="493" t="s">
        <v>109</v>
      </c>
      <c r="O22" s="489">
        <v>3.0701754385964999</v>
      </c>
      <c r="P22" s="494" t="s">
        <v>128</v>
      </c>
      <c r="Q22" s="551" t="s">
        <v>384</v>
      </c>
      <c r="R22" s="112">
        <v>1280</v>
      </c>
      <c r="S22" s="449">
        <v>5.4747111330688849</v>
      </c>
      <c r="T22" s="450">
        <v>2.9745704656275</v>
      </c>
      <c r="U22" s="493" t="s">
        <v>109</v>
      </c>
      <c r="V22" s="486">
        <v>2.5751936424906998</v>
      </c>
    </row>
    <row r="23" spans="1:23" s="414" customFormat="1" ht="28.9" customHeight="1" x14ac:dyDescent="0.25">
      <c r="A23" s="8">
        <v>13</v>
      </c>
      <c r="B23" s="494" t="s">
        <v>129</v>
      </c>
      <c r="C23" s="551" t="s">
        <v>385</v>
      </c>
      <c r="D23" s="112">
        <v>1176</v>
      </c>
      <c r="E23" s="449">
        <v>4.9868166335862476</v>
      </c>
      <c r="F23" s="450">
        <v>2.9796954996420002</v>
      </c>
      <c r="G23" s="493" t="s">
        <v>109</v>
      </c>
      <c r="H23" s="452">
        <v>2.3444508682044001</v>
      </c>
      <c r="I23" s="494" t="s">
        <v>129</v>
      </c>
      <c r="J23" s="551" t="s">
        <v>385</v>
      </c>
      <c r="K23" s="112">
        <v>13</v>
      </c>
      <c r="L23" s="449">
        <v>6.4372528775758289</v>
      </c>
      <c r="M23" s="450">
        <v>4.1811563469476001</v>
      </c>
      <c r="N23" s="493" t="s">
        <v>109</v>
      </c>
      <c r="O23" s="486">
        <v>2.8508771929824999</v>
      </c>
      <c r="P23" s="494" t="s">
        <v>129</v>
      </c>
      <c r="Q23" s="554" t="s">
        <v>385</v>
      </c>
      <c r="R23" s="495">
        <v>1163</v>
      </c>
      <c r="S23" s="449">
        <v>4.9742883185618076</v>
      </c>
      <c r="T23" s="450">
        <v>2.9742994270245</v>
      </c>
      <c r="U23" s="493" t="s">
        <v>109</v>
      </c>
      <c r="V23" s="486">
        <v>2.3398048486067999</v>
      </c>
      <c r="W23" s="301"/>
    </row>
    <row r="24" spans="1:23" s="414" customFormat="1" ht="28.9" customHeight="1" x14ac:dyDescent="0.25">
      <c r="A24" s="8">
        <v>14</v>
      </c>
      <c r="B24" s="494" t="s">
        <v>130</v>
      </c>
      <c r="C24" s="551" t="s">
        <v>386</v>
      </c>
      <c r="D24" s="112">
        <v>1065</v>
      </c>
      <c r="E24" s="449">
        <v>4.5161222064365258</v>
      </c>
      <c r="F24" s="450">
        <v>2.2281708420658002</v>
      </c>
      <c r="G24" s="493" t="s">
        <v>109</v>
      </c>
      <c r="H24" s="452">
        <v>2.1231634138075002</v>
      </c>
      <c r="I24" s="494" t="s">
        <v>132</v>
      </c>
      <c r="J24" s="551" t="s">
        <v>387</v>
      </c>
      <c r="K24" s="112">
        <v>9</v>
      </c>
      <c r="L24" s="449">
        <v>4.4565596844755744</v>
      </c>
      <c r="M24" s="450">
        <v>2.8978075213237</v>
      </c>
      <c r="N24" s="493" t="s">
        <v>109</v>
      </c>
      <c r="O24" s="489">
        <v>1.9736842105262999</v>
      </c>
      <c r="P24" s="494" t="s">
        <v>130</v>
      </c>
      <c r="Q24" s="551" t="s">
        <v>386</v>
      </c>
      <c r="R24" s="112">
        <v>1061</v>
      </c>
      <c r="S24" s="449">
        <v>4.53802227514538</v>
      </c>
      <c r="T24" s="450">
        <v>2.234987566059</v>
      </c>
      <c r="U24" s="493" t="s">
        <v>109</v>
      </c>
      <c r="V24" s="486">
        <v>2.1345941052208</v>
      </c>
    </row>
    <row r="25" spans="1:23" s="414" customFormat="1" ht="28.9" customHeight="1" x14ac:dyDescent="0.25">
      <c r="A25" s="17">
        <v>15</v>
      </c>
      <c r="B25" s="496" t="s">
        <v>131</v>
      </c>
      <c r="C25" s="552" t="s">
        <v>381</v>
      </c>
      <c r="D25" s="114">
        <v>444</v>
      </c>
      <c r="E25" s="115">
        <v>3.7333817215480787</v>
      </c>
      <c r="F25" s="116">
        <v>2.1587879905910001</v>
      </c>
      <c r="G25" s="159" t="s">
        <v>110</v>
      </c>
      <c r="H25" s="120">
        <v>0.88514981758739997</v>
      </c>
      <c r="I25" s="496" t="s">
        <v>134</v>
      </c>
      <c r="J25" s="552" t="s">
        <v>388</v>
      </c>
      <c r="K25" s="114">
        <v>5</v>
      </c>
      <c r="L25" s="115">
        <v>2.475866491375319</v>
      </c>
      <c r="M25" s="116">
        <v>2.3428111829841001</v>
      </c>
      <c r="N25" s="159" t="s">
        <v>109</v>
      </c>
      <c r="O25" s="490">
        <v>1.0964912280701999</v>
      </c>
      <c r="P25" s="496" t="s">
        <v>131</v>
      </c>
      <c r="Q25" s="555" t="s">
        <v>381</v>
      </c>
      <c r="R25" s="114">
        <v>435</v>
      </c>
      <c r="S25" s="115">
        <v>3.6876882416492092</v>
      </c>
      <c r="T25" s="116">
        <v>2.1261724541054998</v>
      </c>
      <c r="U25" s="159" t="s">
        <v>110</v>
      </c>
      <c r="V25" s="488">
        <v>0.87516346444019999</v>
      </c>
    </row>
    <row r="26" spans="1:23" s="1" customFormat="1" ht="13.7" customHeight="1" x14ac:dyDescent="0.25">
      <c r="A26" s="911" t="s">
        <v>718</v>
      </c>
      <c r="B26" s="2"/>
      <c r="G26" s="160"/>
      <c r="H26" s="912"/>
      <c r="N26" s="160"/>
      <c r="O26" s="912"/>
      <c r="U26" s="160"/>
      <c r="V26" s="913" t="s">
        <v>0</v>
      </c>
    </row>
    <row r="27" spans="1:23" s="1" customFormat="1" ht="13.7" customHeight="1" x14ac:dyDescent="0.25">
      <c r="A27" s="2" t="s">
        <v>595</v>
      </c>
      <c r="B27" s="2"/>
      <c r="G27" s="160"/>
      <c r="H27" s="912"/>
      <c r="N27" s="160"/>
      <c r="O27" s="912"/>
      <c r="U27" s="160"/>
      <c r="V27" s="912"/>
    </row>
    <row r="28" spans="1:23" s="1" customFormat="1" ht="13.7" customHeight="1" x14ac:dyDescent="0.25">
      <c r="A28" s="2" t="s">
        <v>719</v>
      </c>
      <c r="B28" s="2"/>
      <c r="G28" s="160"/>
      <c r="H28" s="912"/>
      <c r="N28" s="160"/>
      <c r="O28" s="912"/>
      <c r="U28" s="160"/>
      <c r="V28" s="912"/>
    </row>
  </sheetData>
  <mergeCells count="16">
    <mergeCell ref="B5:H5"/>
    <mergeCell ref="I5:O5"/>
    <mergeCell ref="P5:V5"/>
    <mergeCell ref="E6:F6"/>
    <mergeCell ref="L6:M6"/>
    <mergeCell ref="F7:G7"/>
    <mergeCell ref="F8:G8"/>
    <mergeCell ref="M7:N7"/>
    <mergeCell ref="M8:N8"/>
    <mergeCell ref="T7:U7"/>
    <mergeCell ref="T8:U8"/>
    <mergeCell ref="A1:V1"/>
    <mergeCell ref="L7:L8"/>
    <mergeCell ref="S6:T6"/>
    <mergeCell ref="S7:S8"/>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2021-05-14T06:17:51Z</cp:lastPrinted>
  <dcterms:created xsi:type="dcterms:W3CDTF">2008-05-22T01:38:04Z</dcterms:created>
  <dcterms:modified xsi:type="dcterms:W3CDTF">2026-09-29T08:10:01Z</dcterms:modified>
</cp:coreProperties>
</file>