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515\"/>
    </mc:Choice>
  </mc:AlternateContent>
  <xr:revisionPtr revIDLastSave="0" documentId="13_ncr:1_{D1588719-5429-4CC5-9005-24718F24C401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歷年" sheetId="10" r:id="rId1"/>
    <sheet name="2026" sheetId="81" state="hidden" r:id="rId2"/>
    <sheet name="Q4, 2026" sheetId="82" state="hidden" r:id="rId3"/>
    <sheet name="Q3, 2026" sheetId="83" state="hidden" r:id="rId4"/>
    <sheet name="Q2, 2026" sheetId="84" state="hidden" r:id="rId5"/>
    <sheet name="Q1, 2026" sheetId="85" r:id="rId6"/>
    <sheet name="2025" sheetId="76" r:id="rId7"/>
    <sheet name="Q4, 2025" sheetId="67" state="hidden" r:id="rId8"/>
    <sheet name="Q3, 2025" sheetId="65" state="hidden" r:id="rId9"/>
    <sheet name="Q2, 2025" sheetId="64" state="hidden" r:id="rId10"/>
    <sheet name="Q1, 2025" sheetId="63" state="hidden" r:id="rId11"/>
    <sheet name="2024" sheetId="75" r:id="rId12"/>
    <sheet name="2023" sheetId="74" r:id="rId13"/>
    <sheet name="2022" sheetId="73" r:id="rId14"/>
    <sheet name="2021" sheetId="72" r:id="rId15"/>
    <sheet name="2020" sheetId="71" r:id="rId16"/>
    <sheet name="2019" sheetId="70" r:id="rId17"/>
    <sheet name="2018" sheetId="68" r:id="rId18"/>
    <sheet name="2017" sheetId="66" r:id="rId19"/>
    <sheet name="2016" sheetId="62" r:id="rId20"/>
    <sheet name="2015" sheetId="59" state="hidden" r:id="rId2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10" l="1"/>
  <c r="D23" i="10"/>
  <c r="E23" i="10"/>
  <c r="F23" i="10"/>
  <c r="G23" i="10"/>
  <c r="H23" i="10"/>
  <c r="I23" i="10"/>
  <c r="J23" i="10"/>
  <c r="K23" i="10"/>
  <c r="L23" i="10"/>
  <c r="M23" i="10"/>
  <c r="N23" i="10"/>
  <c r="O23" i="10"/>
  <c r="P23" i="10"/>
  <c r="Q23" i="10"/>
  <c r="R23" i="10"/>
  <c r="S23" i="10"/>
  <c r="T23" i="10"/>
  <c r="U23" i="10"/>
  <c r="V23" i="10"/>
  <c r="W23" i="10"/>
  <c r="X23" i="10"/>
  <c r="Y23" i="10"/>
  <c r="Z23" i="10"/>
  <c r="AA23" i="10"/>
  <c r="AB23" i="10"/>
  <c r="AC23" i="10"/>
  <c r="AD23" i="10"/>
  <c r="AE23" i="10"/>
  <c r="AF23" i="10"/>
  <c r="AG23" i="10"/>
  <c r="C24" i="10"/>
  <c r="D24" i="10"/>
  <c r="E24" i="10"/>
  <c r="F24" i="10"/>
  <c r="G24" i="10"/>
  <c r="H24" i="10"/>
  <c r="I24" i="10"/>
  <c r="J24" i="10"/>
  <c r="K24" i="10"/>
  <c r="L24" i="10"/>
  <c r="M24" i="10"/>
  <c r="N24" i="10"/>
  <c r="O24" i="10"/>
  <c r="P24" i="10"/>
  <c r="Q24" i="10"/>
  <c r="R24" i="10"/>
  <c r="S24" i="10"/>
  <c r="T24" i="10"/>
  <c r="U24" i="10"/>
  <c r="V24" i="10"/>
  <c r="W24" i="10"/>
  <c r="X24" i="10"/>
  <c r="Y24" i="10"/>
  <c r="Z24" i="10"/>
  <c r="AA24" i="10"/>
  <c r="AB24" i="10"/>
  <c r="AC24" i="10"/>
  <c r="AD24" i="10"/>
  <c r="AE24" i="10"/>
  <c r="AF24" i="10"/>
  <c r="AG24" i="10"/>
  <c r="C25" i="10"/>
  <c r="D25" i="10"/>
  <c r="E25" i="10"/>
  <c r="F25" i="10"/>
  <c r="G25" i="10"/>
  <c r="H25" i="10"/>
  <c r="I25" i="10"/>
  <c r="J25" i="10"/>
  <c r="K25" i="10"/>
  <c r="L25" i="10"/>
  <c r="M25" i="10"/>
  <c r="N25" i="10"/>
  <c r="O25" i="10"/>
  <c r="P25" i="10"/>
  <c r="Q25" i="10"/>
  <c r="R25" i="10"/>
  <c r="S25" i="10"/>
  <c r="T25" i="10"/>
  <c r="U25" i="10"/>
  <c r="V25" i="10"/>
  <c r="W25" i="10"/>
  <c r="X25" i="10"/>
  <c r="Y25" i="10"/>
  <c r="Z25" i="10"/>
  <c r="AA25" i="10"/>
  <c r="AB25" i="10"/>
  <c r="AC25" i="10"/>
  <c r="AD25" i="10"/>
  <c r="AE25" i="10"/>
  <c r="AF25" i="10"/>
  <c r="AG25" i="10"/>
  <c r="C26" i="10"/>
  <c r="D26" i="10"/>
  <c r="E26" i="10"/>
  <c r="F26" i="10"/>
  <c r="G26" i="10"/>
  <c r="H26" i="10"/>
  <c r="I26" i="10"/>
  <c r="J26" i="10"/>
  <c r="K26" i="10"/>
  <c r="L26" i="10"/>
  <c r="M26" i="10"/>
  <c r="N26" i="10"/>
  <c r="O26" i="10"/>
  <c r="P26" i="10"/>
  <c r="Q26" i="10"/>
  <c r="R26" i="10"/>
  <c r="S26" i="10"/>
  <c r="T26" i="10"/>
  <c r="U26" i="10"/>
  <c r="V26" i="10"/>
  <c r="W26" i="10"/>
  <c r="X26" i="10"/>
  <c r="Y26" i="10"/>
  <c r="Z26" i="10"/>
  <c r="AA26" i="10"/>
  <c r="AB26" i="10"/>
  <c r="AC26" i="10"/>
  <c r="AD26" i="10"/>
  <c r="AE26" i="10"/>
  <c r="AF26" i="10"/>
  <c r="AG26" i="10"/>
  <c r="B26" i="10"/>
  <c r="B25" i="10"/>
  <c r="B24" i="10"/>
  <c r="B23" i="10"/>
  <c r="AH3" i="85"/>
  <c r="AG3" i="85"/>
  <c r="AF3" i="85"/>
  <c r="AE3" i="85"/>
  <c r="AD3" i="85"/>
  <c r="AC3" i="85"/>
  <c r="AB3" i="85"/>
  <c r="AA3" i="85"/>
  <c r="Z3" i="85"/>
  <c r="Y3" i="85"/>
  <c r="X3" i="85"/>
  <c r="W3" i="85"/>
  <c r="V3" i="85"/>
  <c r="U3" i="85"/>
  <c r="T3" i="85"/>
  <c r="S3" i="85"/>
  <c r="R3" i="85"/>
  <c r="Q3" i="85"/>
  <c r="P3" i="85"/>
  <c r="O3" i="85"/>
  <c r="N3" i="85"/>
  <c r="M3" i="85"/>
  <c r="L3" i="85"/>
  <c r="K3" i="85"/>
  <c r="J3" i="85"/>
  <c r="I3" i="85"/>
  <c r="H3" i="85"/>
  <c r="G3" i="85"/>
  <c r="F3" i="85"/>
  <c r="E3" i="85"/>
  <c r="D3" i="85"/>
  <c r="C3" i="85"/>
  <c r="AH3" i="84"/>
  <c r="AG3" i="84"/>
  <c r="AF3" i="84"/>
  <c r="AE3" i="84"/>
  <c r="AD3" i="84"/>
  <c r="AC3" i="84"/>
  <c r="AB3" i="84"/>
  <c r="AA3" i="84"/>
  <c r="Z3" i="84"/>
  <c r="Y3" i="84"/>
  <c r="X3" i="84"/>
  <c r="W3" i="84"/>
  <c r="V3" i="84"/>
  <c r="U3" i="84"/>
  <c r="T3" i="84"/>
  <c r="S3" i="84"/>
  <c r="R3" i="84"/>
  <c r="Q3" i="84"/>
  <c r="P3" i="84"/>
  <c r="O3" i="84"/>
  <c r="N3" i="84"/>
  <c r="M3" i="84"/>
  <c r="L3" i="84"/>
  <c r="K3" i="84"/>
  <c r="J3" i="84"/>
  <c r="I3" i="84"/>
  <c r="H3" i="84"/>
  <c r="G3" i="84"/>
  <c r="F3" i="84"/>
  <c r="E3" i="84"/>
  <c r="D3" i="84"/>
  <c r="C3" i="84"/>
  <c r="AH3" i="83"/>
  <c r="AG3" i="83"/>
  <c r="AF3" i="83"/>
  <c r="AE3" i="83"/>
  <c r="AD3" i="83"/>
  <c r="AC3" i="83"/>
  <c r="AB3" i="83"/>
  <c r="AA3" i="83"/>
  <c r="Z3" i="83"/>
  <c r="Y3" i="83"/>
  <c r="X3" i="83"/>
  <c r="W3" i="83"/>
  <c r="V3" i="83"/>
  <c r="U3" i="83"/>
  <c r="T3" i="83"/>
  <c r="S3" i="83"/>
  <c r="R3" i="83"/>
  <c r="Q3" i="83"/>
  <c r="P3" i="83"/>
  <c r="O3" i="83"/>
  <c r="N3" i="83"/>
  <c r="M3" i="83"/>
  <c r="L3" i="83"/>
  <c r="K3" i="83"/>
  <c r="J3" i="83"/>
  <c r="I3" i="83"/>
  <c r="H3" i="83"/>
  <c r="G3" i="83"/>
  <c r="F3" i="83"/>
  <c r="E3" i="83"/>
  <c r="D3" i="83"/>
  <c r="C3" i="83"/>
  <c r="AH3" i="82"/>
  <c r="AG3" i="82"/>
  <c r="AF3" i="82"/>
  <c r="AE3" i="82"/>
  <c r="AD3" i="82"/>
  <c r="AC3" i="82"/>
  <c r="AB3" i="82"/>
  <c r="AA3" i="82"/>
  <c r="Z3" i="82"/>
  <c r="Y3" i="82"/>
  <c r="X3" i="82"/>
  <c r="W3" i="82"/>
  <c r="V3" i="82"/>
  <c r="U3" i="82"/>
  <c r="T3" i="82"/>
  <c r="S3" i="82"/>
  <c r="R3" i="82"/>
  <c r="Q3" i="82"/>
  <c r="P3" i="82"/>
  <c r="O3" i="82"/>
  <c r="N3" i="82"/>
  <c r="M3" i="82"/>
  <c r="L3" i="82"/>
  <c r="K3" i="82"/>
  <c r="J3" i="82"/>
  <c r="I3" i="82"/>
  <c r="H3" i="82"/>
  <c r="G3" i="82"/>
  <c r="F3" i="82"/>
  <c r="E3" i="82"/>
  <c r="D3" i="82"/>
  <c r="C3" i="82"/>
  <c r="AH3" i="81"/>
  <c r="AG3" i="81"/>
  <c r="AF3" i="81"/>
  <c r="AE3" i="81"/>
  <c r="AD3" i="81"/>
  <c r="AC3" i="81"/>
  <c r="AB3" i="81"/>
  <c r="AA3" i="81"/>
  <c r="Z3" i="81"/>
  <c r="Y3" i="81"/>
  <c r="X3" i="81"/>
  <c r="W3" i="81"/>
  <c r="V3" i="81"/>
  <c r="U3" i="81"/>
  <c r="T3" i="81"/>
  <c r="S3" i="81"/>
  <c r="R3" i="81"/>
  <c r="Q3" i="81"/>
  <c r="P3" i="81"/>
  <c r="O3" i="81"/>
  <c r="N3" i="81"/>
  <c r="M3" i="81"/>
  <c r="L3" i="81"/>
  <c r="K3" i="81"/>
  <c r="J3" i="81"/>
  <c r="I3" i="81"/>
  <c r="H3" i="81"/>
  <c r="G3" i="81"/>
  <c r="F3" i="81"/>
  <c r="E3" i="81"/>
  <c r="D3" i="81"/>
  <c r="C3" i="81"/>
  <c r="C17" i="10"/>
  <c r="D17" i="10"/>
  <c r="E17" i="10"/>
  <c r="F17" i="10"/>
  <c r="G17" i="10"/>
  <c r="H17" i="10"/>
  <c r="I17" i="10"/>
  <c r="J17" i="10"/>
  <c r="K17" i="10"/>
  <c r="L17" i="10"/>
  <c r="M17" i="10"/>
  <c r="N17" i="10"/>
  <c r="O17" i="10"/>
  <c r="P17" i="10"/>
  <c r="Q17" i="10"/>
  <c r="R17" i="10"/>
  <c r="S17" i="10"/>
  <c r="T17" i="10"/>
  <c r="U17" i="10"/>
  <c r="V17" i="10"/>
  <c r="W17" i="10"/>
  <c r="X17" i="10"/>
  <c r="Y17" i="10"/>
  <c r="Z17" i="10"/>
  <c r="AA17" i="10"/>
  <c r="AB17" i="10"/>
  <c r="AC17" i="10"/>
  <c r="AD17" i="10"/>
  <c r="AE17" i="10"/>
  <c r="AF17" i="10"/>
  <c r="AG17" i="10"/>
  <c r="B17" i="10"/>
  <c r="AH3" i="76" l="1"/>
  <c r="AG3" i="76"/>
  <c r="AF3" i="76"/>
  <c r="AE3" i="76"/>
  <c r="AD3" i="76"/>
  <c r="AC3" i="76"/>
  <c r="AB3" i="76"/>
  <c r="AA3" i="76"/>
  <c r="Z3" i="76"/>
  <c r="Y3" i="76"/>
  <c r="X3" i="76"/>
  <c r="W3" i="76"/>
  <c r="V3" i="76"/>
  <c r="U3" i="76"/>
  <c r="T3" i="76"/>
  <c r="S3" i="76"/>
  <c r="R3" i="76"/>
  <c r="Q3" i="76"/>
  <c r="P3" i="76"/>
  <c r="O3" i="76"/>
  <c r="N3" i="76"/>
  <c r="M3" i="76"/>
  <c r="L3" i="76"/>
  <c r="K3" i="76"/>
  <c r="J3" i="76"/>
  <c r="I3" i="76"/>
  <c r="H3" i="76"/>
  <c r="G3" i="76"/>
  <c r="F3" i="76"/>
  <c r="E3" i="76"/>
  <c r="D3" i="76"/>
  <c r="C3" i="76"/>
  <c r="C16" i="10" l="1"/>
  <c r="D16" i="10"/>
  <c r="E16" i="10"/>
  <c r="F16" i="10"/>
  <c r="G16" i="10"/>
  <c r="H16" i="10"/>
  <c r="I16" i="10"/>
  <c r="J16" i="10"/>
  <c r="K16" i="10"/>
  <c r="L16" i="10"/>
  <c r="M16" i="10"/>
  <c r="N16" i="10"/>
  <c r="O16" i="10"/>
  <c r="P16" i="10"/>
  <c r="Q16" i="10"/>
  <c r="R16" i="10"/>
  <c r="S16" i="10"/>
  <c r="T16" i="10"/>
  <c r="U16" i="10"/>
  <c r="V16" i="10"/>
  <c r="W16" i="10"/>
  <c r="X16" i="10"/>
  <c r="Y16" i="10"/>
  <c r="Z16" i="10"/>
  <c r="AA16" i="10"/>
  <c r="AB16" i="10"/>
  <c r="AC16" i="10"/>
  <c r="AD16" i="10"/>
  <c r="AE16" i="10"/>
  <c r="AF16" i="10"/>
  <c r="AG16" i="10"/>
  <c r="B16" i="10"/>
  <c r="AH3" i="75"/>
  <c r="AG3" i="75"/>
  <c r="AF3" i="75"/>
  <c r="AE3" i="75"/>
  <c r="AD3" i="75"/>
  <c r="AC3" i="75"/>
  <c r="AB3" i="75"/>
  <c r="AA3" i="75"/>
  <c r="Z3" i="75"/>
  <c r="Y3" i="75"/>
  <c r="X3" i="75"/>
  <c r="W3" i="75"/>
  <c r="V3" i="75"/>
  <c r="U3" i="75"/>
  <c r="T3" i="75"/>
  <c r="S3" i="75"/>
  <c r="R3" i="75"/>
  <c r="Q3" i="75"/>
  <c r="P3" i="75"/>
  <c r="O3" i="75"/>
  <c r="N3" i="75"/>
  <c r="M3" i="75"/>
  <c r="L3" i="75"/>
  <c r="K3" i="75"/>
  <c r="J3" i="75"/>
  <c r="I3" i="75"/>
  <c r="H3" i="75"/>
  <c r="G3" i="75"/>
  <c r="F3" i="75"/>
  <c r="E3" i="75"/>
  <c r="D3" i="75"/>
  <c r="C3" i="75"/>
  <c r="C15" i="10" l="1"/>
  <c r="D15" i="10"/>
  <c r="E15" i="10"/>
  <c r="F15" i="10"/>
  <c r="G15" i="10"/>
  <c r="H15" i="10"/>
  <c r="I15" i="10"/>
  <c r="J15" i="10"/>
  <c r="K15" i="10"/>
  <c r="L15" i="10"/>
  <c r="M15" i="10"/>
  <c r="N15" i="10"/>
  <c r="O15" i="10"/>
  <c r="P15" i="10"/>
  <c r="Q15" i="10"/>
  <c r="R15" i="10"/>
  <c r="S15" i="10"/>
  <c r="T15" i="10"/>
  <c r="U15" i="10"/>
  <c r="V15" i="10"/>
  <c r="W15" i="10"/>
  <c r="X15" i="10"/>
  <c r="Y15" i="10"/>
  <c r="Z15" i="10"/>
  <c r="AA15" i="10"/>
  <c r="AB15" i="10"/>
  <c r="AC15" i="10"/>
  <c r="AD15" i="10"/>
  <c r="AE15" i="10"/>
  <c r="AF15" i="10"/>
  <c r="AG15" i="10"/>
  <c r="B15" i="10"/>
  <c r="AH3" i="74" l="1"/>
  <c r="AG3" i="74"/>
  <c r="AF3" i="74"/>
  <c r="AE3" i="74"/>
  <c r="AD3" i="74"/>
  <c r="AC3" i="74"/>
  <c r="AB3" i="74"/>
  <c r="AA3" i="74"/>
  <c r="Z3" i="74"/>
  <c r="Y3" i="74"/>
  <c r="X3" i="74"/>
  <c r="W3" i="74"/>
  <c r="V3" i="74"/>
  <c r="U3" i="74"/>
  <c r="T3" i="74"/>
  <c r="S3" i="74"/>
  <c r="R3" i="74"/>
  <c r="Q3" i="74"/>
  <c r="P3" i="74"/>
  <c r="O3" i="74"/>
  <c r="N3" i="74"/>
  <c r="M3" i="74"/>
  <c r="L3" i="74"/>
  <c r="K3" i="74"/>
  <c r="J3" i="74"/>
  <c r="I3" i="74"/>
  <c r="H3" i="74"/>
  <c r="G3" i="74"/>
  <c r="F3" i="74"/>
  <c r="E3" i="74"/>
  <c r="D3" i="74"/>
  <c r="C3" i="74"/>
  <c r="C14" i="10" l="1"/>
  <c r="D14" i="10"/>
  <c r="E14" i="10"/>
  <c r="F14" i="10"/>
  <c r="G14" i="10"/>
  <c r="H14" i="10"/>
  <c r="I14" i="10"/>
  <c r="J14" i="10"/>
  <c r="K14" i="10"/>
  <c r="L14" i="10"/>
  <c r="M14" i="10"/>
  <c r="N14" i="10"/>
  <c r="O14" i="10"/>
  <c r="P14" i="10"/>
  <c r="Q14" i="10"/>
  <c r="R14" i="10"/>
  <c r="S14" i="10"/>
  <c r="T14" i="10"/>
  <c r="U14" i="10"/>
  <c r="V14" i="10"/>
  <c r="W14" i="10"/>
  <c r="X14" i="10"/>
  <c r="Y14" i="10"/>
  <c r="Z14" i="10"/>
  <c r="AA14" i="10"/>
  <c r="AB14" i="10"/>
  <c r="AC14" i="10"/>
  <c r="AD14" i="10"/>
  <c r="AE14" i="10"/>
  <c r="AF14" i="10"/>
  <c r="AG14" i="10"/>
  <c r="B14" i="10"/>
  <c r="AH3" i="73"/>
  <c r="AG3" i="73"/>
  <c r="AF3" i="73"/>
  <c r="AE3" i="73"/>
  <c r="AD3" i="73"/>
  <c r="AC3" i="73"/>
  <c r="AB3" i="73"/>
  <c r="AA3" i="73"/>
  <c r="Z3" i="73"/>
  <c r="Y3" i="73"/>
  <c r="X3" i="73"/>
  <c r="W3" i="73"/>
  <c r="V3" i="73"/>
  <c r="U3" i="73"/>
  <c r="T3" i="73"/>
  <c r="S3" i="73"/>
  <c r="R3" i="73"/>
  <c r="Q3" i="73"/>
  <c r="P3" i="73"/>
  <c r="O3" i="73"/>
  <c r="N3" i="73"/>
  <c r="M3" i="73"/>
  <c r="L3" i="73"/>
  <c r="K3" i="73"/>
  <c r="J3" i="73"/>
  <c r="I3" i="73"/>
  <c r="H3" i="73"/>
  <c r="G3" i="73"/>
  <c r="F3" i="73"/>
  <c r="E3" i="73"/>
  <c r="D3" i="73"/>
  <c r="C3" i="73"/>
  <c r="C13" i="10" l="1"/>
  <c r="D13" i="10"/>
  <c r="E13" i="10"/>
  <c r="F13" i="10"/>
  <c r="G13" i="10"/>
  <c r="H13" i="10"/>
  <c r="I13" i="10"/>
  <c r="J13" i="10"/>
  <c r="K13" i="10"/>
  <c r="L13" i="10"/>
  <c r="M13" i="10"/>
  <c r="N13" i="10"/>
  <c r="O13" i="10"/>
  <c r="P13" i="10"/>
  <c r="Q13" i="10"/>
  <c r="R13" i="10"/>
  <c r="S13" i="10"/>
  <c r="T13" i="10"/>
  <c r="U13" i="10"/>
  <c r="V13" i="10"/>
  <c r="W13" i="10"/>
  <c r="X13" i="10"/>
  <c r="Y13" i="10"/>
  <c r="Z13" i="10"/>
  <c r="AA13" i="10"/>
  <c r="AB13" i="10"/>
  <c r="AC13" i="10"/>
  <c r="AD13" i="10"/>
  <c r="AE13" i="10"/>
  <c r="AF13" i="10"/>
  <c r="AG13" i="10"/>
  <c r="B13" i="10"/>
  <c r="AH3" i="72"/>
  <c r="AG3" i="72"/>
  <c r="AF3" i="72"/>
  <c r="AE3" i="72"/>
  <c r="AD3" i="72"/>
  <c r="AC3" i="72"/>
  <c r="AB3" i="72"/>
  <c r="AA3" i="72"/>
  <c r="Z3" i="72"/>
  <c r="Y3" i="72"/>
  <c r="X3" i="72"/>
  <c r="W3" i="72"/>
  <c r="V3" i="72"/>
  <c r="U3" i="72"/>
  <c r="T3" i="72"/>
  <c r="S3" i="72"/>
  <c r="R3" i="72"/>
  <c r="Q3" i="72"/>
  <c r="P3" i="72"/>
  <c r="O3" i="72"/>
  <c r="N3" i="72"/>
  <c r="M3" i="72"/>
  <c r="L3" i="72"/>
  <c r="K3" i="72"/>
  <c r="J3" i="72"/>
  <c r="I3" i="72"/>
  <c r="H3" i="72"/>
  <c r="G3" i="72"/>
  <c r="F3" i="72"/>
  <c r="E3" i="72"/>
  <c r="D3" i="72"/>
  <c r="C3" i="72"/>
  <c r="AH3" i="65"/>
  <c r="AG3" i="65"/>
  <c r="AF3" i="65"/>
  <c r="AE3" i="65"/>
  <c r="AD3" i="65"/>
  <c r="AC3" i="65"/>
  <c r="AB3" i="65"/>
  <c r="AA3" i="65"/>
  <c r="Z3" i="65"/>
  <c r="Y3" i="65"/>
  <c r="X3" i="65"/>
  <c r="W3" i="65"/>
  <c r="V3" i="65"/>
  <c r="U3" i="65"/>
  <c r="T3" i="65"/>
  <c r="S3" i="65"/>
  <c r="R3" i="65"/>
  <c r="Q3" i="65"/>
  <c r="P3" i="65"/>
  <c r="O3" i="65"/>
  <c r="N3" i="65"/>
  <c r="M3" i="65"/>
  <c r="L3" i="65"/>
  <c r="K3" i="65"/>
  <c r="J3" i="65"/>
  <c r="I3" i="65"/>
  <c r="H3" i="65"/>
  <c r="G3" i="65"/>
  <c r="F3" i="65"/>
  <c r="E3" i="65"/>
  <c r="D3" i="65"/>
  <c r="C3" i="65"/>
  <c r="AH3" i="63"/>
  <c r="AG3" i="63"/>
  <c r="AF3" i="63"/>
  <c r="AE3" i="63"/>
  <c r="AD3" i="63"/>
  <c r="AC3" i="63"/>
  <c r="AB3" i="63"/>
  <c r="AA3" i="63"/>
  <c r="Z3" i="63"/>
  <c r="Y3" i="63"/>
  <c r="X3" i="63"/>
  <c r="W3" i="63"/>
  <c r="V3" i="63"/>
  <c r="U3" i="63"/>
  <c r="T3" i="63"/>
  <c r="S3" i="63"/>
  <c r="R3" i="63"/>
  <c r="Q3" i="63"/>
  <c r="P3" i="63"/>
  <c r="O3" i="63"/>
  <c r="N3" i="63"/>
  <c r="M3" i="63"/>
  <c r="L3" i="63"/>
  <c r="K3" i="63"/>
  <c r="J3" i="63"/>
  <c r="I3" i="63"/>
  <c r="H3" i="63"/>
  <c r="G3" i="63"/>
  <c r="F3" i="63"/>
  <c r="E3" i="63"/>
  <c r="D3" i="63"/>
  <c r="C3" i="63"/>
  <c r="AH3" i="64"/>
  <c r="AG3" i="64"/>
  <c r="AF3" i="64"/>
  <c r="AE3" i="64"/>
  <c r="AD3" i="64"/>
  <c r="AC3" i="64"/>
  <c r="AB3" i="64"/>
  <c r="AA3" i="64"/>
  <c r="Z3" i="64"/>
  <c r="Y3" i="64"/>
  <c r="X3" i="64"/>
  <c r="W3" i="64"/>
  <c r="V3" i="64"/>
  <c r="U3" i="64"/>
  <c r="T3" i="64"/>
  <c r="S3" i="64"/>
  <c r="R3" i="64"/>
  <c r="Q3" i="64"/>
  <c r="P3" i="64"/>
  <c r="O3" i="64"/>
  <c r="N3" i="64"/>
  <c r="M3" i="64"/>
  <c r="L3" i="64"/>
  <c r="K3" i="64"/>
  <c r="J3" i="64"/>
  <c r="I3" i="64"/>
  <c r="H3" i="64"/>
  <c r="G3" i="64"/>
  <c r="F3" i="64"/>
  <c r="E3" i="64"/>
  <c r="D3" i="64"/>
  <c r="C3" i="64"/>
  <c r="AH3" i="67"/>
  <c r="AG3" i="67"/>
  <c r="AF3" i="67"/>
  <c r="AE3" i="67"/>
  <c r="AD3" i="67"/>
  <c r="AC3" i="67"/>
  <c r="AB3" i="67"/>
  <c r="AA3" i="67"/>
  <c r="Z3" i="67"/>
  <c r="Y3" i="67"/>
  <c r="X3" i="67"/>
  <c r="W3" i="67"/>
  <c r="V3" i="67"/>
  <c r="U3" i="67"/>
  <c r="T3" i="67"/>
  <c r="S3" i="67"/>
  <c r="R3" i="67"/>
  <c r="Q3" i="67"/>
  <c r="P3" i="67"/>
  <c r="O3" i="67"/>
  <c r="N3" i="67"/>
  <c r="M3" i="67"/>
  <c r="L3" i="67"/>
  <c r="K3" i="67"/>
  <c r="J3" i="67"/>
  <c r="I3" i="67"/>
  <c r="H3" i="67"/>
  <c r="G3" i="67"/>
  <c r="F3" i="67"/>
  <c r="E3" i="67"/>
  <c r="D3" i="67"/>
  <c r="C3" i="67"/>
  <c r="D3" i="71"/>
  <c r="E3" i="71"/>
  <c r="F3" i="71"/>
  <c r="G3" i="71"/>
  <c r="H3" i="71"/>
  <c r="I3" i="71"/>
  <c r="J3" i="71"/>
  <c r="K3" i="71"/>
  <c r="L3" i="71"/>
  <c r="M3" i="71"/>
  <c r="N3" i="71"/>
  <c r="O3" i="71"/>
  <c r="P3" i="71"/>
  <c r="Q3" i="71"/>
  <c r="R3" i="71"/>
  <c r="S3" i="71"/>
  <c r="T3" i="71"/>
  <c r="U3" i="71"/>
  <c r="V3" i="71"/>
  <c r="W3" i="71"/>
  <c r="X3" i="71"/>
  <c r="Y3" i="71"/>
  <c r="Z3" i="71"/>
  <c r="AA3" i="71"/>
  <c r="AB3" i="71"/>
  <c r="AC3" i="71"/>
  <c r="AD3" i="71"/>
  <c r="AE3" i="71"/>
  <c r="AF3" i="71"/>
  <c r="AG3" i="71"/>
  <c r="AH3" i="71"/>
  <c r="C3" i="71"/>
  <c r="C12" i="10"/>
  <c r="D12" i="10"/>
  <c r="E12" i="10"/>
  <c r="F12" i="10"/>
  <c r="G12" i="10"/>
  <c r="H12" i="10"/>
  <c r="I12" i="10"/>
  <c r="J12" i="10"/>
  <c r="K12" i="10"/>
  <c r="L12" i="10"/>
  <c r="M12" i="10"/>
  <c r="N12" i="10"/>
  <c r="O12" i="10"/>
  <c r="P12" i="10"/>
  <c r="Q12" i="10"/>
  <c r="R12" i="10"/>
  <c r="S12" i="10"/>
  <c r="T12" i="10"/>
  <c r="U12" i="10"/>
  <c r="V12" i="10"/>
  <c r="W12" i="10"/>
  <c r="X12" i="10"/>
  <c r="Y12" i="10"/>
  <c r="Z12" i="10"/>
  <c r="AA12" i="10"/>
  <c r="AB12" i="10"/>
  <c r="AC12" i="10"/>
  <c r="AD12" i="10"/>
  <c r="AE12" i="10"/>
  <c r="AF12" i="10"/>
  <c r="AG12" i="10"/>
  <c r="B12" i="10"/>
  <c r="C11" i="10"/>
  <c r="D11" i="10"/>
  <c r="E11" i="10"/>
  <c r="F11" i="10"/>
  <c r="G11" i="10"/>
  <c r="H11" i="10"/>
  <c r="I11" i="10"/>
  <c r="J11" i="10"/>
  <c r="K11" i="10"/>
  <c r="L11" i="10"/>
  <c r="M11" i="10"/>
  <c r="N11" i="10"/>
  <c r="O11" i="10"/>
  <c r="P11" i="10"/>
  <c r="Q11" i="10"/>
  <c r="R11" i="10"/>
  <c r="S11" i="10"/>
  <c r="T11" i="10"/>
  <c r="U11" i="10"/>
  <c r="V11" i="10"/>
  <c r="W11" i="10"/>
  <c r="X11" i="10"/>
  <c r="Y11" i="10"/>
  <c r="Z11" i="10"/>
  <c r="AA11" i="10"/>
  <c r="AB11" i="10"/>
  <c r="AC11" i="10"/>
  <c r="AD11" i="10"/>
  <c r="AE11" i="10"/>
  <c r="AF11" i="10"/>
  <c r="AG11" i="10"/>
  <c r="B11" i="10"/>
  <c r="R20" i="10"/>
  <c r="S20" i="10"/>
  <c r="T20" i="10"/>
  <c r="U20" i="10"/>
  <c r="V20" i="10"/>
  <c r="W20" i="10"/>
  <c r="X20" i="10"/>
  <c r="Y20" i="10"/>
  <c r="Z20" i="10"/>
  <c r="AA20" i="10"/>
  <c r="AB20" i="10"/>
  <c r="AC20" i="10"/>
  <c r="AD20" i="10"/>
  <c r="AE20" i="10"/>
  <c r="AF20" i="10"/>
  <c r="AG20" i="10"/>
  <c r="R21" i="10"/>
  <c r="S21" i="10"/>
  <c r="T21" i="10"/>
  <c r="U21" i="10"/>
  <c r="V21" i="10"/>
  <c r="W21" i="10"/>
  <c r="X21" i="10"/>
  <c r="Y21" i="10"/>
  <c r="Z21" i="10"/>
  <c r="AA21" i="10"/>
  <c r="AB21" i="10"/>
  <c r="AC21" i="10"/>
  <c r="AD21" i="10"/>
  <c r="AE21" i="10"/>
  <c r="AF21" i="10"/>
  <c r="AG21" i="10"/>
  <c r="R19" i="10"/>
  <c r="S19" i="10"/>
  <c r="T19" i="10"/>
  <c r="U19" i="10"/>
  <c r="V19" i="10"/>
  <c r="W19" i="10"/>
  <c r="X19" i="10"/>
  <c r="Y19" i="10"/>
  <c r="Z19" i="10"/>
  <c r="AA19" i="10"/>
  <c r="AB19" i="10"/>
  <c r="AC19" i="10"/>
  <c r="AD19" i="10"/>
  <c r="AE19" i="10"/>
  <c r="AF19" i="10"/>
  <c r="AG19" i="10"/>
  <c r="R18" i="10"/>
  <c r="S18" i="10"/>
  <c r="T18" i="10"/>
  <c r="U18" i="10"/>
  <c r="V18" i="10"/>
  <c r="W18" i="10"/>
  <c r="X18" i="10"/>
  <c r="Y18" i="10"/>
  <c r="Z18" i="10"/>
  <c r="AA18" i="10"/>
  <c r="AB18" i="10"/>
  <c r="AC18" i="10"/>
  <c r="AD18" i="10"/>
  <c r="AE18" i="10"/>
  <c r="AF18" i="10"/>
  <c r="AG18" i="10"/>
  <c r="C10" i="10"/>
  <c r="D10" i="10"/>
  <c r="E10" i="10"/>
  <c r="F10" i="10"/>
  <c r="G10" i="10"/>
  <c r="H10" i="10"/>
  <c r="I10" i="10"/>
  <c r="J10" i="10"/>
  <c r="K10" i="10"/>
  <c r="L10" i="10"/>
  <c r="M10" i="10"/>
  <c r="N10" i="10"/>
  <c r="O10" i="10"/>
  <c r="P10" i="10"/>
  <c r="Q10" i="10"/>
  <c r="B10" i="10"/>
  <c r="C21" i="10"/>
  <c r="D21" i="10"/>
  <c r="E21" i="10"/>
  <c r="F21" i="10"/>
  <c r="G21" i="10"/>
  <c r="H21" i="10"/>
  <c r="I21" i="10"/>
  <c r="J21" i="10"/>
  <c r="K21" i="10"/>
  <c r="L21" i="10"/>
  <c r="M21" i="10"/>
  <c r="N21" i="10"/>
  <c r="O21" i="10"/>
  <c r="P21" i="10"/>
  <c r="Q21" i="10"/>
  <c r="B21" i="10"/>
  <c r="C9" i="10"/>
  <c r="D9" i="10"/>
  <c r="E9" i="10"/>
  <c r="F9" i="10"/>
  <c r="G9" i="10"/>
  <c r="H9" i="10"/>
  <c r="I9" i="10"/>
  <c r="J9" i="10"/>
  <c r="K9" i="10"/>
  <c r="L9" i="10"/>
  <c r="M9" i="10"/>
  <c r="N9" i="10"/>
  <c r="O9" i="10"/>
  <c r="P9" i="10"/>
  <c r="Q9" i="10"/>
  <c r="B9" i="10"/>
  <c r="C20" i="10"/>
  <c r="D20" i="10"/>
  <c r="E20" i="10"/>
  <c r="F20" i="10"/>
  <c r="G20" i="10"/>
  <c r="H20" i="10"/>
  <c r="I20" i="10"/>
  <c r="J20" i="10"/>
  <c r="K20" i="10"/>
  <c r="L20" i="10"/>
  <c r="M20" i="10"/>
  <c r="N20" i="10"/>
  <c r="O20" i="10"/>
  <c r="P20" i="10"/>
  <c r="Q20" i="10"/>
  <c r="B20" i="10"/>
  <c r="C19" i="10"/>
  <c r="D19" i="10"/>
  <c r="E19" i="10"/>
  <c r="F19" i="10"/>
  <c r="G19" i="10"/>
  <c r="H19" i="10"/>
  <c r="I19" i="10"/>
  <c r="J19" i="10"/>
  <c r="K19" i="10"/>
  <c r="L19" i="10"/>
  <c r="M19" i="10"/>
  <c r="N19" i="10"/>
  <c r="O19" i="10"/>
  <c r="P19" i="10"/>
  <c r="Q19" i="10"/>
  <c r="B19" i="10"/>
  <c r="D63" i="62"/>
  <c r="E63" i="62"/>
  <c r="F63" i="62"/>
  <c r="G63" i="62"/>
  <c r="H63" i="62"/>
  <c r="I63" i="62"/>
  <c r="J63" i="62"/>
  <c r="K63" i="62"/>
  <c r="L63" i="62"/>
  <c r="M63" i="62"/>
  <c r="N63" i="62"/>
  <c r="O63" i="62"/>
  <c r="P63" i="62"/>
  <c r="Q63" i="62"/>
  <c r="R63" i="62"/>
  <c r="D64" i="62"/>
  <c r="E64" i="62"/>
  <c r="F64" i="62"/>
  <c r="G64" i="62"/>
  <c r="H64" i="62"/>
  <c r="I64" i="62"/>
  <c r="J64" i="62"/>
  <c r="K64" i="62"/>
  <c r="L64" i="62"/>
  <c r="M64" i="62"/>
  <c r="N64" i="62"/>
  <c r="O64" i="62"/>
  <c r="P64" i="62"/>
  <c r="Q64" i="62"/>
  <c r="R64" i="62"/>
  <c r="D65" i="62"/>
  <c r="E65" i="62"/>
  <c r="F65" i="62"/>
  <c r="G65" i="62"/>
  <c r="H65" i="62"/>
  <c r="I65" i="62"/>
  <c r="J65" i="62"/>
  <c r="K65" i="62"/>
  <c r="L65" i="62"/>
  <c r="M65" i="62"/>
  <c r="N65" i="62"/>
  <c r="O65" i="62"/>
  <c r="P65" i="62"/>
  <c r="Q65" i="62"/>
  <c r="R65" i="62"/>
  <c r="D66" i="62"/>
  <c r="E66" i="62"/>
  <c r="F66" i="62"/>
  <c r="G66" i="62"/>
  <c r="H66" i="62"/>
  <c r="I66" i="62"/>
  <c r="J66" i="62"/>
  <c r="K66" i="62"/>
  <c r="L66" i="62"/>
  <c r="M66" i="62"/>
  <c r="N66" i="62"/>
  <c r="O66" i="62"/>
  <c r="P66" i="62"/>
  <c r="Q66" i="62"/>
  <c r="R66" i="62"/>
  <c r="D67" i="62"/>
  <c r="E67" i="62"/>
  <c r="F67" i="62"/>
  <c r="G67" i="62"/>
  <c r="H67" i="62"/>
  <c r="I67" i="62"/>
  <c r="J67" i="62"/>
  <c r="K67" i="62"/>
  <c r="L67" i="62"/>
  <c r="M67" i="62"/>
  <c r="N67" i="62"/>
  <c r="O67" i="62"/>
  <c r="P67" i="62"/>
  <c r="Q67" i="62"/>
  <c r="R67" i="62"/>
  <c r="D68" i="62"/>
  <c r="E68" i="62"/>
  <c r="F68" i="62"/>
  <c r="G68" i="62"/>
  <c r="H68" i="62"/>
  <c r="I68" i="62"/>
  <c r="J68" i="62"/>
  <c r="K68" i="62"/>
  <c r="L68" i="62"/>
  <c r="M68" i="62"/>
  <c r="N68" i="62"/>
  <c r="O68" i="62"/>
  <c r="P68" i="62"/>
  <c r="Q68" i="62"/>
  <c r="R68" i="62"/>
  <c r="D69" i="62"/>
  <c r="E69" i="62"/>
  <c r="F69" i="62"/>
  <c r="G69" i="62"/>
  <c r="H69" i="62"/>
  <c r="I69" i="62"/>
  <c r="J69" i="62"/>
  <c r="K69" i="62"/>
  <c r="L69" i="62"/>
  <c r="M69" i="62"/>
  <c r="N69" i="62"/>
  <c r="O69" i="62"/>
  <c r="P69" i="62"/>
  <c r="Q69" i="62"/>
  <c r="R69" i="62"/>
  <c r="D70" i="62"/>
  <c r="E70" i="62"/>
  <c r="F70" i="62"/>
  <c r="G70" i="62"/>
  <c r="H70" i="62"/>
  <c r="I70" i="62"/>
  <c r="J70" i="62"/>
  <c r="K70" i="62"/>
  <c r="L70" i="62"/>
  <c r="M70" i="62"/>
  <c r="N70" i="62"/>
  <c r="O70" i="62"/>
  <c r="P70" i="62"/>
  <c r="Q70" i="62"/>
  <c r="R70" i="62"/>
  <c r="D71" i="62"/>
  <c r="E71" i="62"/>
  <c r="F71" i="62"/>
  <c r="G71" i="62"/>
  <c r="H71" i="62"/>
  <c r="I71" i="62"/>
  <c r="J71" i="62"/>
  <c r="K71" i="62"/>
  <c r="L71" i="62"/>
  <c r="M71" i="62"/>
  <c r="N71" i="62"/>
  <c r="O71" i="62"/>
  <c r="P71" i="62"/>
  <c r="Q71" i="62"/>
  <c r="R71" i="62"/>
  <c r="D72" i="62"/>
  <c r="E72" i="62"/>
  <c r="F72" i="62"/>
  <c r="G72" i="62"/>
  <c r="H72" i="62"/>
  <c r="I72" i="62"/>
  <c r="J72" i="62"/>
  <c r="K72" i="62"/>
  <c r="L72" i="62"/>
  <c r="M72" i="62"/>
  <c r="N72" i="62"/>
  <c r="O72" i="62"/>
  <c r="P72" i="62"/>
  <c r="Q72" i="62"/>
  <c r="R72" i="62"/>
  <c r="D73" i="62"/>
  <c r="E73" i="62"/>
  <c r="F73" i="62"/>
  <c r="G73" i="62"/>
  <c r="H73" i="62"/>
  <c r="I73" i="62"/>
  <c r="J73" i="62"/>
  <c r="K73" i="62"/>
  <c r="L73" i="62"/>
  <c r="M73" i="62"/>
  <c r="N73" i="62"/>
  <c r="O73" i="62"/>
  <c r="P73" i="62"/>
  <c r="Q73" i="62"/>
  <c r="R73" i="62"/>
  <c r="D74" i="62"/>
  <c r="E74" i="62"/>
  <c r="F74" i="62"/>
  <c r="G74" i="62"/>
  <c r="H74" i="62"/>
  <c r="I74" i="62"/>
  <c r="J74" i="62"/>
  <c r="K74" i="62"/>
  <c r="L74" i="62"/>
  <c r="M74" i="62"/>
  <c r="N74" i="62"/>
  <c r="O74" i="62"/>
  <c r="P74" i="62"/>
  <c r="Q74" i="62"/>
  <c r="R74" i="62"/>
  <c r="D75" i="62"/>
  <c r="E75" i="62"/>
  <c r="F75" i="62"/>
  <c r="G75" i="62"/>
  <c r="H75" i="62"/>
  <c r="I75" i="62"/>
  <c r="J75" i="62"/>
  <c r="K75" i="62"/>
  <c r="L75" i="62"/>
  <c r="M75" i="62"/>
  <c r="N75" i="62"/>
  <c r="O75" i="62"/>
  <c r="P75" i="62"/>
  <c r="Q75" i="62"/>
  <c r="R75" i="62"/>
  <c r="D76" i="62"/>
  <c r="E76" i="62"/>
  <c r="F76" i="62"/>
  <c r="G76" i="62"/>
  <c r="H76" i="62"/>
  <c r="I76" i="62"/>
  <c r="J76" i="62"/>
  <c r="K76" i="62"/>
  <c r="L76" i="62"/>
  <c r="M76" i="62"/>
  <c r="N76" i="62"/>
  <c r="O76" i="62"/>
  <c r="P76" i="62"/>
  <c r="Q76" i="62"/>
  <c r="R76" i="62"/>
  <c r="D77" i="62"/>
  <c r="E77" i="62"/>
  <c r="F77" i="62"/>
  <c r="G77" i="62"/>
  <c r="H77" i="62"/>
  <c r="I77" i="62"/>
  <c r="J77" i="62"/>
  <c r="K77" i="62"/>
  <c r="L77" i="62"/>
  <c r="M77" i="62"/>
  <c r="N77" i="62"/>
  <c r="O77" i="62"/>
  <c r="P77" i="62"/>
  <c r="Q77" i="62"/>
  <c r="R77" i="62"/>
  <c r="D78" i="62"/>
  <c r="E78" i="62"/>
  <c r="F78" i="62"/>
  <c r="G78" i="62"/>
  <c r="H78" i="62"/>
  <c r="I78" i="62"/>
  <c r="J78" i="62"/>
  <c r="K78" i="62"/>
  <c r="L78" i="62"/>
  <c r="M78" i="62"/>
  <c r="N78" i="62"/>
  <c r="O78" i="62"/>
  <c r="P78" i="62"/>
  <c r="Q78" i="62"/>
  <c r="R78" i="62"/>
  <c r="D79" i="62"/>
  <c r="E79" i="62"/>
  <c r="F79" i="62"/>
  <c r="G79" i="62"/>
  <c r="H79" i="62"/>
  <c r="I79" i="62"/>
  <c r="J79" i="62"/>
  <c r="K79" i="62"/>
  <c r="L79" i="62"/>
  <c r="M79" i="62"/>
  <c r="N79" i="62"/>
  <c r="O79" i="62"/>
  <c r="P79" i="62"/>
  <c r="Q79" i="62"/>
  <c r="R79" i="62"/>
  <c r="D80" i="62"/>
  <c r="E80" i="62"/>
  <c r="F80" i="62"/>
  <c r="G80" i="62"/>
  <c r="H80" i="62"/>
  <c r="I80" i="62"/>
  <c r="J80" i="62"/>
  <c r="K80" i="62"/>
  <c r="L80" i="62"/>
  <c r="M80" i="62"/>
  <c r="N80" i="62"/>
  <c r="O80" i="62"/>
  <c r="P80" i="62"/>
  <c r="Q80" i="62"/>
  <c r="R80" i="62"/>
  <c r="D81" i="62"/>
  <c r="E81" i="62"/>
  <c r="F81" i="62"/>
  <c r="G81" i="62"/>
  <c r="H81" i="62"/>
  <c r="I81" i="62"/>
  <c r="J81" i="62"/>
  <c r="K81" i="62"/>
  <c r="L81" i="62"/>
  <c r="M81" i="62"/>
  <c r="N81" i="62"/>
  <c r="O81" i="62"/>
  <c r="P81" i="62"/>
  <c r="Q81" i="62"/>
  <c r="R81" i="62"/>
  <c r="D82" i="62"/>
  <c r="E82" i="62"/>
  <c r="F82" i="62"/>
  <c r="G82" i="62"/>
  <c r="H82" i="62"/>
  <c r="I82" i="62"/>
  <c r="J82" i="62"/>
  <c r="K82" i="62"/>
  <c r="L82" i="62"/>
  <c r="M82" i="62"/>
  <c r="N82" i="62"/>
  <c r="O82" i="62"/>
  <c r="P82" i="62"/>
  <c r="Q82" i="62"/>
  <c r="R82" i="62"/>
  <c r="D83" i="62"/>
  <c r="E83" i="62"/>
  <c r="F83" i="62"/>
  <c r="G83" i="62"/>
  <c r="H83" i="62"/>
  <c r="I83" i="62"/>
  <c r="J83" i="62"/>
  <c r="K83" i="62"/>
  <c r="L83" i="62"/>
  <c r="M83" i="62"/>
  <c r="N83" i="62"/>
  <c r="O83" i="62"/>
  <c r="P83" i="62"/>
  <c r="Q83" i="62"/>
  <c r="R83" i="62"/>
  <c r="D84" i="62"/>
  <c r="E84" i="62"/>
  <c r="F84" i="62"/>
  <c r="G84" i="62"/>
  <c r="H84" i="62"/>
  <c r="I84" i="62"/>
  <c r="J84" i="62"/>
  <c r="K84" i="62"/>
  <c r="L84" i="62"/>
  <c r="M84" i="62"/>
  <c r="N84" i="62"/>
  <c r="O84" i="62"/>
  <c r="P84" i="62"/>
  <c r="Q84" i="62"/>
  <c r="R84" i="62"/>
  <c r="D85" i="62"/>
  <c r="E85" i="62"/>
  <c r="F85" i="62"/>
  <c r="G85" i="62"/>
  <c r="H85" i="62"/>
  <c r="I85" i="62"/>
  <c r="J85" i="62"/>
  <c r="K85" i="62"/>
  <c r="L85" i="62"/>
  <c r="M85" i="62"/>
  <c r="N85" i="62"/>
  <c r="O85" i="62"/>
  <c r="P85" i="62"/>
  <c r="Q85" i="62"/>
  <c r="R85" i="62"/>
  <c r="D86" i="62"/>
  <c r="E86" i="62"/>
  <c r="F86" i="62"/>
  <c r="G86" i="62"/>
  <c r="H86" i="62"/>
  <c r="I86" i="62"/>
  <c r="J86" i="62"/>
  <c r="K86" i="62"/>
  <c r="L86" i="62"/>
  <c r="M86" i="62"/>
  <c r="N86" i="62"/>
  <c r="O86" i="62"/>
  <c r="P86" i="62"/>
  <c r="Q86" i="62"/>
  <c r="R86" i="62"/>
  <c r="D87" i="62"/>
  <c r="E87" i="62"/>
  <c r="F87" i="62"/>
  <c r="G87" i="62"/>
  <c r="H87" i="62"/>
  <c r="I87" i="62"/>
  <c r="J87" i="62"/>
  <c r="K87" i="62"/>
  <c r="L87" i="62"/>
  <c r="M87" i="62"/>
  <c r="N87" i="62"/>
  <c r="O87" i="62"/>
  <c r="P87" i="62"/>
  <c r="Q87" i="62"/>
  <c r="R87" i="62"/>
  <c r="C64" i="62"/>
  <c r="C65" i="62"/>
  <c r="C66" i="62"/>
  <c r="C67" i="62"/>
  <c r="C68" i="62"/>
  <c r="C69" i="62"/>
  <c r="C70" i="62"/>
  <c r="C71" i="62"/>
  <c r="C72" i="62"/>
  <c r="C73" i="62"/>
  <c r="C74" i="62"/>
  <c r="C75" i="62"/>
  <c r="C76" i="62"/>
  <c r="C77" i="62"/>
  <c r="C78" i="62"/>
  <c r="C79" i="62"/>
  <c r="C80" i="62"/>
  <c r="C81" i="62"/>
  <c r="C82" i="62"/>
  <c r="C83" i="62"/>
  <c r="C84" i="62"/>
  <c r="C85" i="62"/>
  <c r="C86" i="62"/>
  <c r="C87" i="62"/>
  <c r="C63" i="62"/>
  <c r="C18" i="10"/>
  <c r="D18" i="10"/>
  <c r="E18" i="10"/>
  <c r="F18" i="10"/>
  <c r="G18" i="10"/>
  <c r="H18" i="10"/>
  <c r="I18" i="10"/>
  <c r="J18" i="10"/>
  <c r="K18" i="10"/>
  <c r="L18" i="10"/>
  <c r="M18" i="10"/>
  <c r="N18" i="10"/>
  <c r="O18" i="10"/>
  <c r="P18" i="10"/>
  <c r="Q18" i="10"/>
  <c r="B18" i="10"/>
  <c r="C8" i="10"/>
  <c r="D8" i="10"/>
  <c r="E8" i="10"/>
  <c r="F8" i="10"/>
  <c r="G8" i="10"/>
  <c r="H8" i="10"/>
  <c r="I8" i="10"/>
  <c r="J8" i="10"/>
  <c r="K8" i="10"/>
  <c r="L8" i="10"/>
  <c r="M8" i="10"/>
  <c r="N8" i="10"/>
  <c r="O8" i="10"/>
  <c r="P8" i="10"/>
  <c r="Q8" i="10"/>
  <c r="B8" i="10"/>
  <c r="C64" i="59"/>
  <c r="D64" i="59"/>
  <c r="E64" i="59"/>
  <c r="F64" i="59"/>
  <c r="G64" i="59"/>
  <c r="H64" i="59"/>
  <c r="I64" i="59"/>
  <c r="J64" i="59"/>
  <c r="C65" i="59"/>
  <c r="D65" i="59"/>
  <c r="E65" i="59"/>
  <c r="F65" i="59"/>
  <c r="G65" i="59"/>
  <c r="H65" i="59"/>
  <c r="I65" i="59"/>
  <c r="J65" i="59"/>
  <c r="C66" i="59"/>
  <c r="D66" i="59"/>
  <c r="E66" i="59"/>
  <c r="F66" i="59"/>
  <c r="G66" i="59"/>
  <c r="H66" i="59"/>
  <c r="I66" i="59"/>
  <c r="J66" i="59"/>
  <c r="C67" i="59"/>
  <c r="D67" i="59"/>
  <c r="E67" i="59"/>
  <c r="F67" i="59"/>
  <c r="G67" i="59"/>
  <c r="H67" i="59"/>
  <c r="I67" i="59"/>
  <c r="J67" i="59"/>
  <c r="C68" i="59"/>
  <c r="D68" i="59"/>
  <c r="E68" i="59"/>
  <c r="F68" i="59"/>
  <c r="G68" i="59"/>
  <c r="H68" i="59"/>
  <c r="I68" i="59"/>
  <c r="J68" i="59"/>
  <c r="C69" i="59"/>
  <c r="D69" i="59"/>
  <c r="E69" i="59"/>
  <c r="F69" i="59"/>
  <c r="G69" i="59"/>
  <c r="H69" i="59"/>
  <c r="I69" i="59"/>
  <c r="J69" i="59"/>
  <c r="C70" i="59"/>
  <c r="D70" i="59"/>
  <c r="E70" i="59"/>
  <c r="F70" i="59"/>
  <c r="G70" i="59"/>
  <c r="H70" i="59"/>
  <c r="I70" i="59"/>
  <c r="J70" i="59"/>
  <c r="C71" i="59"/>
  <c r="D71" i="59"/>
  <c r="E71" i="59"/>
  <c r="F71" i="59"/>
  <c r="G71" i="59"/>
  <c r="H71" i="59"/>
  <c r="I71" i="59"/>
  <c r="J71" i="59"/>
  <c r="C72" i="59"/>
  <c r="D72" i="59"/>
  <c r="E72" i="59"/>
  <c r="F72" i="59"/>
  <c r="G72" i="59"/>
  <c r="H72" i="59"/>
  <c r="I72" i="59"/>
  <c r="J72" i="59"/>
  <c r="C73" i="59"/>
  <c r="D73" i="59"/>
  <c r="E73" i="59"/>
  <c r="F73" i="59"/>
  <c r="G73" i="59"/>
  <c r="H73" i="59"/>
  <c r="I73" i="59"/>
  <c r="J73" i="59"/>
  <c r="C74" i="59"/>
  <c r="D74" i="59"/>
  <c r="E74" i="59"/>
  <c r="F74" i="59"/>
  <c r="G74" i="59"/>
  <c r="H74" i="59"/>
  <c r="I74" i="59"/>
  <c r="J74" i="59"/>
  <c r="C75" i="59"/>
  <c r="D75" i="59"/>
  <c r="E75" i="59"/>
  <c r="F75" i="59"/>
  <c r="G75" i="59"/>
  <c r="H75" i="59"/>
  <c r="I75" i="59"/>
  <c r="J75" i="59"/>
  <c r="C76" i="59"/>
  <c r="D76" i="59"/>
  <c r="E76" i="59"/>
  <c r="F76" i="59"/>
  <c r="G76" i="59"/>
  <c r="H76" i="59"/>
  <c r="I76" i="59"/>
  <c r="J76" i="59"/>
  <c r="C77" i="59"/>
  <c r="D77" i="59"/>
  <c r="E77" i="59"/>
  <c r="F77" i="59"/>
  <c r="G77" i="59"/>
  <c r="H77" i="59"/>
  <c r="I77" i="59"/>
  <c r="J77" i="59"/>
  <c r="C78" i="59"/>
  <c r="D78" i="59"/>
  <c r="E78" i="59"/>
  <c r="F78" i="59"/>
  <c r="G78" i="59"/>
  <c r="H78" i="59"/>
  <c r="I78" i="59"/>
  <c r="J78" i="59"/>
  <c r="C79" i="59"/>
  <c r="D79" i="59"/>
  <c r="E79" i="59"/>
  <c r="F79" i="59"/>
  <c r="G79" i="59"/>
  <c r="H79" i="59"/>
  <c r="I79" i="59"/>
  <c r="J79" i="59"/>
  <c r="C80" i="59"/>
  <c r="D80" i="59"/>
  <c r="E80" i="59"/>
  <c r="F80" i="59"/>
  <c r="G80" i="59"/>
  <c r="H80" i="59"/>
  <c r="I80" i="59"/>
  <c r="J80" i="59"/>
  <c r="C81" i="59"/>
  <c r="D81" i="59"/>
  <c r="E81" i="59"/>
  <c r="F81" i="59"/>
  <c r="G81" i="59"/>
  <c r="H81" i="59"/>
  <c r="I81" i="59"/>
  <c r="J81" i="59"/>
  <c r="C82" i="59"/>
  <c r="D82" i="59"/>
  <c r="E82" i="59"/>
  <c r="F82" i="59"/>
  <c r="G82" i="59"/>
  <c r="H82" i="59"/>
  <c r="I82" i="59"/>
  <c r="J82" i="59"/>
  <c r="C83" i="59"/>
  <c r="D83" i="59"/>
  <c r="E83" i="59"/>
  <c r="F83" i="59"/>
  <c r="G83" i="59"/>
  <c r="H83" i="59"/>
  <c r="I83" i="59"/>
  <c r="J83" i="59"/>
  <c r="C84" i="59"/>
  <c r="D84" i="59"/>
  <c r="E84" i="59"/>
  <c r="F84" i="59"/>
  <c r="G84" i="59"/>
  <c r="H84" i="59"/>
  <c r="I84" i="59"/>
  <c r="J84" i="59"/>
  <c r="C85" i="59"/>
  <c r="D85" i="59"/>
  <c r="E85" i="59"/>
  <c r="F85" i="59"/>
  <c r="G85" i="59"/>
  <c r="H85" i="59"/>
  <c r="I85" i="59"/>
  <c r="J85" i="59"/>
  <c r="C86" i="59"/>
  <c r="D86" i="59"/>
  <c r="E86" i="59"/>
  <c r="F86" i="59"/>
  <c r="G86" i="59"/>
  <c r="H86" i="59"/>
  <c r="I86" i="59"/>
  <c r="J86" i="59"/>
  <c r="C87" i="59"/>
  <c r="D87" i="59"/>
  <c r="E87" i="59"/>
  <c r="F87" i="59"/>
  <c r="G87" i="59"/>
  <c r="H87" i="59"/>
  <c r="I87" i="59"/>
  <c r="J87" i="59"/>
  <c r="C88" i="59"/>
  <c r="D88" i="59"/>
  <c r="E88" i="59"/>
  <c r="F88" i="59"/>
  <c r="G88" i="59"/>
  <c r="H88" i="59"/>
  <c r="I88" i="59"/>
  <c r="J88" i="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d04</author>
  </authors>
  <commentList>
    <comment ref="A4" authorId="0" shapeId="0" xr:uid="{00000000-0006-0000-1300-000001000000}">
      <text>
        <r>
          <rPr>
            <sz val="9"/>
            <color indexed="81"/>
            <rFont val="Tahoma"/>
            <family val="2"/>
          </rPr>
          <t>1050414</t>
        </r>
        <r>
          <rPr>
            <sz val="9"/>
            <color indexed="81"/>
            <rFont val="細明體"/>
            <family val="3"/>
            <charset val="136"/>
          </rPr>
          <t>新北市修正</t>
        </r>
        <r>
          <rPr>
            <sz val="9"/>
            <color indexed="81"/>
            <rFont val="Tahoma"/>
            <family val="2"/>
          </rPr>
          <t>10401-10412</t>
        </r>
        <r>
          <rPr>
            <sz val="9"/>
            <color indexed="81"/>
            <rFont val="細明體"/>
            <family val="3"/>
            <charset val="136"/>
          </rPr>
          <t>身心障礙輔助器具補助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<sst xmlns="http://schemas.openxmlformats.org/spreadsheetml/2006/main" count="2252" uniqueCount="199">
  <si>
    <t xml:space="preserve"> Source :  County and City Government.</t>
  </si>
  <si>
    <t>Total</t>
    <phoneticPr fontId="4" type="noConversion"/>
  </si>
  <si>
    <t>New Taipei City</t>
    <phoneticPr fontId="4" type="noConversion"/>
  </si>
  <si>
    <t>Taipei City</t>
    <phoneticPr fontId="4" type="noConversion"/>
  </si>
  <si>
    <t>Taichung City</t>
    <phoneticPr fontId="4" type="noConversion"/>
  </si>
  <si>
    <t>Tainan City</t>
    <phoneticPr fontId="4" type="noConversion"/>
  </si>
  <si>
    <t>Kaohsiung City</t>
    <phoneticPr fontId="4" type="noConversion"/>
  </si>
  <si>
    <t>Yilan County</t>
  </si>
  <si>
    <t>Hsinchu County</t>
  </si>
  <si>
    <t>Miaoli County</t>
  </si>
  <si>
    <t>Changhua County</t>
  </si>
  <si>
    <t>Nantou County</t>
  </si>
  <si>
    <t>Yunlin County</t>
  </si>
  <si>
    <t>Chiayi County</t>
  </si>
  <si>
    <t>Pingtung County</t>
  </si>
  <si>
    <t>Taitung County</t>
  </si>
  <si>
    <t>Hualien County</t>
  </si>
  <si>
    <t>Penghu County</t>
  </si>
  <si>
    <t>Keelung City</t>
  </si>
  <si>
    <t>Hsinchu City</t>
  </si>
  <si>
    <t>Chiayi City</t>
  </si>
  <si>
    <t>Fuchien Prov.</t>
  </si>
  <si>
    <t>Kinmen County</t>
  </si>
  <si>
    <t>Lienchiang County</t>
  </si>
  <si>
    <t>Taoyuan City</t>
    <phoneticPr fontId="4" type="noConversion"/>
  </si>
  <si>
    <t>Taiwan Prov.</t>
    <phoneticPr fontId="4" type="noConversion"/>
  </si>
  <si>
    <t>...</t>
    <phoneticPr fontId="4" type="noConversion"/>
  </si>
  <si>
    <r>
      <rPr>
        <b/>
        <sz val="16"/>
        <rFont val="標楷體"/>
        <family val="4"/>
        <charset val="136"/>
      </rPr>
      <t>身心障礙者生活輔助器具補助</t>
    </r>
    <r>
      <rPr>
        <b/>
        <sz val="16"/>
        <rFont val="Times New Roman"/>
        <family val="1"/>
      </rPr>
      <t>Auxiliary Appliances Assistance for the Disabled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</si>
  <si>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</si>
  <si>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>生活輔助器具補助</t>
    </r>
    <r>
      <rPr>
        <sz val="9"/>
        <rFont val="Times New Roman"/>
        <family val="1"/>
      </rPr>
      <t xml:space="preserve"> Auxiliary Appliances Assistance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</si>
  <si>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</si>
  <si>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低收入戶
</t>
    </r>
    <r>
      <rPr>
        <sz val="9"/>
        <rFont val="Times New Roman"/>
        <family val="1"/>
      </rPr>
      <t>Low-income Households</t>
    </r>
    <phoneticPr fontId="3" type="noConversion"/>
  </si>
  <si>
    <r>
      <rPr>
        <sz val="9"/>
        <rFont val="標楷體"/>
        <family val="4"/>
        <charset val="136"/>
      </rPr>
      <t xml:space="preserve">中低收入戶
</t>
    </r>
    <r>
      <rPr>
        <sz val="9"/>
        <rFont val="Times New Roman"/>
        <family val="1"/>
      </rPr>
      <t>Middle-low-income Households</t>
    </r>
    <phoneticPr fontId="3" type="noConversion"/>
  </si>
  <si>
    <r>
      <rPr>
        <sz val="9"/>
        <rFont val="標楷體"/>
        <family val="4"/>
        <charset val="136"/>
      </rPr>
      <t xml:space="preserve">非低收入戶及
非中低收入戶
</t>
    </r>
    <r>
      <rPr>
        <sz val="9"/>
        <rFont val="Times New Roman"/>
        <family val="1"/>
      </rPr>
      <t xml:space="preserve">Non-low-income and Non-middle-low-income Households </t>
    </r>
    <phoneticPr fontId="3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</si>
  <si>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</si>
  <si>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</si>
  <si>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4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</si>
  <si>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</si>
  <si>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</si>
  <si>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</si>
  <si>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10"/>
        <rFont val="標楷體"/>
        <family val="4"/>
        <charset val="136"/>
      </rPr>
      <t>　宜蘭縣</t>
    </r>
  </si>
  <si>
    <r>
      <rPr>
        <sz val="10"/>
        <rFont val="標楷體"/>
        <family val="4"/>
        <charset val="136"/>
      </rPr>
      <t>　新竹縣</t>
    </r>
  </si>
  <si>
    <r>
      <rPr>
        <sz val="10"/>
        <rFont val="標楷體"/>
        <family val="4"/>
        <charset val="136"/>
      </rPr>
      <t>　苗栗縣</t>
    </r>
  </si>
  <si>
    <r>
      <rPr>
        <sz val="10"/>
        <rFont val="標楷體"/>
        <family val="4"/>
        <charset val="136"/>
      </rPr>
      <t>　彰化縣</t>
    </r>
  </si>
  <si>
    <r>
      <rPr>
        <sz val="10"/>
        <rFont val="標楷體"/>
        <family val="4"/>
        <charset val="136"/>
      </rPr>
      <t>　南投縣</t>
    </r>
  </si>
  <si>
    <r>
      <rPr>
        <sz val="10"/>
        <rFont val="標楷體"/>
        <family val="4"/>
        <charset val="136"/>
      </rPr>
      <t>　雲林縣</t>
    </r>
  </si>
  <si>
    <r>
      <rPr>
        <sz val="10"/>
        <rFont val="標楷體"/>
        <family val="4"/>
        <charset val="136"/>
      </rPr>
      <t>　嘉義縣</t>
    </r>
  </si>
  <si>
    <r>
      <rPr>
        <sz val="10"/>
        <rFont val="標楷體"/>
        <family val="4"/>
        <charset val="136"/>
      </rPr>
      <t>　屏東縣</t>
    </r>
  </si>
  <si>
    <r>
      <rPr>
        <sz val="10"/>
        <rFont val="標楷體"/>
        <family val="4"/>
        <charset val="136"/>
      </rPr>
      <t>　臺東縣</t>
    </r>
    <phoneticPr fontId="3" type="noConversion"/>
  </si>
  <si>
    <r>
      <rPr>
        <sz val="10"/>
        <rFont val="標楷體"/>
        <family val="4"/>
        <charset val="136"/>
      </rPr>
      <t>　花蓮縣</t>
    </r>
  </si>
  <si>
    <r>
      <rPr>
        <sz val="10"/>
        <rFont val="標楷體"/>
        <family val="4"/>
        <charset val="136"/>
      </rPr>
      <t>　澎湖縣</t>
    </r>
  </si>
  <si>
    <r>
      <rPr>
        <sz val="10"/>
        <rFont val="標楷體"/>
        <family val="4"/>
        <charset val="136"/>
      </rPr>
      <t>　基隆市</t>
    </r>
  </si>
  <si>
    <r>
      <rPr>
        <sz val="10"/>
        <rFont val="標楷體"/>
        <family val="4"/>
        <charset val="136"/>
      </rPr>
      <t>　新竹市</t>
    </r>
  </si>
  <si>
    <r>
      <rPr>
        <sz val="10"/>
        <rFont val="標楷體"/>
        <family val="4"/>
        <charset val="136"/>
      </rPr>
      <t>　嘉義市</t>
    </r>
  </si>
  <si>
    <r>
      <rPr>
        <sz val="10"/>
        <rFont val="標楷體"/>
        <family val="4"/>
        <charset val="136"/>
      </rPr>
      <t>　金門縣</t>
    </r>
  </si>
  <si>
    <r>
      <rPr>
        <sz val="10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</si>
  <si>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</si>
  <si>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b/>
        <sz val="16"/>
        <rFont val="標楷體"/>
        <family val="4"/>
        <charset val="136"/>
      </rPr>
      <t>身心障礙者生活輔具補助</t>
    </r>
    <r>
      <rPr>
        <b/>
        <sz val="16"/>
        <rFont val="Times New Roman"/>
        <family val="1"/>
      </rPr>
      <t>Auxiliary Appliances Assistance for the Disabled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</si>
  <si>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2017/2/22</t>
    </r>
    <phoneticPr fontId="4" type="noConversion"/>
  </si>
  <si>
    <r>
      <rPr>
        <sz val="9"/>
        <rFont val="標楷體"/>
        <family val="4"/>
        <charset val="136"/>
      </rPr>
      <t>總計</t>
    </r>
    <phoneticPr fontId="3" type="noConversion"/>
  </si>
  <si>
    <r>
      <rPr>
        <sz val="9"/>
        <rFont val="標楷體"/>
        <family val="4"/>
        <charset val="136"/>
      </rPr>
      <t>輔助器具補助</t>
    </r>
    <r>
      <rPr>
        <sz val="9"/>
        <rFont val="Times New Roman"/>
        <family val="1"/>
      </rPr>
      <t xml:space="preserve"> Auxiliary Appliances Assistance</t>
    </r>
    <phoneticPr fontId="3" type="noConversion"/>
  </si>
  <si>
    <r>
      <rPr>
        <sz val="10"/>
        <rFont val="標楷體"/>
        <family val="4"/>
        <charset val="136"/>
      </rPr>
      <t>新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</si>
  <si>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</si>
  <si>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中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</si>
  <si>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南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</si>
  <si>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高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雄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</si>
  <si>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rPr>
        <sz val="10"/>
        <rFont val="標楷體"/>
        <family val="4"/>
        <charset val="136"/>
      </rPr>
      <t>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灣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3" type="noConversion"/>
  </si>
  <si>
    <r>
      <rPr>
        <sz val="10"/>
        <rFont val="標楷體"/>
        <family val="4"/>
        <charset val="136"/>
      </rPr>
      <t>福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建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省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</si>
  <si>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2016/05/16</t>
    </r>
    <phoneticPr fontId="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</si>
  <si>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  <phoneticPr fontId="4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</si>
  <si>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4" type="noConversion"/>
  </si>
  <si>
    <r>
      <rPr>
        <sz val="10"/>
        <rFont val="標楷體"/>
        <family val="4"/>
        <charset val="136"/>
      </rPr>
      <t>桃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園</t>
    </r>
    <r>
      <rPr>
        <sz val="10"/>
        <rFont val="Times New Roman"/>
        <family val="1"/>
      </rPr>
      <t xml:space="preserve"> </t>
    </r>
    <r>
      <rPr>
        <sz val="10"/>
        <rFont val="標楷體"/>
        <family val="4"/>
        <charset val="136"/>
      </rPr>
      <t>市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</si>
  <si>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>201</t>
    </r>
    <r>
      <rPr>
        <sz val="9"/>
        <rFont val="Times New Roman"/>
        <family val="1"/>
      </rPr>
      <t>7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</si>
  <si>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3" type="noConversion"/>
  </si>
  <si>
    <t>宜蘭縣</t>
    <phoneticPr fontId="4" type="noConversion"/>
  </si>
  <si>
    <t>新竹縣</t>
    <phoneticPr fontId="4" type="noConversion"/>
  </si>
  <si>
    <t>苗栗縣</t>
    <phoneticPr fontId="4" type="noConversion"/>
  </si>
  <si>
    <t>彰化縣</t>
    <phoneticPr fontId="4" type="noConversion"/>
  </si>
  <si>
    <t>南投縣</t>
    <phoneticPr fontId="4" type="noConversion"/>
  </si>
  <si>
    <t>雲林縣</t>
    <phoneticPr fontId="4" type="noConversion"/>
  </si>
  <si>
    <t>嘉義縣</t>
    <phoneticPr fontId="4" type="noConversion"/>
  </si>
  <si>
    <t>屏東縣</t>
    <phoneticPr fontId="4" type="noConversion"/>
  </si>
  <si>
    <t>臺東縣</t>
    <phoneticPr fontId="3" type="noConversion"/>
  </si>
  <si>
    <t>花蓮縣</t>
    <phoneticPr fontId="4" type="noConversion"/>
  </si>
  <si>
    <t>澎湖縣</t>
    <phoneticPr fontId="4" type="noConversion"/>
  </si>
  <si>
    <t>基隆市</t>
    <phoneticPr fontId="4" type="noConversion"/>
  </si>
  <si>
    <t>新竹市</t>
    <phoneticPr fontId="4" type="noConversion"/>
  </si>
  <si>
    <t>嘉義市</t>
    <phoneticPr fontId="4" type="noConversion"/>
  </si>
  <si>
    <t>金門縣</t>
    <phoneticPr fontId="4" type="noConversion"/>
  </si>
  <si>
    <t>連江縣</t>
    <phoneticPr fontId="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</si>
  <si>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,2018</t>
    </r>
    <phoneticPr fontId="4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</si>
  <si>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,2015</t>
    </r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</si>
  <si>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,2016</t>
    </r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</si>
  <si>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,2017 </t>
    </r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</si>
  <si>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 2018</t>
    </r>
  </si>
  <si>
    <t>依年齡別分 By years</t>
    <phoneticPr fontId="4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</si>
  <si>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</si>
  <si>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</si>
  <si>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 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</si>
  <si>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3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</si>
  <si>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</si>
  <si>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3" type="noConversion"/>
  </si>
  <si>
    <t>年別
Years</t>
    <phoneticPr fontId="4" type="noConversion"/>
  </si>
  <si>
    <t>...</t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</si>
  <si>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>2020</t>
    </r>
    <r>
      <rPr>
        <sz val="9"/>
        <rFont val="Times New Roman"/>
        <family val="1"/>
      </rPr>
      <t/>
    </r>
    <phoneticPr fontId="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</si>
  <si>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>2019</t>
    </r>
    <r>
      <rPr>
        <sz val="9"/>
        <rFont val="Times New Roman"/>
        <family val="1"/>
      </rPr>
      <t/>
    </r>
    <phoneticPr fontId="4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</si>
  <si>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</t>
    </r>
    <r>
      <rPr>
        <sz val="9"/>
        <rFont val="Times New Roman"/>
        <family val="1"/>
      </rPr>
      <t>By Identity</t>
    </r>
    <phoneticPr fontId="3" type="noConversion"/>
  </si>
  <si>
    <t>依年齡別分 By Age</t>
    <phoneticPr fontId="4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</si>
  <si>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By Identity</t>
    </r>
    <phoneticPr fontId="3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</si>
  <si>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</si>
  <si>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低收入戶
</t>
    </r>
    <r>
      <rPr>
        <sz val="9"/>
        <rFont val="Times New Roman"/>
        <family val="1"/>
      </rPr>
      <t>Low-income Households</t>
    </r>
    <phoneticPr fontId="3" type="noConversion"/>
  </si>
  <si>
    <r>
      <rPr>
        <sz val="9"/>
        <rFont val="標楷體"/>
        <family val="4"/>
        <charset val="136"/>
      </rPr>
      <t xml:space="preserve">中低收入戶
</t>
    </r>
    <r>
      <rPr>
        <sz val="9"/>
        <rFont val="Times New Roman"/>
        <family val="1"/>
      </rPr>
      <t>Middle-low-income Households</t>
    </r>
    <phoneticPr fontId="3" type="noConversion"/>
  </si>
  <si>
    <r>
      <rPr>
        <sz val="9"/>
        <rFont val="標楷體"/>
        <family val="4"/>
        <charset val="136"/>
      </rPr>
      <t xml:space="preserve">非低收入戶及
非中低收入戶
</t>
    </r>
    <r>
      <rPr>
        <sz val="9"/>
        <rFont val="Times New Roman"/>
        <family val="1"/>
      </rPr>
      <t xml:space="preserve">Non-low-income and Non-middle-low-income Households </t>
    </r>
    <phoneticPr fontId="3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</si>
  <si>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 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</si>
  <si>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3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</si>
  <si>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3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</si>
  <si>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3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</si>
  <si>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</si>
  <si>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</si>
  <si>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</si>
  <si>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4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</si>
  <si>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</si>
  <si>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</si>
  <si>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</si>
  <si>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</si>
  <si>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By Identity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</si>
  <si>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3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</si>
  <si>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3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</si>
  <si>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3" type="noConversion"/>
  </si>
  <si>
    <t>新北市</t>
    <phoneticPr fontId="3" type="noConversion"/>
  </si>
  <si>
    <t>臺北市</t>
    <phoneticPr fontId="3" type="noConversion"/>
  </si>
  <si>
    <t>桃園市</t>
    <phoneticPr fontId="3" type="noConversion"/>
  </si>
  <si>
    <t>臺中市</t>
    <phoneticPr fontId="3" type="noConversion"/>
  </si>
  <si>
    <t>臺南市</t>
    <phoneticPr fontId="3" type="noConversion"/>
  </si>
  <si>
    <t>高雄市</t>
    <phoneticPr fontId="3" type="noConversion"/>
  </si>
  <si>
    <r>
      <rPr>
        <sz val="9"/>
        <rFont val="Times New Roman"/>
        <family val="1"/>
      </rP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,2019 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</si>
  <si>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2020/2/24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</si>
  <si>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2019/2/22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</si>
  <si>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2018/2/22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</si>
  <si>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</t>
    </r>
    <r>
      <rPr>
        <sz val="9"/>
        <rFont val="Times New Roman"/>
        <family val="1"/>
      </rPr>
      <t>21/2/22</t>
    </r>
    <phoneticPr fontId="4" type="noConversion"/>
  </si>
  <si>
    <r>
      <rPr>
        <sz val="9"/>
        <rFont val="Times New Roman"/>
        <family val="1"/>
      </rPr>
      <t>10</t>
    </r>
    <r>
      <rPr>
        <sz val="9"/>
        <rFont val="Times New Roman"/>
        <family val="1"/>
      </rPr>
      <t>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20</t>
    </r>
    <phoneticPr fontId="4" type="noConversion"/>
  </si>
  <si>
    <r>
      <rPr>
        <b/>
        <sz val="16"/>
        <rFont val="標楷體"/>
        <family val="4"/>
        <charset val="136"/>
      </rPr>
      <t>身心障礙者生活輔助器具補助</t>
    </r>
    <r>
      <rPr>
        <b/>
        <sz val="16"/>
        <rFont val="Times New Roman"/>
        <family val="1"/>
      </rPr>
      <t>Auxiliary Appliances Assistance for the Disabled</t>
    </r>
    <phoneticPr fontId="4" type="noConversion"/>
  </si>
  <si>
    <r>
      <rPr>
        <sz val="9"/>
        <rFont val="標楷體"/>
        <family val="4"/>
        <charset val="136"/>
      </rPr>
      <t xml:space="preserve">區域別
</t>
    </r>
    <r>
      <rPr>
        <sz val="9"/>
        <rFont val="Times New Roman"/>
        <family val="1"/>
      </rPr>
      <t>Locality</t>
    </r>
    <phoneticPr fontId="4" type="noConversion"/>
  </si>
  <si>
    <r>
      <rPr>
        <sz val="9"/>
        <rFont val="標楷體"/>
        <family val="4"/>
        <charset val="136"/>
      </rPr>
      <t>福利身分別</t>
    </r>
    <r>
      <rPr>
        <sz val="9"/>
        <rFont val="Times New Roman"/>
        <family val="1"/>
      </rPr>
      <t xml:space="preserve"> By Identity</t>
    </r>
    <phoneticPr fontId="3" type="noConversion"/>
  </si>
  <si>
    <r>
      <rPr>
        <sz val="9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</si>
  <si>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 xml:space="preserve">低收入戶
</t>
    </r>
    <r>
      <rPr>
        <sz val="9"/>
        <rFont val="Times New Roman"/>
        <family val="1"/>
      </rPr>
      <t>Low-income Households</t>
    </r>
    <phoneticPr fontId="3" type="noConversion"/>
  </si>
  <si>
    <r>
      <rPr>
        <sz val="9"/>
        <rFont val="標楷體"/>
        <family val="4"/>
        <charset val="136"/>
      </rPr>
      <t xml:space="preserve">中低收入戶
</t>
    </r>
    <r>
      <rPr>
        <sz val="9"/>
        <rFont val="Times New Roman"/>
        <family val="1"/>
      </rPr>
      <t>Middle-low-income Households</t>
    </r>
    <phoneticPr fontId="3" type="noConversion"/>
  </si>
  <si>
    <r>
      <rPr>
        <sz val="9"/>
        <rFont val="標楷體"/>
        <family val="4"/>
        <charset val="136"/>
      </rPr>
      <t xml:space="preserve">非低收入戶及
非中低收入戶
</t>
    </r>
    <r>
      <rPr>
        <sz val="9"/>
        <rFont val="Times New Roman"/>
        <family val="1"/>
      </rPr>
      <t xml:space="preserve">Non-low-income and Non-middle-low-income Households </t>
    </r>
    <phoneticPr fontId="3" type="noConversion"/>
  </si>
  <si>
    <r>
      <rPr>
        <sz val="9"/>
        <rFont val="標楷體"/>
        <family val="4"/>
        <charset val="136"/>
      </rPr>
      <t>總</t>
    </r>
    <r>
      <rPr>
        <sz val="9"/>
        <rFont val="Times New Roman"/>
        <family val="1"/>
      </rPr>
      <t xml:space="preserve">      </t>
    </r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</si>
  <si>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18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 xml:space="preserve">under 18 years </t>
    </r>
    <phoneticPr fontId="3" type="noConversion"/>
  </si>
  <si>
    <r>
      <t>18</t>
    </r>
    <r>
      <rPr>
        <sz val="9"/>
        <rFont val="標楷體"/>
        <family val="4"/>
        <charset val="136"/>
      </rPr>
      <t>歲</t>
    </r>
    <r>
      <rPr>
        <sz val="9"/>
        <rFont val="Times New Roman"/>
        <family val="1"/>
      </rPr>
      <t>-</t>
    </r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65</t>
    </r>
    <r>
      <rPr>
        <sz val="9"/>
        <rFont val="標楷體"/>
        <family val="4"/>
        <charset val="136"/>
      </rPr>
      <t xml:space="preserve">歲
</t>
    </r>
    <r>
      <rPr>
        <sz val="9"/>
        <rFont val="Times New Roman"/>
        <family val="1"/>
      </rPr>
      <t>18-under 65 years</t>
    </r>
    <phoneticPr fontId="3" type="noConversion"/>
  </si>
  <si>
    <r>
      <t>65</t>
    </r>
    <r>
      <rPr>
        <sz val="9"/>
        <rFont val="標楷體"/>
        <family val="4"/>
        <charset val="136"/>
      </rPr>
      <t xml:space="preserve">歲以上
</t>
    </r>
    <r>
      <rPr>
        <sz val="9"/>
        <rFont val="Times New Roman"/>
        <family val="1"/>
      </rPr>
      <t>65 years &amp; over</t>
    </r>
    <phoneticPr fontId="3" type="noConversion"/>
  </si>
  <si>
    <r>
      <rPr>
        <sz val="9"/>
        <rFont val="標楷體"/>
        <family val="4"/>
        <charset val="136"/>
      </rPr>
      <t xml:space="preserve">人次
</t>
    </r>
    <r>
      <rPr>
        <sz val="9"/>
        <rFont val="Times New Roman"/>
        <family val="1"/>
      </rPr>
      <t>Person-times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</si>
  <si>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3" type="noConversion"/>
  </si>
  <si>
    <r>
      <rPr>
        <sz val="9"/>
        <rFont val="標楷體"/>
        <family val="4"/>
        <charset val="136"/>
      </rPr>
      <t xml:space="preserve">金額
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千元</t>
    </r>
    <r>
      <rPr>
        <sz val="9"/>
        <rFont val="Times New Roman"/>
        <family val="1"/>
      </rPr>
      <t>)
Amounts (NT$1,000)</t>
    </r>
    <phoneticPr fontId="4" type="noConversion"/>
  </si>
  <si>
    <r>
      <rPr>
        <sz val="9"/>
        <rFont val="標楷體"/>
        <family val="4"/>
        <charset val="136"/>
      </rPr>
      <t xml:space="preserve">計
</t>
    </r>
    <r>
      <rPr>
        <sz val="9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</si>
  <si>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 xml:space="preserve">男
</t>
    </r>
    <r>
      <rPr>
        <sz val="9"/>
        <rFont val="Times New Roman"/>
        <family val="1"/>
      </rPr>
      <t>Male</t>
    </r>
    <phoneticPr fontId="4" type="noConversion"/>
  </si>
  <si>
    <r>
      <rPr>
        <sz val="9"/>
        <rFont val="標楷體"/>
        <family val="4"/>
        <charset val="136"/>
      </rPr>
      <t xml:space="preserve">女
</t>
    </r>
    <r>
      <rPr>
        <sz val="9"/>
        <rFont val="Times New Roman"/>
        <family val="1"/>
      </rPr>
      <t>Female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</si>
  <si>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9"/>
        <rFont val="Times New Roman"/>
        <family val="1"/>
      </rPr>
      <t>Subtotal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</si>
  <si>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</t>
    </r>
    <r>
      <rPr>
        <sz val="9"/>
        <rFont val="Times New Roman"/>
        <family val="1"/>
      </rPr>
      <t>2021</t>
    </r>
    <phoneticPr fontId="4" type="noConversion"/>
  </si>
  <si>
    <r>
      <rPr>
        <sz val="9"/>
        <rFont val="Times New Roman"/>
        <family val="1"/>
      </rP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</t>
    </r>
    <r>
      <rPr>
        <sz val="9"/>
        <rFont val="Times New Roman"/>
        <family val="1"/>
      </rPr>
      <t>21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</si>
  <si>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2022/2/23</t>
    </r>
    <phoneticPr fontId="4" type="noConversion"/>
  </si>
  <si>
    <r>
      <rPr>
        <b/>
        <sz val="9"/>
        <rFont val="標楷體"/>
        <family val="4"/>
        <charset val="136"/>
      </rPr>
      <t>總計</t>
    </r>
    <phoneticPr fontId="3" type="noConversion"/>
  </si>
  <si>
    <t>單位：人次、千元</t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</si>
  <si>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</si>
  <si>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2023/2/23</t>
    </r>
    <phoneticPr fontId="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</si>
  <si>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</si>
  <si>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</si>
  <si>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2024/2/22</t>
    </r>
    <phoneticPr fontId="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</si>
  <si>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,2023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</si>
  <si>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</si>
  <si>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2025/02/21</t>
    </r>
    <phoneticPr fontId="4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</si>
  <si>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,2024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</si>
  <si>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2025/05/15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</si>
  <si>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,2025</t>
    </r>
    <phoneticPr fontId="4" type="noConversion"/>
  </si>
  <si>
    <r>
      <t>114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Jan.-Mar.,2025</t>
    </r>
    <phoneticPr fontId="4" type="noConversion"/>
  </si>
  <si>
    <r>
      <t>114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Apr.-June, 2025</t>
    </r>
    <phoneticPr fontId="4" type="noConversion"/>
  </si>
  <si>
    <r>
      <t>114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July-Sept., 2025</t>
    </r>
    <phoneticPr fontId="4" type="noConversion"/>
  </si>
  <si>
    <r>
      <t>114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Oct.-Dec., 2025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</si>
  <si>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2025/08/15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</si>
  <si>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2025/11/17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</si>
  <si>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4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4"/>
      </rPr>
      <t xml:space="preserve"> Q2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</si>
  <si>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4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4"/>
      </rPr>
      <t xml:space="preserve"> Q3</t>
    </r>
    <phoneticPr fontId="4" type="noConversion"/>
  </si>
  <si>
    <r>
      <rPr>
        <b/>
        <sz val="9"/>
        <rFont val="標楷體"/>
        <family val="4"/>
        <charset val="136"/>
      </rPr>
      <t>第</t>
    </r>
    <r>
      <rPr>
        <b/>
        <sz val="9"/>
        <rFont val="Times New Roman"/>
        <family val="4"/>
      </rPr>
      <t>4</t>
    </r>
    <r>
      <rPr>
        <b/>
        <sz val="9"/>
        <rFont val="標楷體"/>
        <family val="4"/>
        <charset val="136"/>
      </rPr>
      <t>季</t>
    </r>
    <r>
      <rPr>
        <b/>
        <sz val="9"/>
        <rFont val="Times New Roman"/>
        <family val="4"/>
      </rPr>
      <t xml:space="preserve"> Q4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</si>
  <si>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2026/02/23</t>
    </r>
    <phoneticPr fontId="4" type="noConversion"/>
  </si>
  <si>
    <r>
      <t>115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Jan.-Mar.,2026</t>
    </r>
    <phoneticPr fontId="4" type="noConversion"/>
  </si>
  <si>
    <r>
      <t>115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Apr.-June, 2025</t>
    </r>
    <phoneticPr fontId="4" type="noConversion"/>
  </si>
  <si>
    <r>
      <t>115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July-Sept., 2026</t>
    </r>
    <phoneticPr fontId="4" type="noConversion"/>
  </si>
  <si>
    <r>
      <t>115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Oct.-Dec., 2026</t>
    </r>
    <phoneticPr fontId="4" type="noConversion"/>
  </si>
  <si>
    <r>
      <t>115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,2026</t>
    </r>
    <phoneticPr fontId="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</si>
  <si>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,2025</t>
    </r>
    <r>
      <rPr>
        <sz val="12"/>
        <color theme="1"/>
        <rFont val="新細明體"/>
        <family val="2"/>
        <charset val="136"/>
        <scheme val="minor"/>
      </rPr>
      <t/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</si>
  <si>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Q1</t>
    </r>
    <phoneticPr fontId="4" type="noConversion"/>
  </si>
  <si>
    <r>
      <rPr>
        <sz val="9"/>
        <rFont val="標楷體"/>
        <family val="4"/>
        <charset val="136"/>
      </rPr>
      <t>第</t>
    </r>
    <r>
      <rPr>
        <sz val="9"/>
        <rFont val="Times New Roman"/>
        <family val="4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4"/>
      </rPr>
      <t xml:space="preserve"> Q4</t>
    </r>
    <phoneticPr fontId="4" type="noConversion"/>
  </si>
  <si>
    <r>
      <rPr>
        <b/>
        <sz val="9"/>
        <rFont val="標楷體"/>
        <family val="4"/>
        <charset val="136"/>
      </rPr>
      <t>第</t>
    </r>
    <r>
      <rPr>
        <b/>
        <sz val="9"/>
        <rFont val="Times New Roman"/>
        <family val="1"/>
      </rPr>
      <t>1</t>
    </r>
    <r>
      <rPr>
        <b/>
        <sz val="9"/>
        <rFont val="標楷體"/>
        <family val="4"/>
        <charset val="136"/>
      </rPr>
      <t>季</t>
    </r>
    <r>
      <rPr>
        <b/>
        <sz val="9"/>
        <rFont val="Times New Roman"/>
        <family val="1"/>
      </rPr>
      <t xml:space="preserve"> Q1</t>
    </r>
    <phoneticPr fontId="4" type="noConversion"/>
  </si>
  <si>
    <r>
      <rPr>
        <b/>
        <sz val="9"/>
        <rFont val="標楷體"/>
        <family val="4"/>
        <charset val="136"/>
      </rPr>
      <t>第</t>
    </r>
    <r>
      <rPr>
        <b/>
        <sz val="9"/>
        <rFont val="Times New Roman"/>
        <family val="4"/>
      </rPr>
      <t>2</t>
    </r>
    <r>
      <rPr>
        <b/>
        <sz val="9"/>
        <rFont val="標楷體"/>
        <family val="4"/>
        <charset val="136"/>
      </rPr>
      <t>季</t>
    </r>
    <r>
      <rPr>
        <b/>
        <sz val="9"/>
        <rFont val="Times New Roman"/>
        <family val="4"/>
      </rPr>
      <t xml:space="preserve"> Q2</t>
    </r>
    <phoneticPr fontId="4" type="noConversion"/>
  </si>
  <si>
    <r>
      <rPr>
        <b/>
        <sz val="9"/>
        <rFont val="標楷體"/>
        <family val="4"/>
        <charset val="136"/>
      </rPr>
      <t>第</t>
    </r>
    <r>
      <rPr>
        <b/>
        <sz val="9"/>
        <rFont val="Times New Roman"/>
        <family val="4"/>
      </rPr>
      <t>3</t>
    </r>
    <r>
      <rPr>
        <b/>
        <sz val="9"/>
        <rFont val="標楷體"/>
        <family val="4"/>
        <charset val="136"/>
      </rPr>
      <t>季</t>
    </r>
    <r>
      <rPr>
        <b/>
        <sz val="9"/>
        <rFont val="Times New Roman"/>
        <family val="4"/>
      </rPr>
      <t xml:space="preserve"> Q3</t>
    </r>
    <phoneticPr fontId="4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</si>
  <si>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>,2026</t>
    </r>
    <phoneticPr fontId="4" type="noConversion"/>
  </si>
  <si>
    <r>
      <t>105-115</t>
    </r>
    <r>
      <rPr>
        <sz val="10"/>
        <rFont val="標楷體"/>
        <family val="4"/>
        <charset val="136"/>
      </rPr>
      <t>年</t>
    </r>
    <phoneticPr fontId="4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</si>
  <si>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2026/05/15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</si>
</sst>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－&quot;"/>
    <numFmt numFmtId="177" formatCode="#,##0_);[Red]\(#,##0\)"/>
    <numFmt numFmtId="178" formatCode="#,##0_ "/>
    <numFmt numFmtId="179" formatCode="#,##0;\-#,##0;&quot;-&quot;"/>
  </numFmts>
  <fonts count="45" x14ac:knownFonts="1">
    <font>
      <sz val="9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6"/>
      <name val="標楷體"/>
      <family val="4"/>
      <charset val="136"/>
    </font>
    <font>
      <sz val="9"/>
      <name val="標楷體"/>
      <family val="4"/>
      <charset val="136"/>
    </font>
    <font>
      <sz val="10"/>
      <name val="標楷體"/>
      <family val="4"/>
      <charset val="136"/>
    </font>
    <font>
      <b/>
      <sz val="16"/>
      <name val="Times New Roman"/>
      <family val="1"/>
    </font>
    <font>
      <sz val="16"/>
      <name val="Times New Roman"/>
      <family val="1"/>
    </font>
    <font>
      <sz val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9"/>
      <name val="標楷體"/>
      <family val="4"/>
      <charset val="136"/>
    </font>
    <font>
      <b/>
      <sz val="10"/>
      <name val="Times New Roman"/>
      <family val="1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4"/>
      <charset val="136"/>
    </font>
    <font>
      <sz val="9"/>
      <name val="Times New Roman"/>
      <family val="4"/>
    </font>
    <font>
      <b/>
      <sz val="9"/>
      <name val="Times New Roman"/>
      <family val="4"/>
      <charset val="136"/>
    </font>
    <font>
      <b/>
      <sz val="9"/>
      <name val="Times New Roman"/>
      <family val="4"/>
    </font>
    <font>
      <b/>
      <sz val="12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7">
    <xf numFmtId="0" fontId="0" fillId="0" borderId="0"/>
    <xf numFmtId="0" fontId="20" fillId="3" borderId="0" applyNumberFormat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22" fillId="21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20" applyNumberFormat="0" applyAlignment="0" applyProtection="0">
      <alignment vertical="center"/>
    </xf>
    <xf numFmtId="0" fontId="26" fillId="0" borderId="21" applyNumberFormat="0" applyFill="0" applyAlignment="0" applyProtection="0">
      <alignment vertical="center"/>
    </xf>
    <xf numFmtId="0" fontId="20" fillId="24" borderId="22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9" fillId="0" borderId="23" applyNumberFormat="0" applyFill="0" applyAlignment="0" applyProtection="0">
      <alignment vertical="center"/>
    </xf>
    <xf numFmtId="0" fontId="30" fillId="0" borderId="24" applyNumberFormat="0" applyFill="0" applyAlignment="0" applyProtection="0">
      <alignment vertical="center"/>
    </xf>
    <xf numFmtId="0" fontId="31" fillId="0" borderId="25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2" fillId="31" borderId="20" applyNumberFormat="0" applyAlignment="0" applyProtection="0">
      <alignment vertical="center"/>
    </xf>
    <xf numFmtId="0" fontId="33" fillId="23" borderId="26" applyNumberFormat="0" applyAlignment="0" applyProtection="0">
      <alignment vertical="center"/>
    </xf>
    <xf numFmtId="0" fontId="34" fillId="32" borderId="27" applyNumberFormat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</cellStyleXfs>
  <cellXfs count="90">
    <xf numFmtId="0" fontId="0" fillId="0" borderId="0" xfId="0"/>
    <xf numFmtId="0" fontId="11" fillId="0" borderId="0" xfId="0" applyFont="1" applyAlignment="1">
      <alignment horizontal="left"/>
    </xf>
    <xf numFmtId="0" fontId="12" fillId="0" borderId="0" xfId="0" applyFont="1"/>
    <xf numFmtId="176" fontId="13" fillId="0" borderId="0" xfId="0" applyNumberFormat="1" applyFont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8" fontId="14" fillId="2" borderId="0" xfId="22" applyNumberFormat="1" applyFont="1" applyFill="1" applyAlignment="1" applyProtection="1">
      <alignment horizontal="left" vertical="center"/>
      <protection locked="0"/>
    </xf>
    <xf numFmtId="176" fontId="0" fillId="0" borderId="0" xfId="0" applyNumberFormat="1" applyAlignment="1">
      <alignment horizontal="right" vertical="center"/>
    </xf>
    <xf numFmtId="177" fontId="15" fillId="0" borderId="0" xfId="20" applyNumberFormat="1" applyFont="1">
      <alignment vertical="center"/>
    </xf>
    <xf numFmtId="178" fontId="14" fillId="2" borderId="1" xfId="22" applyNumberFormat="1" applyFont="1" applyFill="1" applyBorder="1" applyAlignment="1" applyProtection="1">
      <alignment horizontal="left" vertical="center"/>
      <protection locked="0"/>
    </xf>
    <xf numFmtId="176" fontId="0" fillId="0" borderId="1" xfId="0" applyNumberFormat="1" applyBorder="1" applyAlignment="1">
      <alignment horizontal="right" vertical="center"/>
    </xf>
    <xf numFmtId="49" fontId="0" fillId="0" borderId="4" xfId="0" applyNumberFormat="1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76" fontId="0" fillId="0" borderId="0" xfId="0" applyNumberFormat="1" applyAlignment="1">
      <alignment horizontal="right" vertical="center" wrapText="1"/>
    </xf>
    <xf numFmtId="0" fontId="37" fillId="0" borderId="0" xfId="0" applyFont="1"/>
    <xf numFmtId="0" fontId="38" fillId="0" borderId="0" xfId="0" applyFont="1"/>
    <xf numFmtId="176" fontId="0" fillId="0" borderId="5" xfId="0" applyNumberFormat="1" applyBorder="1" applyAlignment="1">
      <alignment horizontal="right" vertical="center"/>
    </xf>
    <xf numFmtId="0" fontId="14" fillId="0" borderId="0" xfId="21" applyFont="1" applyAlignment="1">
      <alignment horizontal="left" vertical="center"/>
    </xf>
    <xf numFmtId="0" fontId="0" fillId="0" borderId="4" xfId="21" applyFont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4" fillId="0" borderId="6" xfId="23" applyFont="1" applyBorder="1" applyAlignment="1">
      <alignment horizontal="left" vertical="center" wrapText="1"/>
    </xf>
    <xf numFmtId="0" fontId="15" fillId="0" borderId="0" xfId="20" applyFont="1">
      <alignment vertical="center"/>
    </xf>
    <xf numFmtId="176" fontId="0" fillId="0" borderId="7" xfId="0" applyNumberFormat="1" applyBorder="1" applyAlignment="1">
      <alignment horizontal="left" vertical="center"/>
    </xf>
    <xf numFmtId="179" fontId="2" fillId="0" borderId="7" xfId="23" applyNumberFormat="1" applyFont="1" applyBorder="1" applyAlignment="1">
      <alignment horizontal="left" vertical="center"/>
    </xf>
    <xf numFmtId="179" fontId="2" fillId="0" borderId="8" xfId="23" applyNumberFormat="1" applyFont="1" applyBorder="1" applyAlignment="1">
      <alignment horizontal="left" vertical="center"/>
    </xf>
    <xf numFmtId="49" fontId="0" fillId="0" borderId="7" xfId="0" applyNumberFormat="1" applyBorder="1" applyAlignment="1">
      <alignment horizontal="left" vertical="center" wrapText="1" indent="2"/>
    </xf>
    <xf numFmtId="0" fontId="0" fillId="0" borderId="4" xfId="0" applyBorder="1"/>
    <xf numFmtId="0" fontId="14" fillId="0" borderId="0" xfId="0" applyFont="1"/>
    <xf numFmtId="0" fontId="10" fillId="0" borderId="0" xfId="21" applyFont="1" applyAlignment="1">
      <alignment horizontal="distributed" vertical="center"/>
    </xf>
    <xf numFmtId="178" fontId="10" fillId="0" borderId="0" xfId="22" applyNumberFormat="1" applyFont="1" applyAlignment="1" applyProtection="1">
      <alignment horizontal="distributed" vertical="center"/>
      <protection locked="0"/>
    </xf>
    <xf numFmtId="178" fontId="10" fillId="0" borderId="1" xfId="22" applyNumberFormat="1" applyFont="1" applyBorder="1" applyAlignment="1" applyProtection="1">
      <alignment horizontal="distributed" vertical="center"/>
      <protection locked="0"/>
    </xf>
    <xf numFmtId="0" fontId="0" fillId="0" borderId="9" xfId="0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176" fontId="39" fillId="0" borderId="0" xfId="0" applyNumberFormat="1" applyFont="1" applyAlignment="1">
      <alignment horizontal="right" vertical="center"/>
    </xf>
    <xf numFmtId="179" fontId="0" fillId="0" borderId="7" xfId="23" applyNumberFormat="1" applyFont="1" applyBorder="1" applyAlignment="1">
      <alignment horizontal="left" vertical="center"/>
    </xf>
    <xf numFmtId="179" fontId="0" fillId="0" borderId="8" xfId="23" applyNumberFormat="1" applyFont="1" applyBorder="1" applyAlignment="1">
      <alignment horizontal="left" vertical="center"/>
    </xf>
    <xf numFmtId="176" fontId="0" fillId="0" borderId="0" xfId="0" applyNumberFormat="1"/>
    <xf numFmtId="176" fontId="38" fillId="0" borderId="0" xfId="0" applyNumberFormat="1" applyFont="1"/>
    <xf numFmtId="176" fontId="0" fillId="0" borderId="0" xfId="0" applyNumberFormat="1" applyAlignment="1">
      <alignment vertical="center"/>
    </xf>
    <xf numFmtId="0" fontId="16" fillId="0" borderId="0" xfId="0" applyFont="1"/>
    <xf numFmtId="0" fontId="17" fillId="0" borderId="4" xfId="21" applyFont="1" applyBorder="1" applyAlignment="1">
      <alignment horizontal="distributed" vertical="center" wrapText="1"/>
    </xf>
    <xf numFmtId="0" fontId="19" fillId="0" borderId="6" xfId="23" applyFont="1" applyBorder="1" applyAlignment="1">
      <alignment horizontal="left" vertical="center" wrapText="1"/>
    </xf>
    <xf numFmtId="176" fontId="17" fillId="0" borderId="0" xfId="0" applyNumberFormat="1" applyFont="1" applyAlignment="1">
      <alignment horizontal="right" vertical="center"/>
    </xf>
    <xf numFmtId="0" fontId="9" fillId="0" borderId="0" xfId="0" applyFont="1"/>
    <xf numFmtId="176" fontId="17" fillId="0" borderId="5" xfId="0" applyNumberFormat="1" applyFont="1" applyBorder="1" applyAlignment="1">
      <alignment horizontal="right" vertical="center"/>
    </xf>
    <xf numFmtId="176" fontId="17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40" fillId="0" borderId="0" xfId="0" applyFont="1"/>
    <xf numFmtId="49" fontId="17" fillId="0" borderId="7" xfId="0" applyNumberFormat="1" applyFont="1" applyBorder="1" applyAlignment="1">
      <alignment horizontal="left" vertical="center" wrapText="1" indent="2"/>
    </xf>
    <xf numFmtId="49" fontId="40" fillId="0" borderId="7" xfId="0" applyNumberFormat="1" applyFont="1" applyBorder="1" applyAlignment="1">
      <alignment horizontal="center" vertical="center" wrapText="1"/>
    </xf>
    <xf numFmtId="0" fontId="17" fillId="0" borderId="4" xfId="21" applyFont="1" applyBorder="1" applyAlignment="1">
      <alignment horizontal="center" vertical="center" wrapText="1"/>
    </xf>
    <xf numFmtId="0" fontId="44" fillId="0" borderId="0" xfId="20" applyFont="1">
      <alignment vertical="center"/>
    </xf>
    <xf numFmtId="49" fontId="42" fillId="0" borderId="8" xfId="0" applyNumberFormat="1" applyFont="1" applyBorder="1" applyAlignment="1">
      <alignment horizontal="center" vertical="center" wrapText="1"/>
    </xf>
    <xf numFmtId="176" fontId="17" fillId="0" borderId="10" xfId="0" applyNumberFormat="1" applyFont="1" applyBorder="1" applyAlignment="1">
      <alignment horizontal="right" vertical="center"/>
    </xf>
    <xf numFmtId="176" fontId="17" fillId="0" borderId="1" xfId="0" applyNumberFormat="1" applyFont="1" applyBorder="1" applyAlignment="1">
      <alignment horizontal="right" vertical="center"/>
    </xf>
    <xf numFmtId="49" fontId="42" fillId="0" borderId="7" xfId="0" applyNumberFormat="1" applyFon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17" fillId="0" borderId="7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</cellXfs>
  <cellStyles count="47">
    <cellStyle name="20% - 輔色1 2" xfId="1" xr:uid="{00000000-0005-0000-0000-000000000000}"/>
    <cellStyle name="20% - 輔色2 2" xfId="2" xr:uid="{00000000-0005-0000-0000-000001000000}"/>
    <cellStyle name="20% - 輔色3 2" xfId="3" xr:uid="{00000000-0005-0000-0000-000002000000}"/>
    <cellStyle name="20% - 輔色4 2" xfId="4" xr:uid="{00000000-0005-0000-0000-000003000000}"/>
    <cellStyle name="20% - 輔色5 2" xfId="5" xr:uid="{00000000-0005-0000-0000-000004000000}"/>
    <cellStyle name="20% - 輔色6 2" xfId="6" xr:uid="{00000000-0005-0000-0000-000005000000}"/>
    <cellStyle name="40% - 輔色1 2" xfId="7" xr:uid="{00000000-0005-0000-0000-000006000000}"/>
    <cellStyle name="40% - 輔色2 2" xfId="8" xr:uid="{00000000-0005-0000-0000-000007000000}"/>
    <cellStyle name="40% - 輔色3 2" xfId="9" xr:uid="{00000000-0005-0000-0000-000008000000}"/>
    <cellStyle name="40% - 輔色4 2" xfId="10" xr:uid="{00000000-0005-0000-0000-000009000000}"/>
    <cellStyle name="40% - 輔色5 2" xfId="11" xr:uid="{00000000-0005-0000-0000-00000A000000}"/>
    <cellStyle name="40% - 輔色6 2" xfId="12" xr:uid="{00000000-0005-0000-0000-00000B000000}"/>
    <cellStyle name="60% - 輔色1 2" xfId="13" xr:uid="{00000000-0005-0000-0000-00000C000000}"/>
    <cellStyle name="60% - 輔色2 2" xfId="14" xr:uid="{00000000-0005-0000-0000-00000D000000}"/>
    <cellStyle name="60% - 輔色3 2" xfId="15" xr:uid="{00000000-0005-0000-0000-00000E000000}"/>
    <cellStyle name="60% - 輔色4 2" xfId="16" xr:uid="{00000000-0005-0000-0000-00000F000000}"/>
    <cellStyle name="60% - 輔色5 2" xfId="17" xr:uid="{00000000-0005-0000-0000-000010000000}"/>
    <cellStyle name="60% - 輔色6 2" xfId="18" xr:uid="{00000000-0005-0000-0000-000011000000}"/>
    <cellStyle name="一般" xfId="0" builtinId="0"/>
    <cellStyle name="一般 2" xfId="19" xr:uid="{00000000-0005-0000-0000-000013000000}"/>
    <cellStyle name="一般_moi04-01" xfId="20" xr:uid="{00000000-0005-0000-0000-000014000000}"/>
    <cellStyle name="一般_Sheet1" xfId="21" xr:uid="{00000000-0005-0000-0000-000015000000}"/>
    <cellStyle name="一般_Sheet2" xfId="22" xr:uid="{00000000-0005-0000-0000-000016000000}"/>
    <cellStyle name="一般_十年長照上網" xfId="23" xr:uid="{00000000-0005-0000-0000-000017000000}"/>
    <cellStyle name="中等 2" xfId="24" xr:uid="{00000000-0005-0000-0000-000018000000}"/>
    <cellStyle name="合計 2" xfId="25" xr:uid="{00000000-0005-0000-0000-000019000000}"/>
    <cellStyle name="好 2" xfId="26" xr:uid="{00000000-0005-0000-0000-00001A000000}"/>
    <cellStyle name="計算方式 2" xfId="27" xr:uid="{00000000-0005-0000-0000-00001B000000}"/>
    <cellStyle name="連結的儲存格 2" xfId="28" xr:uid="{00000000-0005-0000-0000-00001C000000}"/>
    <cellStyle name="備註 2" xfId="29" xr:uid="{00000000-0005-0000-0000-00001D000000}"/>
    <cellStyle name="說明文字 2" xfId="30" xr:uid="{00000000-0005-0000-0000-00001E000000}"/>
    <cellStyle name="輔色1 2" xfId="31" xr:uid="{00000000-0005-0000-0000-00001F000000}"/>
    <cellStyle name="輔色2 2" xfId="32" xr:uid="{00000000-0005-0000-0000-000020000000}"/>
    <cellStyle name="輔色3 2" xfId="33" xr:uid="{00000000-0005-0000-0000-000021000000}"/>
    <cellStyle name="輔色4 2" xfId="34" xr:uid="{00000000-0005-0000-0000-000022000000}"/>
    <cellStyle name="輔色5 2" xfId="35" xr:uid="{00000000-0005-0000-0000-000023000000}"/>
    <cellStyle name="輔色6 2" xfId="36" xr:uid="{00000000-0005-0000-0000-000024000000}"/>
    <cellStyle name="標題 1 2" xfId="37" xr:uid="{00000000-0005-0000-0000-000025000000}"/>
    <cellStyle name="標題 2 2" xfId="38" xr:uid="{00000000-0005-0000-0000-000026000000}"/>
    <cellStyle name="標題 3 2" xfId="39" xr:uid="{00000000-0005-0000-0000-000027000000}"/>
    <cellStyle name="標題 4 2" xfId="40" xr:uid="{00000000-0005-0000-0000-000028000000}"/>
    <cellStyle name="標題 5" xfId="41" xr:uid="{00000000-0005-0000-0000-000029000000}"/>
    <cellStyle name="輸入 2" xfId="42" xr:uid="{00000000-0005-0000-0000-00002A000000}"/>
    <cellStyle name="輸出 2" xfId="43" xr:uid="{00000000-0005-0000-0000-00002B000000}"/>
    <cellStyle name="檢查儲存格 2" xfId="44" xr:uid="{00000000-0005-0000-0000-00002C000000}"/>
    <cellStyle name="壞 2" xfId="45" xr:uid="{00000000-0005-0000-0000-00002D000000}"/>
    <cellStyle name="警告文字 2" xfId="46" xr:uid="{00000000-0005-0000-0000-00002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29"/>
  <sheetViews>
    <sheetView tabSelected="1" workbookViewId="0">
      <pane xSplit="5" ySplit="7" topLeftCell="F8" activePane="bottomRight" state="frozen"/>
      <selection pane="topRight" activeCell="F1" sqref="F1"/>
      <selection pane="bottomLeft" activeCell="A9" sqref="A9"/>
      <selection pane="bottomRight" activeCell="A12" sqref="A12"/>
    </sheetView>
  </sheetViews>
  <sheetFormatPr defaultColWidth="9.33203125" defaultRowHeight="12" x14ac:dyDescent="0.2"/>
  <cols>
    <col min="1" max="1" width="17.5" customWidth="1"/>
    <col min="2" max="33" width="13.5" customWidth="1"/>
  </cols>
  <sheetData>
    <row r="1" spans="1:34" ht="21" x14ac:dyDescent="0.3">
      <c r="A1" s="1" t="s">
        <v>57</v>
      </c>
      <c r="B1" s="2"/>
      <c r="C1" s="2"/>
      <c r="D1" s="2"/>
      <c r="E1" s="2"/>
      <c r="F1" s="2"/>
      <c r="G1" s="2"/>
      <c r="H1" s="2"/>
      <c r="I1" s="2"/>
    </row>
    <row r="2" spans="1:34" ht="14.25" x14ac:dyDescent="0.25">
      <c r="A2" s="30" t="s">
        <v>197</v>
      </c>
      <c r="B2" s="4"/>
      <c r="C2" s="4"/>
      <c r="D2" s="4"/>
      <c r="E2" s="4"/>
      <c r="F2" s="4"/>
      <c r="G2" s="4"/>
      <c r="H2" s="4"/>
      <c r="I2" s="4"/>
    </row>
    <row r="3" spans="1:34" x14ac:dyDescent="0.2">
      <c r="A3" s="46" t="s">
        <v>163</v>
      </c>
      <c r="B3" s="5"/>
      <c r="C3" s="5"/>
      <c r="D3" s="5"/>
      <c r="E3" s="5"/>
      <c r="F3" s="5"/>
      <c r="G3" s="5"/>
      <c r="H3" s="5"/>
    </row>
    <row r="4" spans="1:34" s="6" customFormat="1" ht="22.5" customHeight="1" x14ac:dyDescent="0.2">
      <c r="A4" s="70" t="s">
        <v>102</v>
      </c>
      <c r="B4" s="75" t="s">
        <v>106</v>
      </c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7"/>
      <c r="R4" s="78" t="s">
        <v>107</v>
      </c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</row>
    <row r="5" spans="1:34" s="6" customFormat="1" ht="36" customHeight="1" x14ac:dyDescent="0.2">
      <c r="A5" s="71"/>
      <c r="B5" s="61" t="s">
        <v>96</v>
      </c>
      <c r="C5" s="68"/>
      <c r="D5" s="68"/>
      <c r="E5" s="69"/>
      <c r="F5" s="61" t="s">
        <v>31</v>
      </c>
      <c r="G5" s="68"/>
      <c r="H5" s="68"/>
      <c r="I5" s="69"/>
      <c r="J5" s="61" t="s">
        <v>32</v>
      </c>
      <c r="K5" s="68"/>
      <c r="L5" s="68"/>
      <c r="M5" s="69"/>
      <c r="N5" s="61" t="s">
        <v>33</v>
      </c>
      <c r="O5" s="68"/>
      <c r="P5" s="68"/>
      <c r="Q5" s="79"/>
      <c r="R5" s="68" t="s">
        <v>98</v>
      </c>
      <c r="S5" s="68"/>
      <c r="T5" s="68"/>
      <c r="U5" s="69"/>
      <c r="V5" s="61" t="s">
        <v>101</v>
      </c>
      <c r="W5" s="68"/>
      <c r="X5" s="68"/>
      <c r="Y5" s="69"/>
      <c r="Z5" s="61" t="s">
        <v>100</v>
      </c>
      <c r="AA5" s="68"/>
      <c r="AB5" s="68"/>
      <c r="AC5" s="69"/>
      <c r="AD5" s="61" t="s">
        <v>99</v>
      </c>
      <c r="AE5" s="68"/>
      <c r="AF5" s="68"/>
      <c r="AG5" s="68"/>
    </row>
    <row r="6" spans="1:34" s="6" customFormat="1" ht="27" customHeight="1" x14ac:dyDescent="0.2">
      <c r="A6" s="71"/>
      <c r="B6" s="63" t="s">
        <v>34</v>
      </c>
      <c r="C6" s="64"/>
      <c r="D6" s="65"/>
      <c r="E6" s="66" t="s">
        <v>35</v>
      </c>
      <c r="F6" s="63" t="s">
        <v>34</v>
      </c>
      <c r="G6" s="64"/>
      <c r="H6" s="65"/>
      <c r="I6" s="66" t="s">
        <v>36</v>
      </c>
      <c r="J6" s="63" t="s">
        <v>34</v>
      </c>
      <c r="K6" s="64"/>
      <c r="L6" s="65"/>
      <c r="M6" s="66" t="s">
        <v>36</v>
      </c>
      <c r="N6" s="63" t="s">
        <v>34</v>
      </c>
      <c r="O6" s="64"/>
      <c r="P6" s="65"/>
      <c r="Q6" s="73" t="s">
        <v>36</v>
      </c>
      <c r="R6" s="64" t="s">
        <v>34</v>
      </c>
      <c r="S6" s="64"/>
      <c r="T6" s="65"/>
      <c r="U6" s="61" t="s">
        <v>36</v>
      </c>
      <c r="V6" s="63" t="s">
        <v>34</v>
      </c>
      <c r="W6" s="64"/>
      <c r="X6" s="65"/>
      <c r="Y6" s="61" t="s">
        <v>36</v>
      </c>
      <c r="Z6" s="63" t="s">
        <v>34</v>
      </c>
      <c r="AA6" s="64"/>
      <c r="AB6" s="65"/>
      <c r="AC6" s="61" t="s">
        <v>36</v>
      </c>
      <c r="AD6" s="63" t="s">
        <v>34</v>
      </c>
      <c r="AE6" s="64"/>
      <c r="AF6" s="65"/>
      <c r="AG6" s="61" t="s">
        <v>36</v>
      </c>
    </row>
    <row r="7" spans="1:34" s="6" customFormat="1" ht="27" customHeight="1" x14ac:dyDescent="0.2">
      <c r="A7" s="72"/>
      <c r="B7" s="7" t="s">
        <v>97</v>
      </c>
      <c r="C7" s="7" t="s">
        <v>38</v>
      </c>
      <c r="D7" s="7" t="s">
        <v>39</v>
      </c>
      <c r="E7" s="67"/>
      <c r="F7" s="7" t="s">
        <v>97</v>
      </c>
      <c r="G7" s="7" t="s">
        <v>38</v>
      </c>
      <c r="H7" s="7" t="s">
        <v>39</v>
      </c>
      <c r="I7" s="67"/>
      <c r="J7" s="7" t="s">
        <v>97</v>
      </c>
      <c r="K7" s="7" t="s">
        <v>38</v>
      </c>
      <c r="L7" s="7" t="s">
        <v>39</v>
      </c>
      <c r="M7" s="67"/>
      <c r="N7" s="7" t="s">
        <v>97</v>
      </c>
      <c r="O7" s="7" t="s">
        <v>38</v>
      </c>
      <c r="P7" s="7" t="s">
        <v>39</v>
      </c>
      <c r="Q7" s="74"/>
      <c r="R7" s="34" t="s">
        <v>97</v>
      </c>
      <c r="S7" s="7" t="s">
        <v>38</v>
      </c>
      <c r="T7" s="7" t="s">
        <v>39</v>
      </c>
      <c r="U7" s="62"/>
      <c r="V7" s="7" t="s">
        <v>97</v>
      </c>
      <c r="W7" s="7" t="s">
        <v>38</v>
      </c>
      <c r="X7" s="7" t="s">
        <v>39</v>
      </c>
      <c r="Y7" s="62"/>
      <c r="Z7" s="7" t="s">
        <v>97</v>
      </c>
      <c r="AA7" s="7" t="s">
        <v>38</v>
      </c>
      <c r="AB7" s="7" t="s">
        <v>39</v>
      </c>
      <c r="AC7" s="62"/>
      <c r="AD7" s="7" t="s">
        <v>97</v>
      </c>
      <c r="AE7" s="7" t="s">
        <v>38</v>
      </c>
      <c r="AF7" s="7" t="s">
        <v>39</v>
      </c>
      <c r="AG7" s="62"/>
    </row>
    <row r="8" spans="1:34" s="15" customFormat="1" ht="16.5" customHeight="1" x14ac:dyDescent="0.2">
      <c r="A8" s="28" t="s">
        <v>69</v>
      </c>
      <c r="B8" s="19">
        <f>'2016'!C9</f>
        <v>86369</v>
      </c>
      <c r="C8" s="9">
        <f>'2016'!D9</f>
        <v>46239</v>
      </c>
      <c r="D8" s="9">
        <f>'2016'!E9</f>
        <v>40130</v>
      </c>
      <c r="E8" s="9">
        <f>'2016'!F9</f>
        <v>782198.19900000002</v>
      </c>
      <c r="F8" s="9">
        <f>'2016'!G9</f>
        <v>5120</v>
      </c>
      <c r="G8" s="9">
        <f>'2016'!H9</f>
        <v>3512</v>
      </c>
      <c r="H8" s="9">
        <f>'2016'!I9</f>
        <v>1608</v>
      </c>
      <c r="I8" s="9">
        <f>'2016'!J9</f>
        <v>68481.123000000007</v>
      </c>
      <c r="J8" s="9">
        <f>'2016'!K9</f>
        <v>1600</v>
      </c>
      <c r="K8" s="9">
        <f>'2016'!L9</f>
        <v>1035</v>
      </c>
      <c r="L8" s="9">
        <f>'2016'!M9</f>
        <v>565</v>
      </c>
      <c r="M8" s="9">
        <f>'2016'!N9</f>
        <v>21448.008000000002</v>
      </c>
      <c r="N8" s="9">
        <f>'2016'!O9</f>
        <v>79649</v>
      </c>
      <c r="O8" s="9">
        <f>'2016'!P9</f>
        <v>41692</v>
      </c>
      <c r="P8" s="9">
        <f>'2016'!Q9</f>
        <v>37957</v>
      </c>
      <c r="Q8" s="9">
        <f>'2016'!R9</f>
        <v>692269.06799999997</v>
      </c>
      <c r="R8" s="16" t="s">
        <v>26</v>
      </c>
      <c r="S8" s="16" t="s">
        <v>26</v>
      </c>
      <c r="T8" s="16" t="s">
        <v>26</v>
      </c>
      <c r="U8" s="16" t="s">
        <v>26</v>
      </c>
      <c r="V8" s="16" t="s">
        <v>26</v>
      </c>
      <c r="W8" s="16" t="s">
        <v>26</v>
      </c>
      <c r="X8" s="16" t="s">
        <v>26</v>
      </c>
      <c r="Y8" s="16" t="s">
        <v>26</v>
      </c>
      <c r="Z8" s="16" t="s">
        <v>26</v>
      </c>
      <c r="AA8" s="16" t="s">
        <v>26</v>
      </c>
      <c r="AB8" s="16" t="s">
        <v>26</v>
      </c>
      <c r="AC8" s="16" t="s">
        <v>26</v>
      </c>
      <c r="AD8" s="16" t="s">
        <v>26</v>
      </c>
      <c r="AE8" s="16" t="s">
        <v>26</v>
      </c>
      <c r="AF8" s="16" t="s">
        <v>26</v>
      </c>
      <c r="AG8" s="16" t="s">
        <v>26</v>
      </c>
    </row>
    <row r="9" spans="1:34" s="15" customFormat="1" ht="16.5" customHeight="1" x14ac:dyDescent="0.2">
      <c r="A9" s="28" t="s">
        <v>72</v>
      </c>
      <c r="B9" s="19">
        <f>'2017'!C9</f>
        <v>92887</v>
      </c>
      <c r="C9" s="9">
        <f>'2017'!D9</f>
        <v>49061</v>
      </c>
      <c r="D9" s="9">
        <f>'2017'!E9</f>
        <v>43826</v>
      </c>
      <c r="E9" s="9">
        <f>'2017'!F9</f>
        <v>831531.46299999999</v>
      </c>
      <c r="F9" s="9">
        <f>'2017'!G9</f>
        <v>5747</v>
      </c>
      <c r="G9" s="9">
        <f>'2017'!H9</f>
        <v>3986</v>
      </c>
      <c r="H9" s="9">
        <f>'2017'!I9</f>
        <v>1761</v>
      </c>
      <c r="I9" s="9">
        <f>'2017'!J9</f>
        <v>78480.971000000005</v>
      </c>
      <c r="J9" s="9">
        <f>'2017'!K9</f>
        <v>1518</v>
      </c>
      <c r="K9" s="9">
        <f>'2017'!L9</f>
        <v>894</v>
      </c>
      <c r="L9" s="9">
        <f>'2017'!M9</f>
        <v>624</v>
      </c>
      <c r="M9" s="9">
        <f>'2017'!N9</f>
        <v>18815.494999999999</v>
      </c>
      <c r="N9" s="9">
        <f>'2017'!O9</f>
        <v>85622</v>
      </c>
      <c r="O9" s="9">
        <f>'2017'!P9</f>
        <v>44181</v>
      </c>
      <c r="P9" s="9">
        <f>'2017'!Q9</f>
        <v>41441</v>
      </c>
      <c r="Q9" s="9">
        <f>'2017'!R9</f>
        <v>734234.99699999997</v>
      </c>
      <c r="R9" s="16" t="s">
        <v>26</v>
      </c>
      <c r="S9" s="16" t="s">
        <v>26</v>
      </c>
      <c r="T9" s="16" t="s">
        <v>26</v>
      </c>
      <c r="U9" s="16" t="s">
        <v>26</v>
      </c>
      <c r="V9" s="16" t="s">
        <v>26</v>
      </c>
      <c r="W9" s="16" t="s">
        <v>26</v>
      </c>
      <c r="X9" s="16" t="s">
        <v>26</v>
      </c>
      <c r="Y9" s="16" t="s">
        <v>26</v>
      </c>
      <c r="Z9" s="16" t="s">
        <v>26</v>
      </c>
      <c r="AA9" s="16" t="s">
        <v>26</v>
      </c>
      <c r="AB9" s="16" t="s">
        <v>26</v>
      </c>
      <c r="AC9" s="16" t="s">
        <v>26</v>
      </c>
      <c r="AD9" s="16" t="s">
        <v>26</v>
      </c>
      <c r="AE9" s="16" t="s">
        <v>26</v>
      </c>
      <c r="AF9" s="16" t="s">
        <v>26</v>
      </c>
      <c r="AG9" s="16" t="s">
        <v>26</v>
      </c>
    </row>
    <row r="10" spans="1:34" s="15" customFormat="1" ht="16.5" customHeight="1" x14ac:dyDescent="0.2">
      <c r="A10" s="28" t="s">
        <v>90</v>
      </c>
      <c r="B10" s="19">
        <f>'2018'!C9</f>
        <v>81695</v>
      </c>
      <c r="C10" s="9">
        <f>'2018'!D9</f>
        <v>43792</v>
      </c>
      <c r="D10" s="9">
        <f>'2018'!E9</f>
        <v>37903</v>
      </c>
      <c r="E10" s="9">
        <f>'2018'!F9</f>
        <v>755083.38</v>
      </c>
      <c r="F10" s="9">
        <f>'2018'!G9</f>
        <v>5630</v>
      </c>
      <c r="G10" s="9">
        <f>'2018'!H9</f>
        <v>4020</v>
      </c>
      <c r="H10" s="9">
        <f>'2018'!I9</f>
        <v>1610</v>
      </c>
      <c r="I10" s="9">
        <f>'2018'!J9</f>
        <v>73909.615999999995</v>
      </c>
      <c r="J10" s="9">
        <f>'2018'!K9</f>
        <v>1362</v>
      </c>
      <c r="K10" s="9">
        <f>'2018'!L9</f>
        <v>847</v>
      </c>
      <c r="L10" s="9">
        <f>'2018'!M9</f>
        <v>515</v>
      </c>
      <c r="M10" s="9">
        <f>'2018'!N9</f>
        <v>16454.118999999999</v>
      </c>
      <c r="N10" s="9">
        <f>'2018'!O9</f>
        <v>74703</v>
      </c>
      <c r="O10" s="9">
        <f>'2018'!P9</f>
        <v>38925</v>
      </c>
      <c r="P10" s="9">
        <f>'2018'!Q9</f>
        <v>35778</v>
      </c>
      <c r="Q10" s="9">
        <f>'2018'!R9</f>
        <v>664719.64500000002</v>
      </c>
      <c r="R10" s="9" t="s">
        <v>103</v>
      </c>
      <c r="S10" s="9" t="s">
        <v>103</v>
      </c>
      <c r="T10" s="9" t="s">
        <v>103</v>
      </c>
      <c r="U10" s="9" t="s">
        <v>103</v>
      </c>
      <c r="V10" s="35" t="s">
        <v>103</v>
      </c>
      <c r="W10" s="35" t="s">
        <v>103</v>
      </c>
      <c r="X10" s="35" t="s">
        <v>103</v>
      </c>
      <c r="Y10" s="35" t="s">
        <v>103</v>
      </c>
      <c r="Z10" s="35" t="s">
        <v>103</v>
      </c>
      <c r="AA10" s="35" t="s">
        <v>103</v>
      </c>
      <c r="AB10" s="35" t="s">
        <v>103</v>
      </c>
      <c r="AC10" s="35" t="s">
        <v>103</v>
      </c>
      <c r="AD10" s="35" t="s">
        <v>103</v>
      </c>
      <c r="AE10" s="35" t="s">
        <v>103</v>
      </c>
      <c r="AF10" s="35" t="s">
        <v>103</v>
      </c>
      <c r="AG10" s="35" t="s">
        <v>103</v>
      </c>
    </row>
    <row r="11" spans="1:34" s="15" customFormat="1" ht="16.5" customHeight="1" x14ac:dyDescent="0.2">
      <c r="A11" s="28" t="s">
        <v>105</v>
      </c>
      <c r="B11" s="19">
        <f>'2019'!C8</f>
        <v>68937</v>
      </c>
      <c r="C11" s="9">
        <f>'2019'!D8</f>
        <v>37665</v>
      </c>
      <c r="D11" s="9">
        <f>'2019'!E8</f>
        <v>31272</v>
      </c>
      <c r="E11" s="9">
        <f>'2019'!F8</f>
        <v>653820.35800000001</v>
      </c>
      <c r="F11" s="9">
        <f>'2019'!G8</f>
        <v>5026</v>
      </c>
      <c r="G11" s="9">
        <f>'2019'!H8</f>
        <v>3552</v>
      </c>
      <c r="H11" s="9">
        <f>'2019'!I8</f>
        <v>1474</v>
      </c>
      <c r="I11" s="9">
        <f>'2019'!J8</f>
        <v>67436.506999999998</v>
      </c>
      <c r="J11" s="9">
        <f>'2019'!K8</f>
        <v>1156</v>
      </c>
      <c r="K11" s="9">
        <f>'2019'!L8</f>
        <v>697</v>
      </c>
      <c r="L11" s="9">
        <f>'2019'!M8</f>
        <v>459</v>
      </c>
      <c r="M11" s="9">
        <f>'2019'!N8</f>
        <v>14730.635</v>
      </c>
      <c r="N11" s="9">
        <f>'2019'!O8</f>
        <v>62755</v>
      </c>
      <c r="O11" s="9">
        <f>'2019'!P8</f>
        <v>33416</v>
      </c>
      <c r="P11" s="9">
        <f>'2019'!Q8</f>
        <v>29339</v>
      </c>
      <c r="Q11" s="9">
        <f>'2019'!R8</f>
        <v>571653.21600000001</v>
      </c>
      <c r="R11" s="9">
        <f>'2019'!S8</f>
        <v>68937</v>
      </c>
      <c r="S11" s="9">
        <f>'2019'!T8</f>
        <v>37665</v>
      </c>
      <c r="T11" s="9">
        <f>'2019'!U8</f>
        <v>31272</v>
      </c>
      <c r="U11" s="9">
        <f>'2019'!V8</f>
        <v>653820.35800000001</v>
      </c>
      <c r="V11" s="36">
        <f>'2019'!W8</f>
        <v>5356</v>
      </c>
      <c r="W11" s="36">
        <f>'2019'!X8</f>
        <v>3108</v>
      </c>
      <c r="X11" s="36">
        <f>'2019'!Y8</f>
        <v>2248</v>
      </c>
      <c r="Y11" s="36">
        <f>'2019'!Z8</f>
        <v>60824.381999999998</v>
      </c>
      <c r="Z11" s="36">
        <f>'2019'!AA8</f>
        <v>26607</v>
      </c>
      <c r="AA11" s="36">
        <f>'2019'!AB8</f>
        <v>15974</v>
      </c>
      <c r="AB11" s="36">
        <f>'2019'!AC8</f>
        <v>10633</v>
      </c>
      <c r="AC11" s="36">
        <f>'2019'!AD8</f>
        <v>307770.37</v>
      </c>
      <c r="AD11" s="36">
        <f>'2019'!AE8</f>
        <v>36974</v>
      </c>
      <c r="AE11" s="36">
        <f>'2019'!AF8</f>
        <v>18583</v>
      </c>
      <c r="AF11" s="36">
        <f>'2019'!AG8</f>
        <v>18391</v>
      </c>
      <c r="AG11" s="36">
        <f>'2019'!AH8</f>
        <v>285225.60600000003</v>
      </c>
    </row>
    <row r="12" spans="1:34" s="15" customFormat="1" ht="16.5" customHeight="1" x14ac:dyDescent="0.2">
      <c r="A12" s="28" t="s">
        <v>104</v>
      </c>
      <c r="B12" s="19">
        <f>'2020'!C8</f>
        <v>64892</v>
      </c>
      <c r="C12" s="9">
        <f>'2020'!D8</f>
        <v>35635</v>
      </c>
      <c r="D12" s="9">
        <f>'2020'!E8</f>
        <v>29257</v>
      </c>
      <c r="E12" s="9">
        <f>'2020'!F8</f>
        <v>619762.49</v>
      </c>
      <c r="F12" s="9">
        <f>'2020'!G8</f>
        <v>4735</v>
      </c>
      <c r="G12" s="9">
        <f>'2020'!H8</f>
        <v>3297</v>
      </c>
      <c r="H12" s="9">
        <f>'2020'!I8</f>
        <v>1438</v>
      </c>
      <c r="I12" s="9">
        <f>'2020'!J8</f>
        <v>65741.153000000006</v>
      </c>
      <c r="J12" s="9">
        <f>'2020'!K8</f>
        <v>1247</v>
      </c>
      <c r="K12" s="9">
        <f>'2020'!L8</f>
        <v>766</v>
      </c>
      <c r="L12" s="9">
        <f>'2020'!M8</f>
        <v>481</v>
      </c>
      <c r="M12" s="9">
        <f>'2020'!N8</f>
        <v>15181.745000000001</v>
      </c>
      <c r="N12" s="9">
        <f>'2020'!O8</f>
        <v>58910</v>
      </c>
      <c r="O12" s="9">
        <f>'2020'!P8</f>
        <v>31572</v>
      </c>
      <c r="P12" s="9">
        <f>'2020'!Q8</f>
        <v>27338</v>
      </c>
      <c r="Q12" s="9">
        <f>'2020'!R8</f>
        <v>538839.59199999995</v>
      </c>
      <c r="R12" s="9">
        <f>'2020'!S8</f>
        <v>64892</v>
      </c>
      <c r="S12" s="9">
        <f>'2020'!T8</f>
        <v>35635</v>
      </c>
      <c r="T12" s="9">
        <f>'2020'!U8</f>
        <v>29257</v>
      </c>
      <c r="U12" s="9">
        <f>'2020'!V8</f>
        <v>619762.49</v>
      </c>
      <c r="V12" s="9">
        <f>'2020'!W8</f>
        <v>5338</v>
      </c>
      <c r="W12" s="9">
        <f>'2020'!X8</f>
        <v>3123</v>
      </c>
      <c r="X12" s="9">
        <f>'2020'!Y8</f>
        <v>2215</v>
      </c>
      <c r="Y12" s="9">
        <f>'2020'!Z8</f>
        <v>61819.716</v>
      </c>
      <c r="Z12" s="9">
        <f>'2020'!AA8</f>
        <v>24742</v>
      </c>
      <c r="AA12" s="9">
        <f>'2020'!AB8</f>
        <v>14838</v>
      </c>
      <c r="AB12" s="9">
        <f>'2020'!AC8</f>
        <v>9904</v>
      </c>
      <c r="AC12" s="9">
        <f>'2020'!AD8</f>
        <v>286225.962</v>
      </c>
      <c r="AD12" s="9">
        <f>'2020'!AE8</f>
        <v>34812</v>
      </c>
      <c r="AE12" s="9">
        <f>'2020'!AF8</f>
        <v>17674</v>
      </c>
      <c r="AF12" s="9">
        <f>'2020'!AG8</f>
        <v>17138</v>
      </c>
      <c r="AG12" s="9">
        <f>'2020'!AH8</f>
        <v>271716.81199999998</v>
      </c>
      <c r="AH12" s="41"/>
    </row>
    <row r="13" spans="1:34" s="15" customFormat="1" ht="16.5" customHeight="1" x14ac:dyDescent="0.2">
      <c r="A13" s="28" t="s">
        <v>159</v>
      </c>
      <c r="B13" s="19">
        <f>'2021'!C8</f>
        <v>61553</v>
      </c>
      <c r="C13" s="9">
        <f>'2021'!D8</f>
        <v>33618</v>
      </c>
      <c r="D13" s="9">
        <f>'2021'!E8</f>
        <v>27935</v>
      </c>
      <c r="E13" s="9">
        <f>'2021'!F8</f>
        <v>564874.91799999995</v>
      </c>
      <c r="F13" s="9">
        <f>'2021'!G8</f>
        <v>4426</v>
      </c>
      <c r="G13" s="9">
        <f>'2021'!H8</f>
        <v>3070</v>
      </c>
      <c r="H13" s="9">
        <f>'2021'!I8</f>
        <v>1356</v>
      </c>
      <c r="I13" s="9">
        <f>'2021'!J8</f>
        <v>58288.976000000002</v>
      </c>
      <c r="J13" s="9">
        <f>'2021'!K8</f>
        <v>1149</v>
      </c>
      <c r="K13" s="9">
        <f>'2021'!L8</f>
        <v>723</v>
      </c>
      <c r="L13" s="9">
        <f>'2021'!M8</f>
        <v>426</v>
      </c>
      <c r="M13" s="9">
        <f>'2021'!N8</f>
        <v>14546.921</v>
      </c>
      <c r="N13" s="9">
        <f>'2021'!O8</f>
        <v>55978</v>
      </c>
      <c r="O13" s="9">
        <f>'2021'!P8</f>
        <v>29825</v>
      </c>
      <c r="P13" s="9">
        <f>'2021'!Q8</f>
        <v>26153</v>
      </c>
      <c r="Q13" s="9">
        <f>'2021'!R8</f>
        <v>492039.02100000001</v>
      </c>
      <c r="R13" s="9">
        <f>'2021'!S8</f>
        <v>61554</v>
      </c>
      <c r="S13" s="9">
        <f>'2021'!T8</f>
        <v>33611</v>
      </c>
      <c r="T13" s="9">
        <f>'2021'!U8</f>
        <v>27943</v>
      </c>
      <c r="U13" s="9">
        <f>'2021'!V8</f>
        <v>564775.46799999999</v>
      </c>
      <c r="V13" s="9">
        <f>'2021'!W8</f>
        <v>4600</v>
      </c>
      <c r="W13" s="9">
        <f>'2021'!X8</f>
        <v>2645</v>
      </c>
      <c r="X13" s="9">
        <f>'2021'!Y8</f>
        <v>1955</v>
      </c>
      <c r="Y13" s="9">
        <f>'2021'!Z8</f>
        <v>51062.463000000003</v>
      </c>
      <c r="Z13" s="9">
        <f>'2021'!AA8</f>
        <v>22554</v>
      </c>
      <c r="AA13" s="9">
        <f>'2021'!AB8</f>
        <v>13593</v>
      </c>
      <c r="AB13" s="9">
        <f>'2021'!AC8</f>
        <v>8961</v>
      </c>
      <c r="AC13" s="9">
        <f>'2021'!AD8</f>
        <v>252796.65599999999</v>
      </c>
      <c r="AD13" s="9">
        <f>'2021'!AE8</f>
        <v>34400</v>
      </c>
      <c r="AE13" s="9">
        <f>'2021'!AF8</f>
        <v>17373</v>
      </c>
      <c r="AF13" s="9">
        <f>'2021'!AG8</f>
        <v>17027</v>
      </c>
      <c r="AG13" s="9">
        <f>'2021'!AH8</f>
        <v>260916.34899999999</v>
      </c>
      <c r="AH13" s="41"/>
    </row>
    <row r="14" spans="1:34" s="15" customFormat="1" ht="16.5" customHeight="1" x14ac:dyDescent="0.2">
      <c r="A14" s="28" t="s">
        <v>166</v>
      </c>
      <c r="B14" s="19">
        <f>'2022'!C8</f>
        <v>62895</v>
      </c>
      <c r="C14" s="9">
        <f>'2022'!D8</f>
        <v>33815</v>
      </c>
      <c r="D14" s="9">
        <f>'2022'!E8</f>
        <v>29080</v>
      </c>
      <c r="E14" s="9">
        <f>'2022'!F8</f>
        <v>570944.61100000003</v>
      </c>
      <c r="F14" s="9">
        <f>'2022'!G8</f>
        <v>4201</v>
      </c>
      <c r="G14" s="9">
        <f>'2022'!H8</f>
        <v>2857</v>
      </c>
      <c r="H14" s="9">
        <f>'2022'!I8</f>
        <v>1344</v>
      </c>
      <c r="I14" s="9">
        <f>'2022'!J8</f>
        <v>57653.365000000005</v>
      </c>
      <c r="J14" s="9">
        <f>'2022'!K8</f>
        <v>1070</v>
      </c>
      <c r="K14" s="9">
        <f>'2022'!L8</f>
        <v>672</v>
      </c>
      <c r="L14" s="9">
        <f>'2022'!M8</f>
        <v>398</v>
      </c>
      <c r="M14" s="9">
        <f>'2022'!N8</f>
        <v>13850.125</v>
      </c>
      <c r="N14" s="9">
        <f>'2022'!O8</f>
        <v>57624</v>
      </c>
      <c r="O14" s="9">
        <f>'2022'!P8</f>
        <v>30286</v>
      </c>
      <c r="P14" s="9">
        <f>'2022'!Q8</f>
        <v>27338</v>
      </c>
      <c r="Q14" s="9">
        <f>'2022'!R8</f>
        <v>499441.12100000004</v>
      </c>
      <c r="R14" s="9">
        <f>'2022'!S8</f>
        <v>62895</v>
      </c>
      <c r="S14" s="9">
        <f>'2022'!T8</f>
        <v>33815</v>
      </c>
      <c r="T14" s="9">
        <f>'2022'!U8</f>
        <v>29080</v>
      </c>
      <c r="U14" s="9">
        <f>'2022'!V8</f>
        <v>570944.61100000003</v>
      </c>
      <c r="V14" s="9">
        <f>'2022'!W8</f>
        <v>5042</v>
      </c>
      <c r="W14" s="9">
        <f>'2022'!X8</f>
        <v>2906</v>
      </c>
      <c r="X14" s="9">
        <f>'2022'!Y8</f>
        <v>2136</v>
      </c>
      <c r="Y14" s="9">
        <f>'2022'!Z8</f>
        <v>55771.988999999994</v>
      </c>
      <c r="Z14" s="9">
        <f>'2022'!AA8</f>
        <v>21930</v>
      </c>
      <c r="AA14" s="9">
        <f>'2022'!AB8</f>
        <v>12878</v>
      </c>
      <c r="AB14" s="9">
        <f>'2022'!AC8</f>
        <v>9052</v>
      </c>
      <c r="AC14" s="9">
        <f>'2022'!AD8</f>
        <v>243370.70600000001</v>
      </c>
      <c r="AD14" s="9">
        <f>'2022'!AE8</f>
        <v>35923</v>
      </c>
      <c r="AE14" s="9">
        <f>'2022'!AF8</f>
        <v>18031</v>
      </c>
      <c r="AF14" s="9">
        <f>'2022'!AG8</f>
        <v>17892</v>
      </c>
      <c r="AG14" s="9">
        <f>'2022'!AH8</f>
        <v>271801.91599999997</v>
      </c>
      <c r="AH14" s="41"/>
    </row>
    <row r="15" spans="1:34" s="15" customFormat="1" ht="16.5" customHeight="1" x14ac:dyDescent="0.2">
      <c r="A15" s="28" t="s">
        <v>169</v>
      </c>
      <c r="B15" s="19">
        <f>'2023'!C8</f>
        <v>57867</v>
      </c>
      <c r="C15" s="9">
        <f>'2023'!D8</f>
        <v>31387</v>
      </c>
      <c r="D15" s="9">
        <f>'2023'!E8</f>
        <v>26480</v>
      </c>
      <c r="E15" s="9">
        <f>'2023'!F8</f>
        <v>595395.14099999995</v>
      </c>
      <c r="F15" s="9">
        <f>'2023'!G8</f>
        <v>4548</v>
      </c>
      <c r="G15" s="9">
        <f>'2023'!H8</f>
        <v>3084</v>
      </c>
      <c r="H15" s="9">
        <f>'2023'!I8</f>
        <v>1464</v>
      </c>
      <c r="I15" s="9">
        <f>'2023'!J8</f>
        <v>64117.267999999996</v>
      </c>
      <c r="J15" s="9">
        <f>'2023'!K8</f>
        <v>1182</v>
      </c>
      <c r="K15" s="9">
        <f>'2023'!L8</f>
        <v>750</v>
      </c>
      <c r="L15" s="9">
        <f>'2023'!M8</f>
        <v>432</v>
      </c>
      <c r="M15" s="9">
        <f>'2023'!N8</f>
        <v>14566.984</v>
      </c>
      <c r="N15" s="9">
        <f>'2023'!O8</f>
        <v>52137</v>
      </c>
      <c r="O15" s="9">
        <f>'2023'!P8</f>
        <v>27553</v>
      </c>
      <c r="P15" s="9">
        <f>'2023'!Q8</f>
        <v>24584</v>
      </c>
      <c r="Q15" s="9">
        <f>'2023'!R8</f>
        <v>516710.88900000002</v>
      </c>
      <c r="R15" s="9">
        <f>'2023'!S8</f>
        <v>57867</v>
      </c>
      <c r="S15" s="9">
        <f>'2023'!T8</f>
        <v>31387</v>
      </c>
      <c r="T15" s="9">
        <f>'2023'!U8</f>
        <v>26480</v>
      </c>
      <c r="U15" s="9">
        <f>'2023'!V8</f>
        <v>595395.14099999995</v>
      </c>
      <c r="V15" s="9">
        <f>'2023'!W8</f>
        <v>4861</v>
      </c>
      <c r="W15" s="9">
        <f>'2023'!X8</f>
        <v>2875</v>
      </c>
      <c r="X15" s="9">
        <f>'2023'!Y8</f>
        <v>1986</v>
      </c>
      <c r="Y15" s="9">
        <f>'2023'!Z8</f>
        <v>62741.486999999994</v>
      </c>
      <c r="Z15" s="9">
        <f>'2023'!AA8</f>
        <v>21121</v>
      </c>
      <c r="AA15" s="9">
        <f>'2023'!AB8</f>
        <v>12632</v>
      </c>
      <c r="AB15" s="9">
        <f>'2023'!AC8</f>
        <v>8489</v>
      </c>
      <c r="AC15" s="9">
        <f>'2023'!AD8</f>
        <v>258038.89799999999</v>
      </c>
      <c r="AD15" s="9">
        <f>'2023'!AE8</f>
        <v>31885</v>
      </c>
      <c r="AE15" s="9">
        <f>'2023'!AF8</f>
        <v>15880</v>
      </c>
      <c r="AF15" s="9">
        <f>'2023'!AG8</f>
        <v>16005</v>
      </c>
      <c r="AG15" s="9">
        <f>'2023'!AH8</f>
        <v>274614.75599999999</v>
      </c>
      <c r="AH15" s="41"/>
    </row>
    <row r="16" spans="1:34" s="15" customFormat="1" ht="16.5" customHeight="1" x14ac:dyDescent="0.2">
      <c r="A16" s="28" t="s">
        <v>172</v>
      </c>
      <c r="B16" s="19">
        <f>'2024'!C8</f>
        <v>55323</v>
      </c>
      <c r="C16" s="9">
        <f>'2024'!D8</f>
        <v>30406</v>
      </c>
      <c r="D16" s="9">
        <f>'2024'!E8</f>
        <v>24917</v>
      </c>
      <c r="E16" s="9">
        <f>'2024'!F8</f>
        <v>591932.74799999991</v>
      </c>
      <c r="F16" s="9">
        <f>'2024'!G8</f>
        <v>4320</v>
      </c>
      <c r="G16" s="9">
        <f>'2024'!H8</f>
        <v>3047</v>
      </c>
      <c r="H16" s="9">
        <f>'2024'!I8</f>
        <v>1273</v>
      </c>
      <c r="I16" s="9">
        <f>'2024'!J8</f>
        <v>62769.308999999994</v>
      </c>
      <c r="J16" s="9">
        <f>'2024'!K8</f>
        <v>994</v>
      </c>
      <c r="K16" s="9">
        <f>'2024'!L8</f>
        <v>621</v>
      </c>
      <c r="L16" s="9">
        <f>'2024'!M8</f>
        <v>373</v>
      </c>
      <c r="M16" s="9">
        <f>'2024'!N8</f>
        <v>12600.18</v>
      </c>
      <c r="N16" s="9">
        <f>'2024'!O8</f>
        <v>50009</v>
      </c>
      <c r="O16" s="9">
        <f>'2024'!P8</f>
        <v>26738</v>
      </c>
      <c r="P16" s="9">
        <f>'2024'!Q8</f>
        <v>23271</v>
      </c>
      <c r="Q16" s="9">
        <f>'2024'!R8</f>
        <v>516563.25900000002</v>
      </c>
      <c r="R16" s="9">
        <f>'2024'!S8</f>
        <v>55323</v>
      </c>
      <c r="S16" s="9">
        <f>'2024'!T8</f>
        <v>30406</v>
      </c>
      <c r="T16" s="9">
        <f>'2024'!U8</f>
        <v>24917</v>
      </c>
      <c r="U16" s="9">
        <f>'2024'!V8</f>
        <v>591932.74799999991</v>
      </c>
      <c r="V16" s="9">
        <f>'2024'!W8</f>
        <v>4704</v>
      </c>
      <c r="W16" s="9">
        <f>'2024'!X8</f>
        <v>2822</v>
      </c>
      <c r="X16" s="9">
        <f>'2024'!Y8</f>
        <v>1882</v>
      </c>
      <c r="Y16" s="9">
        <f>'2024'!Z8</f>
        <v>60791.353000000003</v>
      </c>
      <c r="Z16" s="9">
        <f>'2024'!AA8</f>
        <v>19834</v>
      </c>
      <c r="AA16" s="9">
        <f>'2024'!AB8</f>
        <v>11803</v>
      </c>
      <c r="AB16" s="9">
        <f>'2024'!AC8</f>
        <v>8031</v>
      </c>
      <c r="AC16" s="9">
        <f>'2024'!AD8</f>
        <v>249088.99400000001</v>
      </c>
      <c r="AD16" s="9">
        <f>'2024'!AE8</f>
        <v>30785</v>
      </c>
      <c r="AE16" s="9">
        <f>'2024'!AF8</f>
        <v>15781</v>
      </c>
      <c r="AF16" s="9">
        <f>'2024'!AG8</f>
        <v>15004</v>
      </c>
      <c r="AG16" s="9">
        <f>'2024'!AH8</f>
        <v>282052.40100000001</v>
      </c>
      <c r="AH16" s="41"/>
    </row>
    <row r="17" spans="1:34" s="15" customFormat="1" ht="16.5" customHeight="1" x14ac:dyDescent="0.2">
      <c r="A17" s="28" t="s">
        <v>190</v>
      </c>
      <c r="B17" s="19">
        <f>'2025'!C8</f>
        <v>58014</v>
      </c>
      <c r="C17" s="9">
        <f>'2025'!D8</f>
        <v>31263</v>
      </c>
      <c r="D17" s="9">
        <f>'2025'!E8</f>
        <v>26751</v>
      </c>
      <c r="E17" s="9">
        <f>'2025'!F8</f>
        <v>614494.65399999998</v>
      </c>
      <c r="F17" s="9">
        <f>'2025'!G8</f>
        <v>4579</v>
      </c>
      <c r="G17" s="9">
        <f>'2025'!H8</f>
        <v>3150</v>
      </c>
      <c r="H17" s="9">
        <f>'2025'!I8</f>
        <v>1429</v>
      </c>
      <c r="I17" s="9">
        <f>'2025'!J8</f>
        <v>63154.197</v>
      </c>
      <c r="J17" s="9">
        <f>'2025'!K8</f>
        <v>1090</v>
      </c>
      <c r="K17" s="9">
        <f>'2025'!L8</f>
        <v>698</v>
      </c>
      <c r="L17" s="9">
        <f>'2025'!M8</f>
        <v>392</v>
      </c>
      <c r="M17" s="9">
        <f>'2025'!N8</f>
        <v>14777.85</v>
      </c>
      <c r="N17" s="9">
        <f>'2025'!O8</f>
        <v>52345</v>
      </c>
      <c r="O17" s="9">
        <f>'2025'!P8</f>
        <v>27415</v>
      </c>
      <c r="P17" s="9">
        <f>'2025'!Q8</f>
        <v>24930</v>
      </c>
      <c r="Q17" s="9">
        <f>'2025'!R8</f>
        <v>536562.60700000008</v>
      </c>
      <c r="R17" s="9">
        <f>'2025'!S8</f>
        <v>58014</v>
      </c>
      <c r="S17" s="9">
        <f>'2025'!T8</f>
        <v>31263</v>
      </c>
      <c r="T17" s="9">
        <f>'2025'!U8</f>
        <v>26751</v>
      </c>
      <c r="U17" s="9">
        <f>'2025'!V8</f>
        <v>614494.65399999998</v>
      </c>
      <c r="V17" s="9">
        <f>'2025'!W8</f>
        <v>4716</v>
      </c>
      <c r="W17" s="9">
        <f>'2025'!X8</f>
        <v>2695</v>
      </c>
      <c r="X17" s="9">
        <f>'2025'!Y8</f>
        <v>2021</v>
      </c>
      <c r="Y17" s="9">
        <f>'2025'!Z8</f>
        <v>60274.083999999995</v>
      </c>
      <c r="Z17" s="9">
        <f>'2025'!AA8</f>
        <v>19841</v>
      </c>
      <c r="AA17" s="9">
        <f>'2025'!AB8</f>
        <v>11867</v>
      </c>
      <c r="AB17" s="9">
        <f>'2025'!AC8</f>
        <v>7974</v>
      </c>
      <c r="AC17" s="9">
        <f>'2025'!AD8</f>
        <v>247118.579</v>
      </c>
      <c r="AD17" s="9">
        <f>'2025'!AE8</f>
        <v>33457</v>
      </c>
      <c r="AE17" s="9">
        <f>'2025'!AF8</f>
        <v>16701</v>
      </c>
      <c r="AF17" s="9">
        <f>'2025'!AG8</f>
        <v>16756</v>
      </c>
      <c r="AG17" s="9">
        <f>'2025'!AH8</f>
        <v>307101.99100000004</v>
      </c>
      <c r="AH17" s="41"/>
    </row>
    <row r="18" spans="1:34" s="15" customFormat="1" ht="16.5" hidden="1" customHeight="1" x14ac:dyDescent="0.2">
      <c r="A18" s="59" t="s">
        <v>191</v>
      </c>
      <c r="B18" s="19">
        <f>'Q1, 2025'!C8</f>
        <v>14243</v>
      </c>
      <c r="C18" s="9">
        <f>'Q1, 2025'!D8</f>
        <v>7727</v>
      </c>
      <c r="D18" s="9">
        <f>'Q1, 2025'!E8</f>
        <v>6516</v>
      </c>
      <c r="E18" s="9">
        <f>'Q1, 2025'!F8</f>
        <v>153912.09899999999</v>
      </c>
      <c r="F18" s="9">
        <f>'Q1, 2025'!G8</f>
        <v>1139</v>
      </c>
      <c r="G18" s="9">
        <f>'Q1, 2025'!H8</f>
        <v>747</v>
      </c>
      <c r="H18" s="9">
        <f>'Q1, 2025'!I8</f>
        <v>392</v>
      </c>
      <c r="I18" s="9">
        <f>'Q1, 2025'!J8</f>
        <v>16319.157999999999</v>
      </c>
      <c r="J18" s="9">
        <f>'Q1, 2025'!K8</f>
        <v>282</v>
      </c>
      <c r="K18" s="9">
        <f>'Q1, 2025'!L8</f>
        <v>178</v>
      </c>
      <c r="L18" s="9">
        <f>'Q1, 2025'!M8</f>
        <v>104</v>
      </c>
      <c r="M18" s="9">
        <f>'Q1, 2025'!N8</f>
        <v>4051.05</v>
      </c>
      <c r="N18" s="9">
        <f>'Q1, 2025'!O8</f>
        <v>12822</v>
      </c>
      <c r="O18" s="9">
        <f>'Q1, 2025'!P8</f>
        <v>6802</v>
      </c>
      <c r="P18" s="9">
        <f>'Q1, 2025'!Q8</f>
        <v>6020</v>
      </c>
      <c r="Q18" s="9">
        <f>'Q1, 2025'!R8</f>
        <v>133541.891</v>
      </c>
      <c r="R18" s="9">
        <f>'Q1, 2025'!S8</f>
        <v>14243</v>
      </c>
      <c r="S18" s="9">
        <f>'Q1, 2025'!T8</f>
        <v>7727</v>
      </c>
      <c r="T18" s="9">
        <f>'Q1, 2025'!U8</f>
        <v>6516</v>
      </c>
      <c r="U18" s="9">
        <f>'Q1, 2025'!V8</f>
        <v>153912.09899999999</v>
      </c>
      <c r="V18" s="9">
        <f>'Q1, 2025'!W8</f>
        <v>1200</v>
      </c>
      <c r="W18" s="9">
        <f>'Q1, 2025'!X8</f>
        <v>698</v>
      </c>
      <c r="X18" s="9">
        <f>'Q1, 2025'!Y8</f>
        <v>502</v>
      </c>
      <c r="Y18" s="9">
        <f>'Q1, 2025'!Z8</f>
        <v>15750.739</v>
      </c>
      <c r="Z18" s="9">
        <f>'Q1, 2025'!AA8</f>
        <v>4874</v>
      </c>
      <c r="AA18" s="9">
        <f>'Q1, 2025'!AB8</f>
        <v>2931</v>
      </c>
      <c r="AB18" s="9">
        <f>'Q1, 2025'!AC8</f>
        <v>1943</v>
      </c>
      <c r="AC18" s="9">
        <f>'Q1, 2025'!AD8</f>
        <v>62755.135000000002</v>
      </c>
      <c r="AD18" s="9">
        <f>'Q1, 2025'!AE8</f>
        <v>8169</v>
      </c>
      <c r="AE18" s="9">
        <f>'Q1, 2025'!AF8</f>
        <v>4098</v>
      </c>
      <c r="AF18" s="9">
        <f>'Q1, 2025'!AG8</f>
        <v>4071</v>
      </c>
      <c r="AG18" s="9">
        <f>'Q1, 2025'!AH8</f>
        <v>75406.225000000006</v>
      </c>
      <c r="AH18" s="41"/>
    </row>
    <row r="19" spans="1:34" s="15" customFormat="1" ht="16.5" hidden="1" customHeight="1" x14ac:dyDescent="0.2">
      <c r="A19" s="52" t="s">
        <v>181</v>
      </c>
      <c r="B19" s="19">
        <f>'Q2, 2025'!C8</f>
        <v>14241</v>
      </c>
      <c r="C19" s="9">
        <f>'Q2, 2025'!D8</f>
        <v>7723</v>
      </c>
      <c r="D19" s="9">
        <f>'Q2, 2025'!E8</f>
        <v>6518</v>
      </c>
      <c r="E19" s="9">
        <f>'Q2, 2025'!F8</f>
        <v>148365.82199999999</v>
      </c>
      <c r="F19" s="9">
        <f>'Q2, 2025'!G8</f>
        <v>1191</v>
      </c>
      <c r="G19" s="9">
        <f>'Q2, 2025'!H8</f>
        <v>829</v>
      </c>
      <c r="H19" s="9">
        <f>'Q2, 2025'!I8</f>
        <v>362</v>
      </c>
      <c r="I19" s="9">
        <f>'Q2, 2025'!J8</f>
        <v>16195.865</v>
      </c>
      <c r="J19" s="9">
        <f>'Q2, 2025'!K8</f>
        <v>284</v>
      </c>
      <c r="K19" s="9">
        <f>'Q2, 2025'!L8</f>
        <v>192</v>
      </c>
      <c r="L19" s="9">
        <f>'Q2, 2025'!M8</f>
        <v>92</v>
      </c>
      <c r="M19" s="9">
        <f>'Q2, 2025'!N8</f>
        <v>3901.91</v>
      </c>
      <c r="N19" s="9">
        <f>'Q2, 2025'!O8</f>
        <v>12766</v>
      </c>
      <c r="O19" s="9">
        <f>'Q2, 2025'!P8</f>
        <v>6702</v>
      </c>
      <c r="P19" s="9">
        <f>'Q2, 2025'!Q8</f>
        <v>6064</v>
      </c>
      <c r="Q19" s="9">
        <f>'Q2, 2025'!R8</f>
        <v>128268.04700000001</v>
      </c>
      <c r="R19" s="9">
        <f>'Q2, 2025'!S8</f>
        <v>14241</v>
      </c>
      <c r="S19" s="9">
        <f>'Q2, 2025'!T8</f>
        <v>7723</v>
      </c>
      <c r="T19" s="9">
        <f>'Q2, 2025'!U8</f>
        <v>6518</v>
      </c>
      <c r="U19" s="9">
        <f>'Q2, 2025'!V8</f>
        <v>148365.82199999999</v>
      </c>
      <c r="V19" s="9">
        <f>'Q2, 2025'!W8</f>
        <v>1182</v>
      </c>
      <c r="W19" s="9">
        <f>'Q2, 2025'!X8</f>
        <v>687</v>
      </c>
      <c r="X19" s="9">
        <f>'Q2, 2025'!Y8</f>
        <v>495</v>
      </c>
      <c r="Y19" s="9">
        <f>'Q2, 2025'!Z8</f>
        <v>14793.249</v>
      </c>
      <c r="Z19" s="9">
        <f>'Q2, 2025'!AA8</f>
        <v>4906</v>
      </c>
      <c r="AA19" s="9">
        <f>'Q2, 2025'!AB8</f>
        <v>2953</v>
      </c>
      <c r="AB19" s="9">
        <f>'Q2, 2025'!AC8</f>
        <v>1953</v>
      </c>
      <c r="AC19" s="9">
        <f>'Q2, 2025'!AD8</f>
        <v>60183.214</v>
      </c>
      <c r="AD19" s="9">
        <f>'Q2, 2025'!AE8</f>
        <v>8153</v>
      </c>
      <c r="AE19" s="9">
        <f>'Q2, 2025'!AF8</f>
        <v>4083</v>
      </c>
      <c r="AF19" s="9">
        <f>'Q2, 2025'!AG8</f>
        <v>4070</v>
      </c>
      <c r="AG19" s="9">
        <f>'Q2, 2025'!AH8</f>
        <v>73389.358999999997</v>
      </c>
      <c r="AH19" s="41"/>
    </row>
    <row r="20" spans="1:34" s="15" customFormat="1" ht="16.5" hidden="1" customHeight="1" x14ac:dyDescent="0.2">
      <c r="A20" s="52" t="s">
        <v>182</v>
      </c>
      <c r="B20" s="19">
        <f>'Q3, 2025'!C8</f>
        <v>14846</v>
      </c>
      <c r="C20" s="9">
        <f>'Q3, 2025'!D8</f>
        <v>7969</v>
      </c>
      <c r="D20" s="9">
        <f>'Q3, 2025'!E8</f>
        <v>6877</v>
      </c>
      <c r="E20" s="9">
        <f>'Q3, 2025'!F8</f>
        <v>156899.04999999999</v>
      </c>
      <c r="F20" s="9">
        <f>'Q3, 2025'!G8</f>
        <v>1119</v>
      </c>
      <c r="G20" s="9">
        <f>'Q3, 2025'!H8</f>
        <v>774</v>
      </c>
      <c r="H20" s="9">
        <f>'Q3, 2025'!I8</f>
        <v>345</v>
      </c>
      <c r="I20" s="9">
        <f>'Q3, 2025'!J8</f>
        <v>15161.963</v>
      </c>
      <c r="J20" s="9">
        <f>'Q3, 2025'!K8</f>
        <v>276</v>
      </c>
      <c r="K20" s="9">
        <f>'Q3, 2025'!L8</f>
        <v>184</v>
      </c>
      <c r="L20" s="9">
        <f>'Q3, 2025'!M8</f>
        <v>92</v>
      </c>
      <c r="M20" s="9">
        <f>'Q3, 2025'!N8</f>
        <v>3686.721</v>
      </c>
      <c r="N20" s="9">
        <f>'Q3, 2025'!O8</f>
        <v>13451</v>
      </c>
      <c r="O20" s="9">
        <f>'Q3, 2025'!P8</f>
        <v>7011</v>
      </c>
      <c r="P20" s="9">
        <f>'Q3, 2025'!Q8</f>
        <v>6440</v>
      </c>
      <c r="Q20" s="9">
        <f>'Q3, 2025'!R8</f>
        <v>138050.36600000001</v>
      </c>
      <c r="R20" s="9">
        <f>'Q3, 2025'!S8</f>
        <v>14846</v>
      </c>
      <c r="S20" s="9">
        <f>'Q3, 2025'!T8</f>
        <v>7969</v>
      </c>
      <c r="T20" s="9">
        <f>'Q3, 2025'!U8</f>
        <v>6877</v>
      </c>
      <c r="U20" s="9">
        <f>'Q3, 2025'!V8</f>
        <v>156899.04999999999</v>
      </c>
      <c r="V20" s="9">
        <f>'Q3, 2025'!W8</f>
        <v>1176</v>
      </c>
      <c r="W20" s="9">
        <f>'Q3, 2025'!X8</f>
        <v>670</v>
      </c>
      <c r="X20" s="9">
        <f>'Q3, 2025'!Y8</f>
        <v>506</v>
      </c>
      <c r="Y20" s="9">
        <f>'Q3, 2025'!Z8</f>
        <v>14747.636</v>
      </c>
      <c r="Z20" s="9">
        <f>'Q3, 2025'!AA8</f>
        <v>5086</v>
      </c>
      <c r="AA20" s="9">
        <f>'Q3, 2025'!AB8</f>
        <v>3044</v>
      </c>
      <c r="AB20" s="9">
        <f>'Q3, 2025'!AC8</f>
        <v>2042</v>
      </c>
      <c r="AC20" s="9">
        <f>'Q3, 2025'!AD8</f>
        <v>61973.94</v>
      </c>
      <c r="AD20" s="9">
        <f>'Q3, 2025'!AE8</f>
        <v>8584</v>
      </c>
      <c r="AE20" s="9">
        <f>'Q3, 2025'!AF8</f>
        <v>4255</v>
      </c>
      <c r="AF20" s="9">
        <f>'Q3, 2025'!AG8</f>
        <v>4329</v>
      </c>
      <c r="AG20" s="9">
        <f>'Q3, 2025'!AH8</f>
        <v>80177.474000000002</v>
      </c>
      <c r="AH20" s="41"/>
    </row>
    <row r="21" spans="1:34" s="15" customFormat="1" ht="16.5" hidden="1" customHeight="1" x14ac:dyDescent="0.2">
      <c r="A21" s="52" t="s">
        <v>192</v>
      </c>
      <c r="B21" s="19">
        <f>'Q4, 2025'!C8</f>
        <v>14684</v>
      </c>
      <c r="C21" s="9">
        <f>'Q4, 2025'!D8</f>
        <v>7844</v>
      </c>
      <c r="D21" s="9">
        <f>'Q4, 2025'!E8</f>
        <v>6840</v>
      </c>
      <c r="E21" s="9">
        <f>'Q4, 2025'!F8</f>
        <v>155317.68299999999</v>
      </c>
      <c r="F21" s="9">
        <f>'Q4, 2025'!G8</f>
        <v>1130</v>
      </c>
      <c r="G21" s="9">
        <f>'Q4, 2025'!H8</f>
        <v>800</v>
      </c>
      <c r="H21" s="9">
        <f>'Q4, 2025'!I8</f>
        <v>330</v>
      </c>
      <c r="I21" s="9">
        <f>'Q4, 2025'!J8</f>
        <v>15477.210999999999</v>
      </c>
      <c r="J21" s="9">
        <f>'Q4, 2025'!K8</f>
        <v>248</v>
      </c>
      <c r="K21" s="9">
        <f>'Q4, 2025'!L8</f>
        <v>144</v>
      </c>
      <c r="L21" s="9">
        <f>'Q4, 2025'!M8</f>
        <v>104</v>
      </c>
      <c r="M21" s="9">
        <f>'Q4, 2025'!N8</f>
        <v>3138.1689999999999</v>
      </c>
      <c r="N21" s="9">
        <f>'Q4, 2025'!O8</f>
        <v>13306</v>
      </c>
      <c r="O21" s="9">
        <f>'Q4, 2025'!P8</f>
        <v>6900</v>
      </c>
      <c r="P21" s="9">
        <f>'Q4, 2025'!Q8</f>
        <v>6406</v>
      </c>
      <c r="Q21" s="9">
        <f>'Q4, 2025'!R8</f>
        <v>136702.30300000001</v>
      </c>
      <c r="R21" s="9">
        <f>'Q4, 2025'!S8</f>
        <v>14684</v>
      </c>
      <c r="S21" s="9">
        <f>'Q4, 2025'!T8</f>
        <v>7844</v>
      </c>
      <c r="T21" s="9">
        <f>'Q4, 2025'!U8</f>
        <v>6840</v>
      </c>
      <c r="U21" s="9">
        <f>'Q4, 2025'!V8</f>
        <v>155317.68299999999</v>
      </c>
      <c r="V21" s="9">
        <f>'Q4, 2025'!W8</f>
        <v>1158</v>
      </c>
      <c r="W21" s="9">
        <f>'Q4, 2025'!X8</f>
        <v>640</v>
      </c>
      <c r="X21" s="9">
        <f>'Q4, 2025'!Y8</f>
        <v>518</v>
      </c>
      <c r="Y21" s="9">
        <f>'Q4, 2025'!Z8</f>
        <v>14982.46</v>
      </c>
      <c r="Z21" s="9">
        <f>'Q4, 2025'!AA8</f>
        <v>4975</v>
      </c>
      <c r="AA21" s="9">
        <f>'Q4, 2025'!AB8</f>
        <v>2939</v>
      </c>
      <c r="AB21" s="9">
        <f>'Q4, 2025'!AC8</f>
        <v>2036</v>
      </c>
      <c r="AC21" s="9">
        <f>'Q4, 2025'!AD8</f>
        <v>62206.29</v>
      </c>
      <c r="AD21" s="9">
        <f>'Q4, 2025'!AE8</f>
        <v>8551</v>
      </c>
      <c r="AE21" s="9">
        <f>'Q4, 2025'!AF8</f>
        <v>4265</v>
      </c>
      <c r="AF21" s="9">
        <f>'Q4, 2025'!AG8</f>
        <v>4286</v>
      </c>
      <c r="AG21" s="9">
        <f>'Q4, 2025'!AH8</f>
        <v>78128.933000000005</v>
      </c>
      <c r="AH21" s="41"/>
    </row>
    <row r="22" spans="1:34" s="49" customFormat="1" ht="16.5" customHeight="1" x14ac:dyDescent="0.2">
      <c r="A22" s="51" t="s">
        <v>196</v>
      </c>
      <c r="B22" s="47"/>
      <c r="C22" s="45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8"/>
    </row>
    <row r="23" spans="1:34" s="49" customFormat="1" ht="16.5" customHeight="1" x14ac:dyDescent="0.2">
      <c r="A23" s="60" t="s">
        <v>193</v>
      </c>
      <c r="B23" s="47">
        <f>'Q1, 2026'!C8</f>
        <v>13781</v>
      </c>
      <c r="C23" s="45">
        <f>'Q1, 2026'!D8</f>
        <v>7490</v>
      </c>
      <c r="D23" s="45">
        <f>'Q1, 2026'!E8</f>
        <v>6291</v>
      </c>
      <c r="E23" s="45">
        <f>'Q1, 2026'!F8</f>
        <v>144757.69399999999</v>
      </c>
      <c r="F23" s="45">
        <f>'Q1, 2026'!G8</f>
        <v>1109</v>
      </c>
      <c r="G23" s="45">
        <f>'Q1, 2026'!H8</f>
        <v>737</v>
      </c>
      <c r="H23" s="45">
        <f>'Q1, 2026'!I8</f>
        <v>372</v>
      </c>
      <c r="I23" s="45">
        <f>'Q1, 2026'!J8</f>
        <v>14683.974</v>
      </c>
      <c r="J23" s="45">
        <f>'Q1, 2026'!K8</f>
        <v>258</v>
      </c>
      <c r="K23" s="45">
        <f>'Q1, 2026'!L8</f>
        <v>159</v>
      </c>
      <c r="L23" s="45">
        <f>'Q1, 2026'!M8</f>
        <v>99</v>
      </c>
      <c r="M23" s="45">
        <f>'Q1, 2026'!N8</f>
        <v>3033.0340000000001</v>
      </c>
      <c r="N23" s="45">
        <f>'Q1, 2026'!O8</f>
        <v>12414</v>
      </c>
      <c r="O23" s="45">
        <f>'Q1, 2026'!P8</f>
        <v>6594</v>
      </c>
      <c r="P23" s="45">
        <f>'Q1, 2026'!Q8</f>
        <v>5820</v>
      </c>
      <c r="Q23" s="45">
        <f>'Q1, 2026'!R8</f>
        <v>127040.686</v>
      </c>
      <c r="R23" s="45">
        <f>'Q1, 2026'!S8</f>
        <v>13781</v>
      </c>
      <c r="S23" s="45">
        <f>'Q1, 2026'!T8</f>
        <v>7490</v>
      </c>
      <c r="T23" s="45">
        <f>'Q1, 2026'!U8</f>
        <v>6291</v>
      </c>
      <c r="U23" s="45">
        <f>'Q1, 2026'!V8</f>
        <v>144757.69399999999</v>
      </c>
      <c r="V23" s="45">
        <f>'Q1, 2026'!W8</f>
        <v>1050</v>
      </c>
      <c r="W23" s="45">
        <f>'Q1, 2026'!X8</f>
        <v>583</v>
      </c>
      <c r="X23" s="45">
        <f>'Q1, 2026'!Y8</f>
        <v>467</v>
      </c>
      <c r="Y23" s="45">
        <f>'Q1, 2026'!Z8</f>
        <v>13166.232</v>
      </c>
      <c r="Z23" s="45">
        <f>'Q1, 2026'!AA8</f>
        <v>4477</v>
      </c>
      <c r="AA23" s="45">
        <f>'Q1, 2026'!AB8</f>
        <v>2711</v>
      </c>
      <c r="AB23" s="45">
        <f>'Q1, 2026'!AC8</f>
        <v>1766</v>
      </c>
      <c r="AC23" s="45">
        <f>'Q1, 2026'!AD8</f>
        <v>55603.466999999997</v>
      </c>
      <c r="AD23" s="45">
        <f>'Q1, 2026'!AE8</f>
        <v>8254</v>
      </c>
      <c r="AE23" s="45">
        <f>'Q1, 2026'!AF8</f>
        <v>4196</v>
      </c>
      <c r="AF23" s="45">
        <f>'Q1, 2026'!AG8</f>
        <v>4058</v>
      </c>
      <c r="AG23" s="45">
        <f>'Q1, 2026'!AH8</f>
        <v>75987.994999999995</v>
      </c>
      <c r="AH23" s="48"/>
    </row>
    <row r="24" spans="1:34" s="49" customFormat="1" ht="16.5" hidden="1" customHeight="1" x14ac:dyDescent="0.2">
      <c r="A24" s="58" t="s">
        <v>194</v>
      </c>
      <c r="B24" s="47">
        <f>'Q2, 2026'!C8</f>
        <v>0</v>
      </c>
      <c r="C24" s="45">
        <f>'Q2, 2026'!D8</f>
        <v>0</v>
      </c>
      <c r="D24" s="45">
        <f>'Q2, 2026'!E8</f>
        <v>0</v>
      </c>
      <c r="E24" s="45">
        <f>'Q2, 2026'!F8</f>
        <v>0</v>
      </c>
      <c r="F24" s="45">
        <f>'Q2, 2026'!G8</f>
        <v>0</v>
      </c>
      <c r="G24" s="45">
        <f>'Q2, 2026'!H8</f>
        <v>0</v>
      </c>
      <c r="H24" s="45">
        <f>'Q2, 2026'!I8</f>
        <v>0</v>
      </c>
      <c r="I24" s="45">
        <f>'Q2, 2026'!J8</f>
        <v>0</v>
      </c>
      <c r="J24" s="45">
        <f>'Q2, 2026'!K8</f>
        <v>0</v>
      </c>
      <c r="K24" s="45">
        <f>'Q2, 2026'!L8</f>
        <v>0</v>
      </c>
      <c r="L24" s="45">
        <f>'Q2, 2026'!M8</f>
        <v>0</v>
      </c>
      <c r="M24" s="45">
        <f>'Q2, 2026'!N8</f>
        <v>0</v>
      </c>
      <c r="N24" s="45">
        <f>'Q2, 2026'!O8</f>
        <v>0</v>
      </c>
      <c r="O24" s="45">
        <f>'Q2, 2026'!P8</f>
        <v>0</v>
      </c>
      <c r="P24" s="45">
        <f>'Q2, 2026'!Q8</f>
        <v>0</v>
      </c>
      <c r="Q24" s="45">
        <f>'Q2, 2026'!R8</f>
        <v>0</v>
      </c>
      <c r="R24" s="45">
        <f>'Q2, 2026'!S8</f>
        <v>0</v>
      </c>
      <c r="S24" s="45">
        <f>'Q2, 2026'!T8</f>
        <v>0</v>
      </c>
      <c r="T24" s="45">
        <f>'Q2, 2026'!U8</f>
        <v>0</v>
      </c>
      <c r="U24" s="45">
        <f>'Q2, 2026'!V8</f>
        <v>0</v>
      </c>
      <c r="V24" s="45">
        <f>'Q2, 2026'!W8</f>
        <v>0</v>
      </c>
      <c r="W24" s="45">
        <f>'Q2, 2026'!X8</f>
        <v>0</v>
      </c>
      <c r="X24" s="45">
        <f>'Q2, 2026'!Y8</f>
        <v>0</v>
      </c>
      <c r="Y24" s="45">
        <f>'Q2, 2026'!Z8</f>
        <v>0</v>
      </c>
      <c r="Z24" s="45">
        <f>'Q2, 2026'!AA8</f>
        <v>0</v>
      </c>
      <c r="AA24" s="45">
        <f>'Q2, 2026'!AB8</f>
        <v>0</v>
      </c>
      <c r="AB24" s="45">
        <f>'Q2, 2026'!AC8</f>
        <v>0</v>
      </c>
      <c r="AC24" s="45">
        <f>'Q2, 2026'!AD8</f>
        <v>0</v>
      </c>
      <c r="AD24" s="45">
        <f>'Q2, 2026'!AE8</f>
        <v>0</v>
      </c>
      <c r="AE24" s="45">
        <f>'Q2, 2026'!AF8</f>
        <v>0</v>
      </c>
      <c r="AF24" s="45">
        <f>'Q2, 2026'!AG8</f>
        <v>0</v>
      </c>
      <c r="AG24" s="45">
        <f>'Q2, 2026'!AH8</f>
        <v>0</v>
      </c>
      <c r="AH24" s="48"/>
    </row>
    <row r="25" spans="1:34" s="49" customFormat="1" ht="16.5" hidden="1" customHeight="1" x14ac:dyDescent="0.2">
      <c r="A25" s="58" t="s">
        <v>195</v>
      </c>
      <c r="B25" s="47">
        <f>'Q3, 2026'!C8</f>
        <v>0</v>
      </c>
      <c r="C25" s="45">
        <f>'Q3, 2026'!D8</f>
        <v>0</v>
      </c>
      <c r="D25" s="45">
        <f>'Q3, 2026'!E8</f>
        <v>0</v>
      </c>
      <c r="E25" s="45">
        <f>'Q3, 2026'!F8</f>
        <v>0</v>
      </c>
      <c r="F25" s="45">
        <f>'Q3, 2026'!G8</f>
        <v>0</v>
      </c>
      <c r="G25" s="45">
        <f>'Q3, 2026'!H8</f>
        <v>0</v>
      </c>
      <c r="H25" s="45">
        <f>'Q3, 2026'!I8</f>
        <v>0</v>
      </c>
      <c r="I25" s="45">
        <f>'Q3, 2026'!J8</f>
        <v>0</v>
      </c>
      <c r="J25" s="45">
        <f>'Q3, 2026'!K8</f>
        <v>0</v>
      </c>
      <c r="K25" s="45">
        <f>'Q3, 2026'!L8</f>
        <v>0</v>
      </c>
      <c r="L25" s="45">
        <f>'Q3, 2026'!M8</f>
        <v>0</v>
      </c>
      <c r="M25" s="45">
        <f>'Q3, 2026'!N8</f>
        <v>0</v>
      </c>
      <c r="N25" s="45">
        <f>'Q3, 2026'!O8</f>
        <v>0</v>
      </c>
      <c r="O25" s="45">
        <f>'Q3, 2026'!P8</f>
        <v>0</v>
      </c>
      <c r="P25" s="45">
        <f>'Q3, 2026'!Q8</f>
        <v>0</v>
      </c>
      <c r="Q25" s="45">
        <f>'Q3, 2026'!R8</f>
        <v>0</v>
      </c>
      <c r="R25" s="45">
        <f>'Q3, 2026'!S8</f>
        <v>0</v>
      </c>
      <c r="S25" s="45">
        <f>'Q3, 2026'!T8</f>
        <v>0</v>
      </c>
      <c r="T25" s="45">
        <f>'Q3, 2026'!U8</f>
        <v>0</v>
      </c>
      <c r="U25" s="45">
        <f>'Q3, 2026'!V8</f>
        <v>0</v>
      </c>
      <c r="V25" s="45">
        <f>'Q3, 2026'!W8</f>
        <v>0</v>
      </c>
      <c r="W25" s="45">
        <f>'Q3, 2026'!X8</f>
        <v>0</v>
      </c>
      <c r="X25" s="45">
        <f>'Q3, 2026'!Y8</f>
        <v>0</v>
      </c>
      <c r="Y25" s="45">
        <f>'Q3, 2026'!Z8</f>
        <v>0</v>
      </c>
      <c r="Z25" s="45">
        <f>'Q3, 2026'!AA8</f>
        <v>0</v>
      </c>
      <c r="AA25" s="45">
        <f>'Q3, 2026'!AB8</f>
        <v>0</v>
      </c>
      <c r="AB25" s="45">
        <f>'Q3, 2026'!AC8</f>
        <v>0</v>
      </c>
      <c r="AC25" s="45">
        <f>'Q3, 2026'!AD8</f>
        <v>0</v>
      </c>
      <c r="AD25" s="45">
        <f>'Q3, 2026'!AE8</f>
        <v>0</v>
      </c>
      <c r="AE25" s="45">
        <f>'Q3, 2026'!AF8</f>
        <v>0</v>
      </c>
      <c r="AF25" s="45">
        <f>'Q3, 2026'!AG8</f>
        <v>0</v>
      </c>
      <c r="AG25" s="45">
        <f>'Q3, 2026'!AH8</f>
        <v>0</v>
      </c>
      <c r="AH25" s="48"/>
    </row>
    <row r="26" spans="1:34" s="49" customFormat="1" ht="16.5" hidden="1" customHeight="1" x14ac:dyDescent="0.2">
      <c r="A26" s="55" t="s">
        <v>183</v>
      </c>
      <c r="B26" s="56">
        <f>'Q4, 2026'!C8</f>
        <v>0</v>
      </c>
      <c r="C26" s="57">
        <f>'Q4, 2026'!D8</f>
        <v>0</v>
      </c>
      <c r="D26" s="57">
        <f>'Q4, 2026'!E8</f>
        <v>0</v>
      </c>
      <c r="E26" s="57">
        <f>'Q4, 2026'!F8</f>
        <v>0</v>
      </c>
      <c r="F26" s="57">
        <f>'Q4, 2026'!G8</f>
        <v>0</v>
      </c>
      <c r="G26" s="57">
        <f>'Q4, 2026'!H8</f>
        <v>0</v>
      </c>
      <c r="H26" s="57">
        <f>'Q4, 2026'!I8</f>
        <v>0</v>
      </c>
      <c r="I26" s="57">
        <f>'Q4, 2026'!J8</f>
        <v>0</v>
      </c>
      <c r="J26" s="57">
        <f>'Q4, 2026'!K8</f>
        <v>0</v>
      </c>
      <c r="K26" s="57">
        <f>'Q4, 2026'!L8</f>
        <v>0</v>
      </c>
      <c r="L26" s="57">
        <f>'Q4, 2026'!M8</f>
        <v>0</v>
      </c>
      <c r="M26" s="57">
        <f>'Q4, 2026'!N8</f>
        <v>0</v>
      </c>
      <c r="N26" s="57">
        <f>'Q4, 2026'!O8</f>
        <v>0</v>
      </c>
      <c r="O26" s="57">
        <f>'Q4, 2026'!P8</f>
        <v>0</v>
      </c>
      <c r="P26" s="57">
        <f>'Q4, 2026'!Q8</f>
        <v>0</v>
      </c>
      <c r="Q26" s="57">
        <f>'Q4, 2026'!R8</f>
        <v>0</v>
      </c>
      <c r="R26" s="57">
        <f>'Q4, 2026'!S8</f>
        <v>0</v>
      </c>
      <c r="S26" s="57">
        <f>'Q4, 2026'!T8</f>
        <v>0</v>
      </c>
      <c r="T26" s="57">
        <f>'Q4, 2026'!U8</f>
        <v>0</v>
      </c>
      <c r="U26" s="57">
        <f>'Q4, 2026'!V8</f>
        <v>0</v>
      </c>
      <c r="V26" s="57">
        <f>'Q4, 2026'!W8</f>
        <v>0</v>
      </c>
      <c r="W26" s="57">
        <f>'Q4, 2026'!X8</f>
        <v>0</v>
      </c>
      <c r="X26" s="57">
        <f>'Q4, 2026'!Y8</f>
        <v>0</v>
      </c>
      <c r="Y26" s="57">
        <f>'Q4, 2026'!Z8</f>
        <v>0</v>
      </c>
      <c r="Z26" s="57">
        <f>'Q4, 2026'!AA8</f>
        <v>0</v>
      </c>
      <c r="AA26" s="57">
        <f>'Q4, 2026'!AB8</f>
        <v>0</v>
      </c>
      <c r="AB26" s="57">
        <f>'Q4, 2026'!AC8</f>
        <v>0</v>
      </c>
      <c r="AC26" s="57">
        <f>'Q4, 2026'!AD8</f>
        <v>0</v>
      </c>
      <c r="AD26" s="57">
        <f>'Q4, 2026'!AE8</f>
        <v>0</v>
      </c>
      <c r="AE26" s="57">
        <f>'Q4, 2026'!AF8</f>
        <v>0</v>
      </c>
      <c r="AF26" s="57">
        <f>'Q4, 2026'!AG8</f>
        <v>0</v>
      </c>
      <c r="AG26" s="57">
        <f>'Q4, 2026'!AH8</f>
        <v>0</v>
      </c>
      <c r="AH26" s="48"/>
    </row>
    <row r="27" spans="1:34" ht="15.75" customHeight="1" x14ac:dyDescent="0.2">
      <c r="A27" s="13" t="s">
        <v>70</v>
      </c>
      <c r="B27" s="13"/>
      <c r="C27" s="13"/>
      <c r="D27" s="13"/>
      <c r="E27" s="13"/>
      <c r="F27" s="13"/>
      <c r="G27" s="13"/>
      <c r="H27" s="13"/>
      <c r="I27" s="13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</row>
    <row r="28" spans="1:34" ht="15.75" customHeight="1" x14ac:dyDescent="0.2">
      <c r="A28" s="15" t="s">
        <v>0</v>
      </c>
      <c r="U28" s="39"/>
      <c r="Y28" s="39"/>
    </row>
    <row r="29" spans="1:34" s="17" customFormat="1" ht="17.25" customHeight="1" x14ac:dyDescent="0.25">
      <c r="A29" s="50" t="s">
        <v>198</v>
      </c>
      <c r="B29" s="18"/>
      <c r="C29" s="18"/>
      <c r="D29" s="18"/>
      <c r="E29" s="40"/>
      <c r="F29" s="18"/>
      <c r="G29" s="18"/>
      <c r="H29" s="18"/>
      <c r="I29" s="18"/>
      <c r="J29" s="18"/>
      <c r="K29" s="18"/>
      <c r="L29" s="18"/>
      <c r="M29" s="18"/>
    </row>
  </sheetData>
  <mergeCells count="27">
    <mergeCell ref="A4:A7"/>
    <mergeCell ref="N6:P6"/>
    <mergeCell ref="Q6:Q7"/>
    <mergeCell ref="R6:T6"/>
    <mergeCell ref="U6:U7"/>
    <mergeCell ref="I6:I7"/>
    <mergeCell ref="J6:L6"/>
    <mergeCell ref="E6:E7"/>
    <mergeCell ref="B4:Q4"/>
    <mergeCell ref="R4:AG4"/>
    <mergeCell ref="B5:E5"/>
    <mergeCell ref="F5:I5"/>
    <mergeCell ref="J5:M5"/>
    <mergeCell ref="N5:Q5"/>
    <mergeCell ref="AD5:AG5"/>
    <mergeCell ref="R5:U5"/>
    <mergeCell ref="Z5:AC5"/>
    <mergeCell ref="V5:Y5"/>
    <mergeCell ref="F6:H6"/>
    <mergeCell ref="B6:D6"/>
    <mergeCell ref="AC6:AC7"/>
    <mergeCell ref="AG6:AG7"/>
    <mergeCell ref="V6:X6"/>
    <mergeCell ref="Z6:AB6"/>
    <mergeCell ref="AD6:AF6"/>
    <mergeCell ref="M6:M7"/>
    <mergeCell ref="Y6:Y7"/>
  </mergeCells>
  <phoneticPr fontId="4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4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27EC6-11A6-4F3B-AEFB-25DD44D79274}">
  <sheetPr>
    <pageSetUpPr fitToPage="1"/>
  </sheetPr>
  <dimension ref="A1:AH34"/>
  <sheetViews>
    <sheetView workbookViewId="0">
      <pane xSplit="6" ySplit="8" topLeftCell="G13" activePane="bottomRight" state="frozen"/>
      <selection activeCell="M27" sqref="M27"/>
      <selection pane="topRight" activeCell="M27" sqref="M27"/>
      <selection pane="bottomLeft" activeCell="M27" sqref="M27"/>
      <selection pane="bottomRight" activeCell="M27" sqref="M27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189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</row>
    <row r="9" spans="1:34" s="10" customFormat="1" ht="18" customHeight="1" x14ac:dyDescent="0.2">
      <c r="A9" s="31" t="s">
        <v>129</v>
      </c>
      <c r="B9" s="25" t="s">
        <v>2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 s="10" customFormat="1" ht="18" customHeight="1" x14ac:dyDescent="0.2">
      <c r="A10" s="31" t="s">
        <v>130</v>
      </c>
      <c r="B10" s="25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s="10" customFormat="1" ht="18" customHeight="1" x14ac:dyDescent="0.2">
      <c r="A11" s="31" t="s">
        <v>131</v>
      </c>
      <c r="B11" s="25" t="s">
        <v>24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 s="10" customFormat="1" ht="18" customHeight="1" x14ac:dyDescent="0.2">
      <c r="A12" s="31" t="s">
        <v>132</v>
      </c>
      <c r="B12" s="25" t="s">
        <v>4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s="10" customFormat="1" ht="18" customHeight="1" x14ac:dyDescent="0.2">
      <c r="A13" s="31" t="s">
        <v>133</v>
      </c>
      <c r="B13" s="25" t="s">
        <v>5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</row>
    <row r="14" spans="1:34" s="10" customFormat="1" ht="18" customHeight="1" x14ac:dyDescent="0.2">
      <c r="A14" s="31" t="s">
        <v>134</v>
      </c>
      <c r="B14" s="25" t="s">
        <v>6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s="10" customFormat="1" ht="18" customHeight="1" x14ac:dyDescent="0.2">
      <c r="A15" s="32" t="s">
        <v>74</v>
      </c>
      <c r="B15" s="37" t="s">
        <v>7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 s="10" customFormat="1" ht="18" customHeight="1" x14ac:dyDescent="0.2">
      <c r="A16" s="32" t="s">
        <v>75</v>
      </c>
      <c r="B16" s="37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 s="10" customFormat="1" ht="18" customHeight="1" x14ac:dyDescent="0.2">
      <c r="A17" s="32" t="s">
        <v>76</v>
      </c>
      <c r="B17" s="37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 s="10" customFormat="1" ht="18" customHeight="1" x14ac:dyDescent="0.2">
      <c r="A18" s="32" t="s">
        <v>77</v>
      </c>
      <c r="B18" s="37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1:34" s="10" customFormat="1" ht="18" customHeight="1" x14ac:dyDescent="0.2">
      <c r="A19" s="32" t="s">
        <v>78</v>
      </c>
      <c r="B19" s="37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1:34" s="10" customFormat="1" ht="18" customHeight="1" x14ac:dyDescent="0.2">
      <c r="A20" s="32" t="s">
        <v>79</v>
      </c>
      <c r="B20" s="37" t="s">
        <v>12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1:34" s="10" customFormat="1" ht="18" customHeight="1" x14ac:dyDescent="0.2">
      <c r="A21" s="32" t="s">
        <v>80</v>
      </c>
      <c r="B21" s="37" t="s">
        <v>13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1:34" s="10" customFormat="1" ht="18" customHeight="1" x14ac:dyDescent="0.2">
      <c r="A22" s="32" t="s">
        <v>81</v>
      </c>
      <c r="B22" s="37" t="s">
        <v>14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1:34" s="10" customFormat="1" ht="18" customHeight="1" x14ac:dyDescent="0.2">
      <c r="A23" s="32" t="s">
        <v>82</v>
      </c>
      <c r="B23" s="37" t="s">
        <v>15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1:34" s="10" customFormat="1" ht="18" customHeight="1" x14ac:dyDescent="0.2">
      <c r="A24" s="32" t="s">
        <v>83</v>
      </c>
      <c r="B24" s="37" t="s">
        <v>16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1:34" s="10" customFormat="1" ht="18" customHeight="1" x14ac:dyDescent="0.2">
      <c r="A25" s="32" t="s">
        <v>84</v>
      </c>
      <c r="B25" s="37" t="s">
        <v>17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1:34" s="10" customFormat="1" ht="18" customHeight="1" x14ac:dyDescent="0.2">
      <c r="A26" s="32" t="s">
        <v>85</v>
      </c>
      <c r="B26" s="37" t="s">
        <v>18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4" s="10" customFormat="1" ht="18" customHeight="1" x14ac:dyDescent="0.2">
      <c r="A27" s="32" t="s">
        <v>86</v>
      </c>
      <c r="B27" s="37" t="s">
        <v>19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</row>
    <row r="28" spans="1:34" s="10" customFormat="1" ht="18" customHeight="1" x14ac:dyDescent="0.2">
      <c r="A28" s="32" t="s">
        <v>87</v>
      </c>
      <c r="B28" s="37" t="s">
        <v>20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1:34" s="10" customFormat="1" ht="18" customHeight="1" x14ac:dyDescent="0.2">
      <c r="A29" s="32" t="s">
        <v>88</v>
      </c>
      <c r="B29" s="37" t="s">
        <v>22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1:34" s="10" customFormat="1" ht="18" customHeight="1" x14ac:dyDescent="0.2">
      <c r="A30" s="33" t="s">
        <v>89</v>
      </c>
      <c r="B30" s="38" t="s">
        <v>23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0" t="s">
        <v>184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221D9-D4F3-482C-AABA-FE6CE864E771}">
  <sheetPr>
    <pageSetUpPr fitToPage="1"/>
  </sheetPr>
  <dimension ref="A1:AH34"/>
  <sheetViews>
    <sheetView workbookViewId="0">
      <pane xSplit="6" ySplit="8" topLeftCell="G9" activePane="bottomRight" state="frozen"/>
      <selection activeCell="M27" sqref="M27"/>
      <selection pane="topRight" activeCell="M27" sqref="M27"/>
      <selection pane="bottomLeft" activeCell="M27" sqref="M27"/>
      <selection pane="bottomRight" activeCell="M27" sqref="M27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188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</row>
    <row r="9" spans="1:34" s="10" customFormat="1" ht="18" customHeight="1" x14ac:dyDescent="0.2">
      <c r="A9" s="31" t="s">
        <v>129</v>
      </c>
      <c r="B9" s="25" t="s">
        <v>2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 s="10" customFormat="1" ht="18" customHeight="1" x14ac:dyDescent="0.2">
      <c r="A10" s="31" t="s">
        <v>130</v>
      </c>
      <c r="B10" s="25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s="10" customFormat="1" ht="18" customHeight="1" x14ac:dyDescent="0.2">
      <c r="A11" s="31" t="s">
        <v>131</v>
      </c>
      <c r="B11" s="25" t="s">
        <v>24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 s="10" customFormat="1" ht="18" customHeight="1" x14ac:dyDescent="0.2">
      <c r="A12" s="31" t="s">
        <v>132</v>
      </c>
      <c r="B12" s="25" t="s">
        <v>4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s="10" customFormat="1" ht="18" customHeight="1" x14ac:dyDescent="0.2">
      <c r="A13" s="31" t="s">
        <v>133</v>
      </c>
      <c r="B13" s="25" t="s">
        <v>5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</row>
    <row r="14" spans="1:34" s="10" customFormat="1" ht="18" customHeight="1" x14ac:dyDescent="0.2">
      <c r="A14" s="31" t="s">
        <v>134</v>
      </c>
      <c r="B14" s="25" t="s">
        <v>6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s="10" customFormat="1" ht="18" customHeight="1" x14ac:dyDescent="0.2">
      <c r="A15" s="32" t="s">
        <v>74</v>
      </c>
      <c r="B15" s="37" t="s">
        <v>7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 s="10" customFormat="1" ht="18" customHeight="1" x14ac:dyDescent="0.2">
      <c r="A16" s="32" t="s">
        <v>75</v>
      </c>
      <c r="B16" s="37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 s="10" customFormat="1" ht="18" customHeight="1" x14ac:dyDescent="0.2">
      <c r="A17" s="32" t="s">
        <v>76</v>
      </c>
      <c r="B17" s="37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 s="10" customFormat="1" ht="18" customHeight="1" x14ac:dyDescent="0.2">
      <c r="A18" s="32" t="s">
        <v>77</v>
      </c>
      <c r="B18" s="37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1:34" s="10" customFormat="1" ht="18" customHeight="1" x14ac:dyDescent="0.2">
      <c r="A19" s="32" t="s">
        <v>78</v>
      </c>
      <c r="B19" s="37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1:34" s="10" customFormat="1" ht="18" customHeight="1" x14ac:dyDescent="0.2">
      <c r="A20" s="32" t="s">
        <v>79</v>
      </c>
      <c r="B20" s="37" t="s">
        <v>12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1:34" s="10" customFormat="1" ht="18" customHeight="1" x14ac:dyDescent="0.2">
      <c r="A21" s="32" t="s">
        <v>80</v>
      </c>
      <c r="B21" s="37" t="s">
        <v>13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1:34" s="10" customFormat="1" ht="18" customHeight="1" x14ac:dyDescent="0.2">
      <c r="A22" s="32" t="s">
        <v>81</v>
      </c>
      <c r="B22" s="37" t="s">
        <v>14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1:34" s="10" customFormat="1" ht="18" customHeight="1" x14ac:dyDescent="0.2">
      <c r="A23" s="32" t="s">
        <v>82</v>
      </c>
      <c r="B23" s="37" t="s">
        <v>15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1:34" s="10" customFormat="1" ht="18" customHeight="1" x14ac:dyDescent="0.2">
      <c r="A24" s="32" t="s">
        <v>83</v>
      </c>
      <c r="B24" s="37" t="s">
        <v>16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1:34" s="10" customFormat="1" ht="18" customHeight="1" x14ac:dyDescent="0.2">
      <c r="A25" s="32" t="s">
        <v>84</v>
      </c>
      <c r="B25" s="37" t="s">
        <v>17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1:34" s="10" customFormat="1" ht="18" customHeight="1" x14ac:dyDescent="0.2">
      <c r="A26" s="32" t="s">
        <v>85</v>
      </c>
      <c r="B26" s="37" t="s">
        <v>18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4" s="10" customFormat="1" ht="18" customHeight="1" x14ac:dyDescent="0.2">
      <c r="A27" s="32" t="s">
        <v>86</v>
      </c>
      <c r="B27" s="37" t="s">
        <v>19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</row>
    <row r="28" spans="1:34" s="10" customFormat="1" ht="18" customHeight="1" x14ac:dyDescent="0.2">
      <c r="A28" s="32" t="s">
        <v>87</v>
      </c>
      <c r="B28" s="37" t="s">
        <v>20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1:34" s="10" customFormat="1" ht="18" customHeight="1" x14ac:dyDescent="0.2">
      <c r="A29" s="32" t="s">
        <v>88</v>
      </c>
      <c r="B29" s="37" t="s">
        <v>22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1:34" s="10" customFormat="1" ht="18" customHeight="1" x14ac:dyDescent="0.2">
      <c r="A30" s="33" t="s">
        <v>89</v>
      </c>
      <c r="B30" s="38" t="s">
        <v>23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0" t="s">
        <v>184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AAD08-8809-4AAF-8F92-71C6D188DA65}">
  <sheetPr>
    <pageSetUpPr fitToPage="1"/>
  </sheetPr>
  <dimension ref="A1:AH33"/>
  <sheetViews>
    <sheetView workbookViewId="0">
      <pane xSplit="6" ySplit="8" topLeftCell="G17" activePane="bottomRight" state="frozen"/>
      <selection activeCell="M27" sqref="M27"/>
      <selection pane="topRight" activeCell="M27" sqref="M27"/>
      <selection pane="bottomLeft" activeCell="M27" sqref="M27"/>
      <selection pane="bottomRight" activeCell="M27" sqref="M27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187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106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</row>
    <row r="9" spans="1:34" s="10" customFormat="1" ht="18" customHeight="1" x14ac:dyDescent="0.2">
      <c r="A9" s="31" t="s">
        <v>129</v>
      </c>
      <c r="B9" s="25" t="s">
        <v>2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 s="10" customFormat="1" ht="18" customHeight="1" x14ac:dyDescent="0.2">
      <c r="A10" s="31" t="s">
        <v>130</v>
      </c>
      <c r="B10" s="25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s="10" customFormat="1" ht="18" customHeight="1" x14ac:dyDescent="0.2">
      <c r="A11" s="31" t="s">
        <v>131</v>
      </c>
      <c r="B11" s="25" t="s">
        <v>24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 s="10" customFormat="1" ht="18" customHeight="1" x14ac:dyDescent="0.2">
      <c r="A12" s="31" t="s">
        <v>132</v>
      </c>
      <c r="B12" s="25" t="s">
        <v>4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s="10" customFormat="1" ht="18" customHeight="1" x14ac:dyDescent="0.2">
      <c r="A13" s="31" t="s">
        <v>133</v>
      </c>
      <c r="B13" s="25" t="s">
        <v>5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</row>
    <row r="14" spans="1:34" s="10" customFormat="1" ht="18" customHeight="1" x14ac:dyDescent="0.2">
      <c r="A14" s="31" t="s">
        <v>134</v>
      </c>
      <c r="B14" s="25" t="s">
        <v>6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s="10" customFormat="1" ht="18" customHeight="1" x14ac:dyDescent="0.2">
      <c r="A15" s="32" t="s">
        <v>74</v>
      </c>
      <c r="B15" s="26" t="s">
        <v>7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 s="10" customFormat="1" ht="18" customHeight="1" x14ac:dyDescent="0.2">
      <c r="A16" s="32" t="s">
        <v>75</v>
      </c>
      <c r="B16" s="26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 s="10" customFormat="1" ht="18" customHeight="1" x14ac:dyDescent="0.2">
      <c r="A17" s="32" t="s">
        <v>76</v>
      </c>
      <c r="B17" s="26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 s="10" customFormat="1" ht="18" customHeight="1" x14ac:dyDescent="0.2">
      <c r="A18" s="32" t="s">
        <v>77</v>
      </c>
      <c r="B18" s="26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1:34" s="10" customFormat="1" ht="18" customHeight="1" x14ac:dyDescent="0.2">
      <c r="A19" s="32" t="s">
        <v>78</v>
      </c>
      <c r="B19" s="26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1:34" s="10" customFormat="1" ht="18" customHeight="1" x14ac:dyDescent="0.2">
      <c r="A20" s="32" t="s">
        <v>79</v>
      </c>
      <c r="B20" s="26" t="s">
        <v>12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1:34" s="10" customFormat="1" ht="18" customHeight="1" x14ac:dyDescent="0.2">
      <c r="A21" s="32" t="s">
        <v>80</v>
      </c>
      <c r="B21" s="26" t="s">
        <v>13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1:34" s="10" customFormat="1" ht="18" customHeight="1" x14ac:dyDescent="0.2">
      <c r="A22" s="32" t="s">
        <v>81</v>
      </c>
      <c r="B22" s="26" t="s">
        <v>14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1:34" s="10" customFormat="1" ht="18" customHeight="1" x14ac:dyDescent="0.2">
      <c r="A23" s="32" t="s">
        <v>82</v>
      </c>
      <c r="B23" s="26" t="s">
        <v>15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1:34" s="10" customFormat="1" ht="18" customHeight="1" x14ac:dyDescent="0.2">
      <c r="A24" s="32" t="s">
        <v>83</v>
      </c>
      <c r="B24" s="26" t="s">
        <v>16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1:34" s="10" customFormat="1" ht="18" customHeight="1" x14ac:dyDescent="0.2">
      <c r="A25" s="32" t="s">
        <v>84</v>
      </c>
      <c r="B25" s="26" t="s">
        <v>17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1:34" s="10" customFormat="1" ht="18" customHeight="1" x14ac:dyDescent="0.2">
      <c r="A26" s="32" t="s">
        <v>85</v>
      </c>
      <c r="B26" s="26" t="s">
        <v>18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4" s="10" customFormat="1" ht="18" customHeight="1" x14ac:dyDescent="0.2">
      <c r="A27" s="32" t="s">
        <v>86</v>
      </c>
      <c r="B27" s="26" t="s">
        <v>19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</row>
    <row r="28" spans="1:34" s="10" customFormat="1" ht="18" customHeight="1" x14ac:dyDescent="0.2">
      <c r="A28" s="32" t="s">
        <v>87</v>
      </c>
      <c r="B28" s="26" t="s">
        <v>20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1:34" s="10" customFormat="1" ht="18" customHeight="1" x14ac:dyDescent="0.2">
      <c r="A29" s="32" t="s">
        <v>88</v>
      </c>
      <c r="B29" s="26" t="s">
        <v>22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1:34" s="10" customFormat="1" ht="18" customHeight="1" x14ac:dyDescent="0.2">
      <c r="A30" s="33" t="s">
        <v>89</v>
      </c>
      <c r="B30" s="27" t="s">
        <v>23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2" s="15" customFormat="1" ht="18" customHeight="1" x14ac:dyDescent="0.2">
      <c r="A33" s="50" t="s">
        <v>180</v>
      </c>
      <c r="B33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F6153-05CB-4617-8D50-52E3F0E5DFDC}">
  <sheetPr>
    <pageSetUpPr fitToPage="1"/>
  </sheetPr>
  <dimension ref="A1:AH33"/>
  <sheetViews>
    <sheetView workbookViewId="0">
      <pane xSplit="6" ySplit="8" topLeftCell="G9" activePane="bottomRight" state="frozen"/>
      <selection activeCell="M27" sqref="M27"/>
      <selection pane="topRight" activeCell="M27" sqref="M27"/>
      <selection pane="bottomLeft" activeCell="M27" sqref="M27"/>
      <selection pane="bottomRight" activeCell="M27" sqref="M27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186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30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</row>
    <row r="9" spans="1:34" s="10" customFormat="1" ht="18" customHeight="1" x14ac:dyDescent="0.2">
      <c r="A9" s="31" t="s">
        <v>129</v>
      </c>
      <c r="B9" s="25" t="s">
        <v>2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</row>
    <row r="10" spans="1:34" s="10" customFormat="1" ht="18" customHeight="1" x14ac:dyDescent="0.2">
      <c r="A10" s="31" t="s">
        <v>130</v>
      </c>
      <c r="B10" s="25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</row>
    <row r="11" spans="1:34" s="10" customFormat="1" ht="18" customHeight="1" x14ac:dyDescent="0.2">
      <c r="A11" s="31" t="s">
        <v>131</v>
      </c>
      <c r="B11" s="25" t="s">
        <v>24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 s="10" customFormat="1" ht="18" customHeight="1" x14ac:dyDescent="0.2">
      <c r="A12" s="31" t="s">
        <v>132</v>
      </c>
      <c r="B12" s="25" t="s">
        <v>4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</row>
    <row r="13" spans="1:34" s="10" customFormat="1" ht="18" customHeight="1" x14ac:dyDescent="0.2">
      <c r="A13" s="31" t="s">
        <v>133</v>
      </c>
      <c r="B13" s="25" t="s">
        <v>5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</row>
    <row r="14" spans="1:34" s="10" customFormat="1" ht="18" customHeight="1" x14ac:dyDescent="0.2">
      <c r="A14" s="31" t="s">
        <v>134</v>
      </c>
      <c r="B14" s="25" t="s">
        <v>6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</row>
    <row r="15" spans="1:34" s="10" customFormat="1" ht="18" customHeight="1" x14ac:dyDescent="0.2">
      <c r="A15" s="32" t="s">
        <v>74</v>
      </c>
      <c r="B15" s="26" t="s">
        <v>7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 s="10" customFormat="1" ht="18" customHeight="1" x14ac:dyDescent="0.2">
      <c r="A16" s="32" t="s">
        <v>75</v>
      </c>
      <c r="B16" s="26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</row>
    <row r="17" spans="1:34" s="10" customFormat="1" ht="18" customHeight="1" x14ac:dyDescent="0.2">
      <c r="A17" s="32" t="s">
        <v>76</v>
      </c>
      <c r="B17" s="26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1:34" s="10" customFormat="1" ht="18" customHeight="1" x14ac:dyDescent="0.2">
      <c r="A18" s="32" t="s">
        <v>77</v>
      </c>
      <c r="B18" s="26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</row>
    <row r="19" spans="1:34" s="10" customFormat="1" ht="18" customHeight="1" x14ac:dyDescent="0.2">
      <c r="A19" s="32" t="s">
        <v>78</v>
      </c>
      <c r="B19" s="26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1:34" s="10" customFormat="1" ht="18" customHeight="1" x14ac:dyDescent="0.2">
      <c r="A20" s="32" t="s">
        <v>79</v>
      </c>
      <c r="B20" s="26" t="s">
        <v>12</v>
      </c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</row>
    <row r="21" spans="1:34" s="10" customFormat="1" ht="18" customHeight="1" x14ac:dyDescent="0.2">
      <c r="A21" s="32" t="s">
        <v>80</v>
      </c>
      <c r="B21" s="26" t="s">
        <v>13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1:34" s="10" customFormat="1" ht="18" customHeight="1" x14ac:dyDescent="0.2">
      <c r="A22" s="32" t="s">
        <v>81</v>
      </c>
      <c r="B22" s="26" t="s">
        <v>14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</row>
    <row r="23" spans="1:34" s="10" customFormat="1" ht="18" customHeight="1" x14ac:dyDescent="0.2">
      <c r="A23" s="32" t="s">
        <v>82</v>
      </c>
      <c r="B23" s="26" t="s">
        <v>15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1:34" s="10" customFormat="1" ht="18" customHeight="1" x14ac:dyDescent="0.2">
      <c r="A24" s="32" t="s">
        <v>83</v>
      </c>
      <c r="B24" s="26" t="s">
        <v>16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</row>
    <row r="25" spans="1:34" s="10" customFormat="1" ht="18" customHeight="1" x14ac:dyDescent="0.2">
      <c r="A25" s="32" t="s">
        <v>84</v>
      </c>
      <c r="B25" s="26" t="s">
        <v>17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1:34" s="10" customFormat="1" ht="18" customHeight="1" x14ac:dyDescent="0.2">
      <c r="A26" s="32" t="s">
        <v>85</v>
      </c>
      <c r="B26" s="26" t="s">
        <v>18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</row>
    <row r="27" spans="1:34" s="10" customFormat="1" ht="18" customHeight="1" x14ac:dyDescent="0.2">
      <c r="A27" s="32" t="s">
        <v>86</v>
      </c>
      <c r="B27" s="26" t="s">
        <v>19</v>
      </c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</row>
    <row r="28" spans="1:34" s="10" customFormat="1" ht="18" customHeight="1" x14ac:dyDescent="0.2">
      <c r="A28" s="32" t="s">
        <v>87</v>
      </c>
      <c r="B28" s="26" t="s">
        <v>20</v>
      </c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</row>
    <row r="29" spans="1:34" s="10" customFormat="1" ht="18" customHeight="1" x14ac:dyDescent="0.2">
      <c r="A29" s="32" t="s">
        <v>88</v>
      </c>
      <c r="B29" s="26" t="s">
        <v>22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1:34" s="10" customFormat="1" ht="18" customHeight="1" x14ac:dyDescent="0.2">
      <c r="A30" s="33" t="s">
        <v>89</v>
      </c>
      <c r="B30" s="27" t="s">
        <v>23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2" s="15" customFormat="1" ht="18" customHeight="1" x14ac:dyDescent="0.2">
      <c r="A33" s="50" t="s">
        <v>179</v>
      </c>
      <c r="B33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9A8F2-DCAE-4EDF-8898-40F5240E0797}">
  <sheetPr>
    <pageSetUpPr fitToPage="1"/>
  </sheetPr>
  <dimension ref="A1:AH33"/>
  <sheetViews>
    <sheetView workbookViewId="0">
      <pane xSplit="6" ySplit="8" topLeftCell="G9" activePane="bottomRight" state="frozen"/>
      <selection activeCell="M27" sqref="M27"/>
      <selection pane="topRight" activeCell="M27" sqref="M27"/>
      <selection pane="bottomLeft" activeCell="M27" sqref="M27"/>
      <selection pane="bottomRight" activeCell="K18" sqref="K18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185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97</v>
      </c>
      <c r="D7" s="7" t="s">
        <v>38</v>
      </c>
      <c r="E7" s="7" t="s">
        <v>39</v>
      </c>
      <c r="F7" s="67"/>
      <c r="G7" s="7" t="s">
        <v>97</v>
      </c>
      <c r="H7" s="7" t="s">
        <v>38</v>
      </c>
      <c r="I7" s="7" t="s">
        <v>39</v>
      </c>
      <c r="J7" s="67"/>
      <c r="K7" s="7" t="s">
        <v>97</v>
      </c>
      <c r="L7" s="7" t="s">
        <v>38</v>
      </c>
      <c r="M7" s="7" t="s">
        <v>39</v>
      </c>
      <c r="N7" s="67"/>
      <c r="O7" s="7" t="s">
        <v>97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13781</v>
      </c>
      <c r="D8" s="45">
        <v>7490</v>
      </c>
      <c r="E8" s="45">
        <v>6291</v>
      </c>
      <c r="F8" s="45">
        <v>144757.69399999999</v>
      </c>
      <c r="G8" s="45">
        <v>1109</v>
      </c>
      <c r="H8" s="45">
        <v>737</v>
      </c>
      <c r="I8" s="45">
        <v>372</v>
      </c>
      <c r="J8" s="45">
        <v>14683.974</v>
      </c>
      <c r="K8" s="45">
        <v>258</v>
      </c>
      <c r="L8" s="45">
        <v>159</v>
      </c>
      <c r="M8" s="45">
        <v>99</v>
      </c>
      <c r="N8" s="45">
        <v>3033.0340000000001</v>
      </c>
      <c r="O8" s="45">
        <v>12414</v>
      </c>
      <c r="P8" s="45">
        <v>6594</v>
      </c>
      <c r="Q8" s="45">
        <v>5820</v>
      </c>
      <c r="R8" s="45">
        <v>127040.686</v>
      </c>
      <c r="S8" s="45">
        <v>13781</v>
      </c>
      <c r="T8" s="45">
        <v>7490</v>
      </c>
      <c r="U8" s="45">
        <v>6291</v>
      </c>
      <c r="V8" s="45">
        <v>144757.69399999999</v>
      </c>
      <c r="W8" s="45">
        <v>1050</v>
      </c>
      <c r="X8" s="45">
        <v>583</v>
      </c>
      <c r="Y8" s="45">
        <v>467</v>
      </c>
      <c r="Z8" s="45">
        <v>13166.232</v>
      </c>
      <c r="AA8" s="45">
        <v>4477</v>
      </c>
      <c r="AB8" s="45">
        <v>2711</v>
      </c>
      <c r="AC8" s="45">
        <v>1766</v>
      </c>
      <c r="AD8" s="45">
        <v>55603.466999999997</v>
      </c>
      <c r="AE8" s="45">
        <v>8254</v>
      </c>
      <c r="AF8" s="45">
        <v>4196</v>
      </c>
      <c r="AG8" s="45">
        <v>4058</v>
      </c>
      <c r="AH8" s="45">
        <v>75987.994999999995</v>
      </c>
    </row>
    <row r="9" spans="1:34" s="10" customFormat="1" ht="18" customHeight="1" x14ac:dyDescent="0.2">
      <c r="A9" s="31" t="s">
        <v>129</v>
      </c>
      <c r="B9" s="25" t="s">
        <v>2</v>
      </c>
      <c r="C9" s="9">
        <v>2719</v>
      </c>
      <c r="D9" s="9">
        <v>1437</v>
      </c>
      <c r="E9" s="9">
        <v>1282</v>
      </c>
      <c r="F9" s="9">
        <v>22282.985000000001</v>
      </c>
      <c r="G9" s="9">
        <v>170</v>
      </c>
      <c r="H9" s="9">
        <v>116</v>
      </c>
      <c r="I9" s="9">
        <v>54</v>
      </c>
      <c r="J9" s="9">
        <v>1514</v>
      </c>
      <c r="K9" s="9">
        <v>55</v>
      </c>
      <c r="L9" s="9">
        <v>40</v>
      </c>
      <c r="M9" s="9">
        <v>15</v>
      </c>
      <c r="N9" s="9">
        <v>476.625</v>
      </c>
      <c r="O9" s="9">
        <v>2494</v>
      </c>
      <c r="P9" s="9">
        <v>1281</v>
      </c>
      <c r="Q9" s="9">
        <v>1213</v>
      </c>
      <c r="R9" s="9">
        <v>20292.36</v>
      </c>
      <c r="S9" s="9">
        <v>2719</v>
      </c>
      <c r="T9" s="9">
        <v>1437</v>
      </c>
      <c r="U9" s="9">
        <v>1282</v>
      </c>
      <c r="V9" s="9">
        <v>22282.985000000001</v>
      </c>
      <c r="W9" s="9">
        <v>191</v>
      </c>
      <c r="X9" s="9">
        <v>101</v>
      </c>
      <c r="Y9" s="9">
        <v>90</v>
      </c>
      <c r="Z9" s="9">
        <v>2353.3000000000002</v>
      </c>
      <c r="AA9" s="9">
        <v>892</v>
      </c>
      <c r="AB9" s="9">
        <v>544</v>
      </c>
      <c r="AC9" s="9">
        <v>348</v>
      </c>
      <c r="AD9" s="9">
        <v>8257.0049999999992</v>
      </c>
      <c r="AE9" s="9">
        <v>1636</v>
      </c>
      <c r="AF9" s="9">
        <v>792</v>
      </c>
      <c r="AG9" s="9">
        <v>844</v>
      </c>
      <c r="AH9" s="9">
        <v>11672.68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2098</v>
      </c>
      <c r="D10" s="9">
        <v>1093</v>
      </c>
      <c r="E10" s="9">
        <v>1005</v>
      </c>
      <c r="F10" s="9">
        <v>18188.418000000001</v>
      </c>
      <c r="G10" s="9">
        <v>196</v>
      </c>
      <c r="H10" s="9">
        <v>122</v>
      </c>
      <c r="I10" s="9">
        <v>74</v>
      </c>
      <c r="J10" s="9">
        <v>1979.9649999999999</v>
      </c>
      <c r="K10" s="9">
        <v>18</v>
      </c>
      <c r="L10" s="9">
        <v>6</v>
      </c>
      <c r="M10" s="9">
        <v>12</v>
      </c>
      <c r="N10" s="9">
        <v>190.15</v>
      </c>
      <c r="O10" s="9">
        <v>1884</v>
      </c>
      <c r="P10" s="9">
        <v>965</v>
      </c>
      <c r="Q10" s="9">
        <v>919</v>
      </c>
      <c r="R10" s="9">
        <v>16018.303</v>
      </c>
      <c r="S10" s="9">
        <v>2098</v>
      </c>
      <c r="T10" s="9">
        <v>1093</v>
      </c>
      <c r="U10" s="9">
        <v>1005</v>
      </c>
      <c r="V10" s="9">
        <v>18188.418000000001</v>
      </c>
      <c r="W10" s="9">
        <v>139</v>
      </c>
      <c r="X10" s="9">
        <v>67</v>
      </c>
      <c r="Y10" s="9">
        <v>72</v>
      </c>
      <c r="Z10" s="9">
        <v>1512.27</v>
      </c>
      <c r="AA10" s="9">
        <v>649</v>
      </c>
      <c r="AB10" s="9">
        <v>383</v>
      </c>
      <c r="AC10" s="9">
        <v>266</v>
      </c>
      <c r="AD10" s="9">
        <v>6924.0450000000001</v>
      </c>
      <c r="AE10" s="9">
        <v>1310</v>
      </c>
      <c r="AF10" s="9">
        <v>643</v>
      </c>
      <c r="AG10" s="9">
        <v>667</v>
      </c>
      <c r="AH10" s="9">
        <v>9752.1029999999992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839</v>
      </c>
      <c r="D11" s="9">
        <v>476</v>
      </c>
      <c r="E11" s="9">
        <v>363</v>
      </c>
      <c r="F11" s="9">
        <v>10569.18</v>
      </c>
      <c r="G11" s="9">
        <v>62</v>
      </c>
      <c r="H11" s="9">
        <v>41</v>
      </c>
      <c r="I11" s="9">
        <v>21</v>
      </c>
      <c r="J11" s="9">
        <v>1071.5</v>
      </c>
      <c r="K11" s="9">
        <v>8</v>
      </c>
      <c r="L11" s="9">
        <v>6</v>
      </c>
      <c r="M11" s="9">
        <v>2</v>
      </c>
      <c r="N11" s="9">
        <v>69.25</v>
      </c>
      <c r="O11" s="9">
        <v>769</v>
      </c>
      <c r="P11" s="9">
        <v>429</v>
      </c>
      <c r="Q11" s="9">
        <v>340</v>
      </c>
      <c r="R11" s="9">
        <v>9428.43</v>
      </c>
      <c r="S11" s="9">
        <v>839</v>
      </c>
      <c r="T11" s="9">
        <v>476</v>
      </c>
      <c r="U11" s="9">
        <v>363</v>
      </c>
      <c r="V11" s="9">
        <v>10569.18</v>
      </c>
      <c r="W11" s="9">
        <v>89</v>
      </c>
      <c r="X11" s="9">
        <v>53</v>
      </c>
      <c r="Y11" s="9">
        <v>36</v>
      </c>
      <c r="Z11" s="9">
        <v>977.02</v>
      </c>
      <c r="AA11" s="9">
        <v>321</v>
      </c>
      <c r="AB11" s="9">
        <v>199</v>
      </c>
      <c r="AC11" s="9">
        <v>122</v>
      </c>
      <c r="AD11" s="9">
        <v>4694.8999999999996</v>
      </c>
      <c r="AE11" s="9">
        <v>429</v>
      </c>
      <c r="AF11" s="9">
        <v>224</v>
      </c>
      <c r="AG11" s="9">
        <v>205</v>
      </c>
      <c r="AH11" s="9">
        <v>4897.26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1556</v>
      </c>
      <c r="D12" s="9">
        <v>875</v>
      </c>
      <c r="E12" s="9">
        <v>681</v>
      </c>
      <c r="F12" s="9">
        <v>17737.603999999999</v>
      </c>
      <c r="G12" s="9">
        <v>111</v>
      </c>
      <c r="H12" s="9">
        <v>72</v>
      </c>
      <c r="I12" s="9">
        <v>39</v>
      </c>
      <c r="J12" s="9">
        <v>1668.46</v>
      </c>
      <c r="K12" s="9">
        <v>22</v>
      </c>
      <c r="L12" s="9">
        <v>18</v>
      </c>
      <c r="M12" s="9">
        <v>4</v>
      </c>
      <c r="N12" s="9">
        <v>275.97500000000002</v>
      </c>
      <c r="O12" s="9">
        <v>1423</v>
      </c>
      <c r="P12" s="9">
        <v>785</v>
      </c>
      <c r="Q12" s="9">
        <v>638</v>
      </c>
      <c r="R12" s="9">
        <v>15793.169</v>
      </c>
      <c r="S12" s="9">
        <v>1556</v>
      </c>
      <c r="T12" s="9">
        <v>875</v>
      </c>
      <c r="U12" s="9">
        <v>681</v>
      </c>
      <c r="V12" s="9">
        <v>17737.603999999999</v>
      </c>
      <c r="W12" s="9">
        <v>161</v>
      </c>
      <c r="X12" s="9">
        <v>111</v>
      </c>
      <c r="Y12" s="9">
        <v>50</v>
      </c>
      <c r="Z12" s="9">
        <v>2057.41</v>
      </c>
      <c r="AA12" s="9">
        <v>582</v>
      </c>
      <c r="AB12" s="9">
        <v>332</v>
      </c>
      <c r="AC12" s="9">
        <v>250</v>
      </c>
      <c r="AD12" s="9">
        <v>7182.1139999999996</v>
      </c>
      <c r="AE12" s="9">
        <v>813</v>
      </c>
      <c r="AF12" s="9">
        <v>432</v>
      </c>
      <c r="AG12" s="9">
        <v>381</v>
      </c>
      <c r="AH12" s="9">
        <v>8498.08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800</v>
      </c>
      <c r="D13" s="9">
        <v>449</v>
      </c>
      <c r="E13" s="9">
        <v>351</v>
      </c>
      <c r="F13" s="9">
        <v>8686.77</v>
      </c>
      <c r="G13" s="9">
        <v>47</v>
      </c>
      <c r="H13" s="9">
        <v>28</v>
      </c>
      <c r="I13" s="9">
        <v>19</v>
      </c>
      <c r="J13" s="9">
        <v>623.4</v>
      </c>
      <c r="K13" s="9">
        <v>11</v>
      </c>
      <c r="L13" s="9">
        <v>9</v>
      </c>
      <c r="M13" s="9">
        <v>2</v>
      </c>
      <c r="N13" s="9">
        <v>199.11</v>
      </c>
      <c r="O13" s="9">
        <v>742</v>
      </c>
      <c r="P13" s="9">
        <v>412</v>
      </c>
      <c r="Q13" s="9">
        <v>330</v>
      </c>
      <c r="R13" s="9">
        <v>7864.26</v>
      </c>
      <c r="S13" s="9">
        <v>800</v>
      </c>
      <c r="T13" s="9">
        <v>449</v>
      </c>
      <c r="U13" s="9">
        <v>351</v>
      </c>
      <c r="V13" s="9">
        <v>8686.77</v>
      </c>
      <c r="W13" s="9">
        <v>53</v>
      </c>
      <c r="X13" s="9">
        <v>28</v>
      </c>
      <c r="Y13" s="9">
        <v>25</v>
      </c>
      <c r="Z13" s="9">
        <v>650.54999999999995</v>
      </c>
      <c r="AA13" s="9">
        <v>239</v>
      </c>
      <c r="AB13" s="9">
        <v>149</v>
      </c>
      <c r="AC13" s="9">
        <v>90</v>
      </c>
      <c r="AD13" s="9">
        <v>2869.36</v>
      </c>
      <c r="AE13" s="9">
        <v>508</v>
      </c>
      <c r="AF13" s="9">
        <v>272</v>
      </c>
      <c r="AG13" s="9">
        <v>236</v>
      </c>
      <c r="AH13" s="9">
        <v>5166.8599999999997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1316</v>
      </c>
      <c r="D14" s="9">
        <v>710</v>
      </c>
      <c r="E14" s="9">
        <v>606</v>
      </c>
      <c r="F14" s="9">
        <v>15421.498</v>
      </c>
      <c r="G14" s="9">
        <v>125</v>
      </c>
      <c r="H14" s="9">
        <v>85</v>
      </c>
      <c r="I14" s="9">
        <v>40</v>
      </c>
      <c r="J14" s="9">
        <v>1744.5</v>
      </c>
      <c r="K14" s="9">
        <v>21</v>
      </c>
      <c r="L14" s="9">
        <v>13</v>
      </c>
      <c r="M14" s="9">
        <v>8</v>
      </c>
      <c r="N14" s="9">
        <v>191.339</v>
      </c>
      <c r="O14" s="9">
        <v>1170</v>
      </c>
      <c r="P14" s="9">
        <v>612</v>
      </c>
      <c r="Q14" s="9">
        <v>558</v>
      </c>
      <c r="R14" s="9">
        <v>13485.659</v>
      </c>
      <c r="S14" s="9">
        <v>1316</v>
      </c>
      <c r="T14" s="9">
        <v>710</v>
      </c>
      <c r="U14" s="9">
        <v>606</v>
      </c>
      <c r="V14" s="9">
        <v>15421.498</v>
      </c>
      <c r="W14" s="9">
        <v>89</v>
      </c>
      <c r="X14" s="9">
        <v>47</v>
      </c>
      <c r="Y14" s="9">
        <v>42</v>
      </c>
      <c r="Z14" s="9">
        <v>1174</v>
      </c>
      <c r="AA14" s="9">
        <v>454</v>
      </c>
      <c r="AB14" s="9">
        <v>259</v>
      </c>
      <c r="AC14" s="9">
        <v>195</v>
      </c>
      <c r="AD14" s="9">
        <v>5995.65</v>
      </c>
      <c r="AE14" s="9">
        <v>773</v>
      </c>
      <c r="AF14" s="9">
        <v>404</v>
      </c>
      <c r="AG14" s="9">
        <v>369</v>
      </c>
      <c r="AH14" s="9">
        <v>8251.848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290</v>
      </c>
      <c r="D15" s="9">
        <v>162</v>
      </c>
      <c r="E15" s="9">
        <v>128</v>
      </c>
      <c r="F15" s="9">
        <v>2970.1320000000001</v>
      </c>
      <c r="G15" s="9">
        <v>26</v>
      </c>
      <c r="H15" s="9">
        <v>14</v>
      </c>
      <c r="I15" s="9">
        <v>12</v>
      </c>
      <c r="J15" s="9">
        <v>282.23200000000003</v>
      </c>
      <c r="K15" s="9">
        <v>4</v>
      </c>
      <c r="L15" s="9">
        <v>1</v>
      </c>
      <c r="M15" s="9">
        <v>3</v>
      </c>
      <c r="N15" s="9">
        <v>88.5</v>
      </c>
      <c r="O15" s="9">
        <v>260</v>
      </c>
      <c r="P15" s="9">
        <v>147</v>
      </c>
      <c r="Q15" s="9">
        <v>113</v>
      </c>
      <c r="R15" s="9">
        <v>2599.4</v>
      </c>
      <c r="S15" s="9">
        <v>290</v>
      </c>
      <c r="T15" s="9">
        <v>162</v>
      </c>
      <c r="U15" s="9">
        <v>128</v>
      </c>
      <c r="V15" s="9">
        <v>2970.1320000000001</v>
      </c>
      <c r="W15" s="9">
        <v>14</v>
      </c>
      <c r="X15" s="9">
        <v>7</v>
      </c>
      <c r="Y15" s="9">
        <v>7</v>
      </c>
      <c r="Z15" s="9">
        <v>165.43199999999999</v>
      </c>
      <c r="AA15" s="9">
        <v>77</v>
      </c>
      <c r="AB15" s="9">
        <v>43</v>
      </c>
      <c r="AC15" s="9">
        <v>34</v>
      </c>
      <c r="AD15" s="9">
        <v>1127.8</v>
      </c>
      <c r="AE15" s="9">
        <v>199</v>
      </c>
      <c r="AF15" s="9">
        <v>112</v>
      </c>
      <c r="AG15" s="9">
        <v>87</v>
      </c>
      <c r="AH15" s="9">
        <v>1676.9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253</v>
      </c>
      <c r="D16" s="9">
        <v>149</v>
      </c>
      <c r="E16" s="9">
        <v>104</v>
      </c>
      <c r="F16" s="9">
        <v>3214.2</v>
      </c>
      <c r="G16" s="9">
        <v>11</v>
      </c>
      <c r="H16" s="9">
        <v>8</v>
      </c>
      <c r="I16" s="9">
        <v>3</v>
      </c>
      <c r="J16" s="9">
        <v>110.2</v>
      </c>
      <c r="K16" s="9">
        <v>0</v>
      </c>
      <c r="L16" s="9">
        <v>0</v>
      </c>
      <c r="M16" s="9">
        <v>0</v>
      </c>
      <c r="N16" s="9">
        <v>0</v>
      </c>
      <c r="O16" s="9">
        <v>242</v>
      </c>
      <c r="P16" s="9">
        <v>141</v>
      </c>
      <c r="Q16" s="9">
        <v>101</v>
      </c>
      <c r="R16" s="9">
        <v>3104</v>
      </c>
      <c r="S16" s="9">
        <v>253</v>
      </c>
      <c r="T16" s="9">
        <v>149</v>
      </c>
      <c r="U16" s="9">
        <v>104</v>
      </c>
      <c r="V16" s="9">
        <v>3214.2</v>
      </c>
      <c r="W16" s="9">
        <v>32</v>
      </c>
      <c r="X16" s="9">
        <v>18</v>
      </c>
      <c r="Y16" s="9">
        <v>14</v>
      </c>
      <c r="Z16" s="9">
        <v>533.5</v>
      </c>
      <c r="AA16" s="9">
        <v>81</v>
      </c>
      <c r="AB16" s="9">
        <v>50</v>
      </c>
      <c r="AC16" s="9">
        <v>31</v>
      </c>
      <c r="AD16" s="9">
        <v>1184.2</v>
      </c>
      <c r="AE16" s="9">
        <v>140</v>
      </c>
      <c r="AF16" s="9">
        <v>81</v>
      </c>
      <c r="AG16" s="9">
        <v>59</v>
      </c>
      <c r="AH16" s="9">
        <v>1496.5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351</v>
      </c>
      <c r="D17" s="9">
        <v>190</v>
      </c>
      <c r="E17" s="9">
        <v>161</v>
      </c>
      <c r="F17" s="9">
        <v>4042.25</v>
      </c>
      <c r="G17" s="9">
        <v>37</v>
      </c>
      <c r="H17" s="9">
        <v>24</v>
      </c>
      <c r="I17" s="9">
        <v>13</v>
      </c>
      <c r="J17" s="9">
        <v>439.3</v>
      </c>
      <c r="K17" s="9">
        <v>8</v>
      </c>
      <c r="L17" s="9">
        <v>7</v>
      </c>
      <c r="M17" s="9">
        <v>1</v>
      </c>
      <c r="N17" s="9">
        <v>54</v>
      </c>
      <c r="O17" s="9">
        <v>306</v>
      </c>
      <c r="P17" s="9">
        <v>159</v>
      </c>
      <c r="Q17" s="9">
        <v>147</v>
      </c>
      <c r="R17" s="9">
        <v>3548.95</v>
      </c>
      <c r="S17" s="9">
        <v>351</v>
      </c>
      <c r="T17" s="9">
        <v>190</v>
      </c>
      <c r="U17" s="9">
        <v>161</v>
      </c>
      <c r="V17" s="9">
        <v>4042.25</v>
      </c>
      <c r="W17" s="9">
        <v>13</v>
      </c>
      <c r="X17" s="9">
        <v>8</v>
      </c>
      <c r="Y17" s="9">
        <v>5</v>
      </c>
      <c r="Z17" s="9">
        <v>165.7</v>
      </c>
      <c r="AA17" s="9">
        <v>96</v>
      </c>
      <c r="AB17" s="9">
        <v>64</v>
      </c>
      <c r="AC17" s="9">
        <v>32</v>
      </c>
      <c r="AD17" s="9">
        <v>1477.3</v>
      </c>
      <c r="AE17" s="9">
        <v>242</v>
      </c>
      <c r="AF17" s="9">
        <v>118</v>
      </c>
      <c r="AG17" s="9">
        <v>124</v>
      </c>
      <c r="AH17" s="9">
        <v>2399.25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657</v>
      </c>
      <c r="D18" s="9">
        <v>367</v>
      </c>
      <c r="E18" s="9">
        <v>290</v>
      </c>
      <c r="F18" s="9">
        <v>7800.7489999999998</v>
      </c>
      <c r="G18" s="9">
        <v>44</v>
      </c>
      <c r="H18" s="9">
        <v>37</v>
      </c>
      <c r="I18" s="9">
        <v>7</v>
      </c>
      <c r="J18" s="9">
        <v>652.91899999999998</v>
      </c>
      <c r="K18" s="9">
        <v>27</v>
      </c>
      <c r="L18" s="9">
        <v>13</v>
      </c>
      <c r="M18" s="9">
        <v>14</v>
      </c>
      <c r="N18" s="9">
        <v>255.51</v>
      </c>
      <c r="O18" s="9">
        <v>586</v>
      </c>
      <c r="P18" s="9">
        <v>317</v>
      </c>
      <c r="Q18" s="9">
        <v>269</v>
      </c>
      <c r="R18" s="9">
        <v>6892.32</v>
      </c>
      <c r="S18" s="9">
        <v>657</v>
      </c>
      <c r="T18" s="9">
        <v>367</v>
      </c>
      <c r="U18" s="9">
        <v>290</v>
      </c>
      <c r="V18" s="9">
        <v>7800.7489999999998</v>
      </c>
      <c r="W18" s="9">
        <v>69</v>
      </c>
      <c r="X18" s="9">
        <v>40</v>
      </c>
      <c r="Y18" s="9">
        <v>29</v>
      </c>
      <c r="Z18" s="9">
        <v>710.95</v>
      </c>
      <c r="AA18" s="9">
        <v>187</v>
      </c>
      <c r="AB18" s="9">
        <v>113</v>
      </c>
      <c r="AC18" s="9">
        <v>74</v>
      </c>
      <c r="AD18" s="9">
        <v>2625.43</v>
      </c>
      <c r="AE18" s="9">
        <v>401</v>
      </c>
      <c r="AF18" s="9">
        <v>214</v>
      </c>
      <c r="AG18" s="9">
        <v>187</v>
      </c>
      <c r="AH18" s="9">
        <v>4464.3689999999997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578</v>
      </c>
      <c r="D19" s="9">
        <v>346</v>
      </c>
      <c r="E19" s="9">
        <v>232</v>
      </c>
      <c r="F19" s="9">
        <v>4560.03</v>
      </c>
      <c r="G19" s="9">
        <v>38</v>
      </c>
      <c r="H19" s="9">
        <v>25</v>
      </c>
      <c r="I19" s="9">
        <v>13</v>
      </c>
      <c r="J19" s="9">
        <v>379</v>
      </c>
      <c r="K19" s="9">
        <v>37</v>
      </c>
      <c r="L19" s="9">
        <v>21</v>
      </c>
      <c r="M19" s="9">
        <v>16</v>
      </c>
      <c r="N19" s="9">
        <v>364</v>
      </c>
      <c r="O19" s="9">
        <v>503</v>
      </c>
      <c r="P19" s="9">
        <v>300</v>
      </c>
      <c r="Q19" s="9">
        <v>203</v>
      </c>
      <c r="R19" s="9">
        <v>3817.03</v>
      </c>
      <c r="S19" s="9">
        <v>578</v>
      </c>
      <c r="T19" s="9">
        <v>346</v>
      </c>
      <c r="U19" s="9">
        <v>232</v>
      </c>
      <c r="V19" s="9">
        <v>4560.03</v>
      </c>
      <c r="W19" s="9">
        <v>22</v>
      </c>
      <c r="X19" s="9">
        <v>8</v>
      </c>
      <c r="Y19" s="9">
        <v>14</v>
      </c>
      <c r="Z19" s="9">
        <v>286.5</v>
      </c>
      <c r="AA19" s="9">
        <v>151</v>
      </c>
      <c r="AB19" s="9">
        <v>107</v>
      </c>
      <c r="AC19" s="9">
        <v>44</v>
      </c>
      <c r="AD19" s="9">
        <v>1498.91</v>
      </c>
      <c r="AE19" s="9">
        <v>405</v>
      </c>
      <c r="AF19" s="9">
        <v>231</v>
      </c>
      <c r="AG19" s="9">
        <v>174</v>
      </c>
      <c r="AH19" s="9">
        <v>2774.62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388</v>
      </c>
      <c r="D20" s="9">
        <v>210</v>
      </c>
      <c r="E20" s="9">
        <v>178</v>
      </c>
      <c r="F20" s="9">
        <v>4619.7240000000002</v>
      </c>
      <c r="G20" s="9">
        <v>31</v>
      </c>
      <c r="H20" s="9">
        <v>18</v>
      </c>
      <c r="I20" s="9">
        <v>13</v>
      </c>
      <c r="J20" s="9">
        <v>643.1</v>
      </c>
      <c r="K20" s="9">
        <v>11</v>
      </c>
      <c r="L20" s="9">
        <v>9</v>
      </c>
      <c r="M20" s="9">
        <v>2</v>
      </c>
      <c r="N20" s="9">
        <v>114.27500000000001</v>
      </c>
      <c r="O20" s="9">
        <v>346</v>
      </c>
      <c r="P20" s="9">
        <v>183</v>
      </c>
      <c r="Q20" s="9">
        <v>163</v>
      </c>
      <c r="R20" s="9">
        <v>3862.3490000000002</v>
      </c>
      <c r="S20" s="9">
        <v>388</v>
      </c>
      <c r="T20" s="9">
        <v>210</v>
      </c>
      <c r="U20" s="9">
        <v>178</v>
      </c>
      <c r="V20" s="9">
        <v>4619.7240000000002</v>
      </c>
      <c r="W20" s="9">
        <v>24</v>
      </c>
      <c r="X20" s="9">
        <v>11</v>
      </c>
      <c r="Y20" s="9">
        <v>13</v>
      </c>
      <c r="Z20" s="9">
        <v>568</v>
      </c>
      <c r="AA20" s="9">
        <v>120</v>
      </c>
      <c r="AB20" s="9">
        <v>84</v>
      </c>
      <c r="AC20" s="9">
        <v>36</v>
      </c>
      <c r="AD20" s="9">
        <v>1514.5239999999999</v>
      </c>
      <c r="AE20" s="9">
        <v>244</v>
      </c>
      <c r="AF20" s="9">
        <v>115</v>
      </c>
      <c r="AG20" s="9">
        <v>129</v>
      </c>
      <c r="AH20" s="9">
        <v>2537.1999999999998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386</v>
      </c>
      <c r="D21" s="9">
        <v>179</v>
      </c>
      <c r="E21" s="9">
        <v>207</v>
      </c>
      <c r="F21" s="9">
        <v>4425.5200000000004</v>
      </c>
      <c r="G21" s="9">
        <v>23</v>
      </c>
      <c r="H21" s="9">
        <v>15</v>
      </c>
      <c r="I21" s="9">
        <v>8</v>
      </c>
      <c r="J21" s="9">
        <v>301.7</v>
      </c>
      <c r="K21" s="9">
        <v>7</v>
      </c>
      <c r="L21" s="9">
        <v>2</v>
      </c>
      <c r="M21" s="9">
        <v>5</v>
      </c>
      <c r="N21" s="9">
        <v>152</v>
      </c>
      <c r="O21" s="9">
        <v>356</v>
      </c>
      <c r="P21" s="9">
        <v>162</v>
      </c>
      <c r="Q21" s="9">
        <v>194</v>
      </c>
      <c r="R21" s="9">
        <v>3971.82</v>
      </c>
      <c r="S21" s="9">
        <v>386</v>
      </c>
      <c r="T21" s="9">
        <v>179</v>
      </c>
      <c r="U21" s="9">
        <v>207</v>
      </c>
      <c r="V21" s="9">
        <v>4425.5200000000004</v>
      </c>
      <c r="W21" s="9">
        <v>17</v>
      </c>
      <c r="X21" s="9">
        <v>3</v>
      </c>
      <c r="Y21" s="9">
        <v>14</v>
      </c>
      <c r="Z21" s="9">
        <v>213.5</v>
      </c>
      <c r="AA21" s="9">
        <v>110</v>
      </c>
      <c r="AB21" s="9">
        <v>70</v>
      </c>
      <c r="AC21" s="9">
        <v>40</v>
      </c>
      <c r="AD21" s="9">
        <v>1693.17</v>
      </c>
      <c r="AE21" s="9">
        <v>259</v>
      </c>
      <c r="AF21" s="9">
        <v>106</v>
      </c>
      <c r="AG21" s="9">
        <v>153</v>
      </c>
      <c r="AH21" s="9">
        <v>2518.85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543</v>
      </c>
      <c r="D22" s="9">
        <v>294</v>
      </c>
      <c r="E22" s="9">
        <v>249</v>
      </c>
      <c r="F22" s="9">
        <v>7408.6989999999996</v>
      </c>
      <c r="G22" s="9">
        <v>91</v>
      </c>
      <c r="H22" s="9">
        <v>58</v>
      </c>
      <c r="I22" s="9">
        <v>33</v>
      </c>
      <c r="J22" s="9">
        <v>1530.3989999999999</v>
      </c>
      <c r="K22" s="9">
        <v>15</v>
      </c>
      <c r="L22" s="9">
        <v>8</v>
      </c>
      <c r="M22" s="9">
        <v>7</v>
      </c>
      <c r="N22" s="9">
        <v>412.3</v>
      </c>
      <c r="O22" s="9">
        <v>437</v>
      </c>
      <c r="P22" s="9">
        <v>228</v>
      </c>
      <c r="Q22" s="9">
        <v>209</v>
      </c>
      <c r="R22" s="9">
        <v>5466</v>
      </c>
      <c r="S22" s="9">
        <v>543</v>
      </c>
      <c r="T22" s="9">
        <v>294</v>
      </c>
      <c r="U22" s="9">
        <v>249</v>
      </c>
      <c r="V22" s="9">
        <v>7408.6989999999996</v>
      </c>
      <c r="W22" s="9">
        <v>31</v>
      </c>
      <c r="X22" s="9">
        <v>16</v>
      </c>
      <c r="Y22" s="9">
        <v>15</v>
      </c>
      <c r="Z22" s="9">
        <v>490.45</v>
      </c>
      <c r="AA22" s="9">
        <v>194</v>
      </c>
      <c r="AB22" s="9">
        <v>119</v>
      </c>
      <c r="AC22" s="9">
        <v>75</v>
      </c>
      <c r="AD22" s="9">
        <v>3582.1590000000001</v>
      </c>
      <c r="AE22" s="9">
        <v>318</v>
      </c>
      <c r="AF22" s="9">
        <v>159</v>
      </c>
      <c r="AG22" s="9">
        <v>159</v>
      </c>
      <c r="AH22" s="9">
        <v>3336.09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131</v>
      </c>
      <c r="D23" s="9">
        <v>79</v>
      </c>
      <c r="E23" s="9">
        <v>52</v>
      </c>
      <c r="F23" s="9">
        <v>1640.6990000000001</v>
      </c>
      <c r="G23" s="9">
        <v>28</v>
      </c>
      <c r="H23" s="9">
        <v>19</v>
      </c>
      <c r="I23" s="9">
        <v>9</v>
      </c>
      <c r="J23" s="9">
        <v>535.49900000000002</v>
      </c>
      <c r="K23" s="9">
        <v>7</v>
      </c>
      <c r="L23" s="9">
        <v>2</v>
      </c>
      <c r="M23" s="9">
        <v>5</v>
      </c>
      <c r="N23" s="9">
        <v>103</v>
      </c>
      <c r="O23" s="9">
        <v>96</v>
      </c>
      <c r="P23" s="9">
        <v>58</v>
      </c>
      <c r="Q23" s="9">
        <v>38</v>
      </c>
      <c r="R23" s="9">
        <v>1002.2</v>
      </c>
      <c r="S23" s="9">
        <v>131</v>
      </c>
      <c r="T23" s="9">
        <v>79</v>
      </c>
      <c r="U23" s="9">
        <v>52</v>
      </c>
      <c r="V23" s="9">
        <v>1640.6990000000001</v>
      </c>
      <c r="W23" s="9">
        <v>5</v>
      </c>
      <c r="X23" s="9">
        <v>5</v>
      </c>
      <c r="Y23" s="9">
        <v>0</v>
      </c>
      <c r="Z23" s="9">
        <v>69</v>
      </c>
      <c r="AA23" s="9">
        <v>58</v>
      </c>
      <c r="AB23" s="9">
        <v>36</v>
      </c>
      <c r="AC23" s="9">
        <v>22</v>
      </c>
      <c r="AD23" s="9">
        <v>858.5</v>
      </c>
      <c r="AE23" s="9">
        <v>68</v>
      </c>
      <c r="AF23" s="9">
        <v>38</v>
      </c>
      <c r="AG23" s="9">
        <v>30</v>
      </c>
      <c r="AH23" s="9">
        <v>713.19899999999996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151</v>
      </c>
      <c r="D24" s="9">
        <v>94</v>
      </c>
      <c r="E24" s="9">
        <v>57</v>
      </c>
      <c r="F24" s="9">
        <v>2186.1</v>
      </c>
      <c r="G24" s="9">
        <v>17</v>
      </c>
      <c r="H24" s="9">
        <v>14</v>
      </c>
      <c r="I24" s="9">
        <v>3</v>
      </c>
      <c r="J24" s="9">
        <v>347.7</v>
      </c>
      <c r="K24" s="9">
        <v>1</v>
      </c>
      <c r="L24" s="9">
        <v>1</v>
      </c>
      <c r="M24" s="9">
        <v>0</v>
      </c>
      <c r="N24" s="9">
        <v>3</v>
      </c>
      <c r="O24" s="9">
        <v>133</v>
      </c>
      <c r="P24" s="9">
        <v>79</v>
      </c>
      <c r="Q24" s="9">
        <v>54</v>
      </c>
      <c r="R24" s="9">
        <v>1835.4</v>
      </c>
      <c r="S24" s="9">
        <v>151</v>
      </c>
      <c r="T24" s="9">
        <v>94</v>
      </c>
      <c r="U24" s="9">
        <v>57</v>
      </c>
      <c r="V24" s="9">
        <v>2186.1</v>
      </c>
      <c r="W24" s="9">
        <v>14</v>
      </c>
      <c r="X24" s="9">
        <v>9</v>
      </c>
      <c r="Y24" s="9">
        <v>5</v>
      </c>
      <c r="Z24" s="9">
        <v>146</v>
      </c>
      <c r="AA24" s="9">
        <v>42</v>
      </c>
      <c r="AB24" s="9">
        <v>31</v>
      </c>
      <c r="AC24" s="9">
        <v>11</v>
      </c>
      <c r="AD24" s="9">
        <v>824.95</v>
      </c>
      <c r="AE24" s="9">
        <v>95</v>
      </c>
      <c r="AF24" s="9">
        <v>54</v>
      </c>
      <c r="AG24" s="9">
        <v>41</v>
      </c>
      <c r="AH24" s="9">
        <v>1215.1500000000001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97</v>
      </c>
      <c r="D25" s="9">
        <v>54</v>
      </c>
      <c r="E25" s="9">
        <v>43</v>
      </c>
      <c r="F25" s="9">
        <v>973.83</v>
      </c>
      <c r="G25" s="9">
        <v>2</v>
      </c>
      <c r="H25" s="9">
        <v>2</v>
      </c>
      <c r="I25" s="9">
        <v>0</v>
      </c>
      <c r="J25" s="9">
        <v>52.2</v>
      </c>
      <c r="K25" s="9">
        <v>1</v>
      </c>
      <c r="L25" s="9">
        <v>0</v>
      </c>
      <c r="M25" s="9">
        <v>1</v>
      </c>
      <c r="N25" s="9">
        <v>8</v>
      </c>
      <c r="O25" s="9">
        <v>94</v>
      </c>
      <c r="P25" s="9">
        <v>52</v>
      </c>
      <c r="Q25" s="9">
        <v>42</v>
      </c>
      <c r="R25" s="9">
        <v>913.63</v>
      </c>
      <c r="S25" s="9">
        <v>97</v>
      </c>
      <c r="T25" s="9">
        <v>54</v>
      </c>
      <c r="U25" s="9">
        <v>43</v>
      </c>
      <c r="V25" s="9">
        <v>973.83</v>
      </c>
      <c r="W25" s="9">
        <v>22</v>
      </c>
      <c r="X25" s="9">
        <v>8</v>
      </c>
      <c r="Y25" s="9">
        <v>14</v>
      </c>
      <c r="Z25" s="9">
        <v>107.6</v>
      </c>
      <c r="AA25" s="9">
        <v>23</v>
      </c>
      <c r="AB25" s="9">
        <v>15</v>
      </c>
      <c r="AC25" s="9">
        <v>8</v>
      </c>
      <c r="AD25" s="9">
        <v>364.7</v>
      </c>
      <c r="AE25" s="9">
        <v>52</v>
      </c>
      <c r="AF25" s="9">
        <v>31</v>
      </c>
      <c r="AG25" s="9">
        <v>21</v>
      </c>
      <c r="AH25" s="9">
        <v>501.53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191</v>
      </c>
      <c r="D26" s="9">
        <v>90</v>
      </c>
      <c r="E26" s="9">
        <v>101</v>
      </c>
      <c r="F26" s="9">
        <v>2424.0700000000002</v>
      </c>
      <c r="G26" s="9">
        <v>22</v>
      </c>
      <c r="H26" s="9">
        <v>16</v>
      </c>
      <c r="I26" s="9">
        <v>6</v>
      </c>
      <c r="J26" s="9">
        <v>416.5</v>
      </c>
      <c r="K26" s="9">
        <v>2</v>
      </c>
      <c r="L26" s="9">
        <v>2</v>
      </c>
      <c r="M26" s="9">
        <v>0</v>
      </c>
      <c r="N26" s="9">
        <v>12</v>
      </c>
      <c r="O26" s="9">
        <v>167</v>
      </c>
      <c r="P26" s="9">
        <v>72</v>
      </c>
      <c r="Q26" s="9">
        <v>95</v>
      </c>
      <c r="R26" s="9">
        <v>1995.57</v>
      </c>
      <c r="S26" s="9">
        <v>191</v>
      </c>
      <c r="T26" s="9">
        <v>90</v>
      </c>
      <c r="U26" s="9">
        <v>101</v>
      </c>
      <c r="V26" s="9">
        <v>2424.0700000000002</v>
      </c>
      <c r="W26" s="9">
        <v>15</v>
      </c>
      <c r="X26" s="9">
        <v>9</v>
      </c>
      <c r="Y26" s="9">
        <v>6</v>
      </c>
      <c r="Z26" s="9">
        <v>163.5</v>
      </c>
      <c r="AA26" s="9">
        <v>78</v>
      </c>
      <c r="AB26" s="9">
        <v>43</v>
      </c>
      <c r="AC26" s="9">
        <v>35</v>
      </c>
      <c r="AD26" s="9">
        <v>1083.75</v>
      </c>
      <c r="AE26" s="9">
        <v>98</v>
      </c>
      <c r="AF26" s="9">
        <v>38</v>
      </c>
      <c r="AG26" s="9">
        <v>60</v>
      </c>
      <c r="AH26" s="9">
        <v>1176.82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197</v>
      </c>
      <c r="D27" s="9">
        <v>108</v>
      </c>
      <c r="E27" s="9">
        <v>89</v>
      </c>
      <c r="F27" s="9">
        <v>2356.5990000000002</v>
      </c>
      <c r="G27" s="9">
        <v>12</v>
      </c>
      <c r="H27" s="9">
        <v>10</v>
      </c>
      <c r="I27" s="9">
        <v>2</v>
      </c>
      <c r="J27" s="9">
        <v>248</v>
      </c>
      <c r="K27" s="9">
        <v>3</v>
      </c>
      <c r="L27" s="9">
        <v>1</v>
      </c>
      <c r="M27" s="9">
        <v>2</v>
      </c>
      <c r="N27" s="9">
        <v>64</v>
      </c>
      <c r="O27" s="9">
        <v>182</v>
      </c>
      <c r="P27" s="9">
        <v>97</v>
      </c>
      <c r="Q27" s="9">
        <v>85</v>
      </c>
      <c r="R27" s="9">
        <v>2044.5989999999999</v>
      </c>
      <c r="S27" s="9">
        <v>197</v>
      </c>
      <c r="T27" s="9">
        <v>108</v>
      </c>
      <c r="U27" s="9">
        <v>89</v>
      </c>
      <c r="V27" s="9">
        <v>2356.5990000000002</v>
      </c>
      <c r="W27" s="9">
        <v>31</v>
      </c>
      <c r="X27" s="9">
        <v>23</v>
      </c>
      <c r="Y27" s="9">
        <v>8</v>
      </c>
      <c r="Z27" s="9">
        <v>432.7</v>
      </c>
      <c r="AA27" s="9">
        <v>45</v>
      </c>
      <c r="AB27" s="9">
        <v>23</v>
      </c>
      <c r="AC27" s="9">
        <v>22</v>
      </c>
      <c r="AD27" s="9">
        <v>566.25</v>
      </c>
      <c r="AE27" s="9">
        <v>121</v>
      </c>
      <c r="AF27" s="9">
        <v>62</v>
      </c>
      <c r="AG27" s="9">
        <v>59</v>
      </c>
      <c r="AH27" s="9">
        <v>1357.6489999999999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209</v>
      </c>
      <c r="D28" s="9">
        <v>110</v>
      </c>
      <c r="E28" s="9">
        <v>99</v>
      </c>
      <c r="F28" s="9">
        <v>2502.6370000000002</v>
      </c>
      <c r="G28" s="9">
        <v>16</v>
      </c>
      <c r="H28" s="9">
        <v>13</v>
      </c>
      <c r="I28" s="9">
        <v>3</v>
      </c>
      <c r="J28" s="9">
        <v>143.4</v>
      </c>
      <c r="K28" s="9">
        <v>0</v>
      </c>
      <c r="L28" s="9">
        <v>0</v>
      </c>
      <c r="M28" s="9">
        <v>0</v>
      </c>
      <c r="N28" s="9">
        <v>0</v>
      </c>
      <c r="O28" s="9">
        <v>193</v>
      </c>
      <c r="P28" s="9">
        <v>97</v>
      </c>
      <c r="Q28" s="9">
        <v>96</v>
      </c>
      <c r="R28" s="9">
        <v>2359.2370000000001</v>
      </c>
      <c r="S28" s="9">
        <v>209</v>
      </c>
      <c r="T28" s="9">
        <v>110</v>
      </c>
      <c r="U28" s="9">
        <v>99</v>
      </c>
      <c r="V28" s="9">
        <v>2502.6370000000002</v>
      </c>
      <c r="W28" s="9">
        <v>16</v>
      </c>
      <c r="X28" s="9">
        <v>9</v>
      </c>
      <c r="Y28" s="9">
        <v>7</v>
      </c>
      <c r="Z28" s="9">
        <v>352.85</v>
      </c>
      <c r="AA28" s="9">
        <v>66</v>
      </c>
      <c r="AB28" s="9">
        <v>40</v>
      </c>
      <c r="AC28" s="9">
        <v>26</v>
      </c>
      <c r="AD28" s="9">
        <v>771.75</v>
      </c>
      <c r="AE28" s="9">
        <v>127</v>
      </c>
      <c r="AF28" s="9">
        <v>61</v>
      </c>
      <c r="AG28" s="9">
        <v>66</v>
      </c>
      <c r="AH28" s="9">
        <v>1378.037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30</v>
      </c>
      <c r="D29" s="9">
        <v>17</v>
      </c>
      <c r="E29" s="9">
        <v>13</v>
      </c>
      <c r="F29" s="9">
        <v>736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30</v>
      </c>
      <c r="P29" s="9">
        <v>17</v>
      </c>
      <c r="Q29" s="9">
        <v>13</v>
      </c>
      <c r="R29" s="9">
        <v>736</v>
      </c>
      <c r="S29" s="9">
        <v>30</v>
      </c>
      <c r="T29" s="9">
        <v>17</v>
      </c>
      <c r="U29" s="9">
        <v>13</v>
      </c>
      <c r="V29" s="9">
        <v>736</v>
      </c>
      <c r="W29" s="9">
        <v>3</v>
      </c>
      <c r="X29" s="9">
        <v>2</v>
      </c>
      <c r="Y29" s="9">
        <v>1</v>
      </c>
      <c r="Z29" s="9">
        <v>36</v>
      </c>
      <c r="AA29" s="9">
        <v>12</v>
      </c>
      <c r="AB29" s="9">
        <v>7</v>
      </c>
      <c r="AC29" s="9">
        <v>5</v>
      </c>
      <c r="AD29" s="9">
        <v>507</v>
      </c>
      <c r="AE29" s="9">
        <v>15</v>
      </c>
      <c r="AF29" s="9">
        <v>8</v>
      </c>
      <c r="AG29" s="9">
        <v>7</v>
      </c>
      <c r="AH29" s="9">
        <v>193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1</v>
      </c>
      <c r="D30" s="12">
        <v>1</v>
      </c>
      <c r="E30" s="12">
        <v>0</v>
      </c>
      <c r="F30" s="12">
        <v>10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1</v>
      </c>
      <c r="P30" s="12">
        <v>1</v>
      </c>
      <c r="Q30" s="12">
        <v>0</v>
      </c>
      <c r="R30" s="12">
        <v>10</v>
      </c>
      <c r="S30" s="12">
        <v>1</v>
      </c>
      <c r="T30" s="12">
        <v>1</v>
      </c>
      <c r="U30" s="12">
        <v>0</v>
      </c>
      <c r="V30" s="12">
        <v>10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1</v>
      </c>
      <c r="AF30" s="12">
        <v>1</v>
      </c>
      <c r="AG30" s="12">
        <v>0</v>
      </c>
      <c r="AH30" s="12">
        <v>10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2" s="15" customFormat="1" ht="18" customHeight="1" x14ac:dyDescent="0.2">
      <c r="A33" s="50" t="s">
        <v>198</v>
      </c>
      <c r="B33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H34"/>
  <sheetViews>
    <sheetView workbookViewId="0">
      <pane xSplit="6" ySplit="8" topLeftCell="G9" activePane="bottomRight" state="frozen"/>
      <selection activeCell="C3" sqref="C3"/>
      <selection pane="topRight" activeCell="C3" sqref="C3"/>
      <selection pane="bottomLeft" activeCell="C3" sqref="C3"/>
      <selection pane="bottomRight" activeCell="C3" sqref="C3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174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58014</v>
      </c>
      <c r="D8" s="45">
        <v>31263</v>
      </c>
      <c r="E8" s="45">
        <v>26751</v>
      </c>
      <c r="F8" s="45">
        <v>614494.65399999998</v>
      </c>
      <c r="G8" s="45">
        <v>4579</v>
      </c>
      <c r="H8" s="45">
        <v>3150</v>
      </c>
      <c r="I8" s="45">
        <v>1429</v>
      </c>
      <c r="J8" s="45">
        <v>63154.197</v>
      </c>
      <c r="K8" s="45">
        <v>1090</v>
      </c>
      <c r="L8" s="45">
        <v>698</v>
      </c>
      <c r="M8" s="45">
        <v>392</v>
      </c>
      <c r="N8" s="45">
        <v>14777.85</v>
      </c>
      <c r="O8" s="45">
        <v>52345</v>
      </c>
      <c r="P8" s="45">
        <v>27415</v>
      </c>
      <c r="Q8" s="45">
        <v>24930</v>
      </c>
      <c r="R8" s="45">
        <v>536562.60700000008</v>
      </c>
      <c r="S8" s="45">
        <v>58014</v>
      </c>
      <c r="T8" s="45">
        <v>31263</v>
      </c>
      <c r="U8" s="45">
        <v>26751</v>
      </c>
      <c r="V8" s="45">
        <v>614494.65399999998</v>
      </c>
      <c r="W8" s="45">
        <v>4716</v>
      </c>
      <c r="X8" s="45">
        <v>2695</v>
      </c>
      <c r="Y8" s="45">
        <v>2021</v>
      </c>
      <c r="Z8" s="45">
        <v>60274.083999999995</v>
      </c>
      <c r="AA8" s="45">
        <v>19841</v>
      </c>
      <c r="AB8" s="45">
        <v>11867</v>
      </c>
      <c r="AC8" s="45">
        <v>7974</v>
      </c>
      <c r="AD8" s="45">
        <v>247118.579</v>
      </c>
      <c r="AE8" s="45">
        <v>33457</v>
      </c>
      <c r="AF8" s="45">
        <v>16701</v>
      </c>
      <c r="AG8" s="45">
        <v>16756</v>
      </c>
      <c r="AH8" s="45">
        <v>307101.99100000004</v>
      </c>
    </row>
    <row r="9" spans="1:34" s="10" customFormat="1" ht="18" customHeight="1" x14ac:dyDescent="0.2">
      <c r="A9" s="31" t="s">
        <v>129</v>
      </c>
      <c r="B9" s="25" t="s">
        <v>2</v>
      </c>
      <c r="C9" s="9">
        <v>10640</v>
      </c>
      <c r="D9" s="9">
        <v>5612</v>
      </c>
      <c r="E9" s="9">
        <v>5028</v>
      </c>
      <c r="F9" s="9">
        <v>93414.051000000007</v>
      </c>
      <c r="G9" s="9">
        <v>707</v>
      </c>
      <c r="H9" s="9">
        <v>465</v>
      </c>
      <c r="I9" s="9">
        <v>242</v>
      </c>
      <c r="J9" s="9">
        <v>7682.674</v>
      </c>
      <c r="K9" s="9">
        <v>145</v>
      </c>
      <c r="L9" s="9">
        <v>81</v>
      </c>
      <c r="M9" s="9">
        <v>64</v>
      </c>
      <c r="N9" s="9">
        <v>1465.3040000000001</v>
      </c>
      <c r="O9" s="9">
        <v>9788</v>
      </c>
      <c r="P9" s="9">
        <v>5066</v>
      </c>
      <c r="Q9" s="9">
        <v>4722</v>
      </c>
      <c r="R9" s="9">
        <v>84266.073000000004</v>
      </c>
      <c r="S9" s="9">
        <v>10640</v>
      </c>
      <c r="T9" s="9">
        <v>5612</v>
      </c>
      <c r="U9" s="9">
        <v>5028</v>
      </c>
      <c r="V9" s="9">
        <v>93414.051000000007</v>
      </c>
      <c r="W9" s="9">
        <v>789</v>
      </c>
      <c r="X9" s="9">
        <v>414</v>
      </c>
      <c r="Y9" s="9">
        <v>375</v>
      </c>
      <c r="Z9" s="9">
        <v>8624.7289999999994</v>
      </c>
      <c r="AA9" s="9">
        <v>3755</v>
      </c>
      <c r="AB9" s="9">
        <v>2247</v>
      </c>
      <c r="AC9" s="9">
        <v>1508</v>
      </c>
      <c r="AD9" s="9">
        <v>38105.428</v>
      </c>
      <c r="AE9" s="9">
        <v>6096</v>
      </c>
      <c r="AF9" s="9">
        <v>2951</v>
      </c>
      <c r="AG9" s="9">
        <v>3145</v>
      </c>
      <c r="AH9" s="9">
        <v>46683.894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9287</v>
      </c>
      <c r="D10" s="9">
        <v>4752</v>
      </c>
      <c r="E10" s="9">
        <v>4535</v>
      </c>
      <c r="F10" s="9">
        <v>83778.81</v>
      </c>
      <c r="G10" s="9">
        <v>963</v>
      </c>
      <c r="H10" s="9">
        <v>586</v>
      </c>
      <c r="I10" s="9">
        <v>377</v>
      </c>
      <c r="J10" s="9">
        <v>10695.476999999999</v>
      </c>
      <c r="K10" s="9">
        <v>89</v>
      </c>
      <c r="L10" s="9">
        <v>66</v>
      </c>
      <c r="M10" s="9">
        <v>23</v>
      </c>
      <c r="N10" s="9">
        <v>785.22500000000002</v>
      </c>
      <c r="O10" s="9">
        <v>8235</v>
      </c>
      <c r="P10" s="9">
        <v>4100</v>
      </c>
      <c r="Q10" s="9">
        <v>4135</v>
      </c>
      <c r="R10" s="9">
        <v>72298.108000000007</v>
      </c>
      <c r="S10" s="9">
        <v>9287</v>
      </c>
      <c r="T10" s="9">
        <v>4752</v>
      </c>
      <c r="U10" s="9">
        <v>4535</v>
      </c>
      <c r="V10" s="9">
        <v>83778.81</v>
      </c>
      <c r="W10" s="9">
        <v>712</v>
      </c>
      <c r="X10" s="9">
        <v>408</v>
      </c>
      <c r="Y10" s="9">
        <v>304</v>
      </c>
      <c r="Z10" s="9">
        <v>8044.3609999999999</v>
      </c>
      <c r="AA10" s="9">
        <v>3107</v>
      </c>
      <c r="AB10" s="9">
        <v>1753</v>
      </c>
      <c r="AC10" s="9">
        <v>1354</v>
      </c>
      <c r="AD10" s="9">
        <v>31635.287</v>
      </c>
      <c r="AE10" s="9">
        <v>5468</v>
      </c>
      <c r="AF10" s="9">
        <v>2591</v>
      </c>
      <c r="AG10" s="9">
        <v>2877</v>
      </c>
      <c r="AH10" s="9">
        <v>44099.161999999997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3449</v>
      </c>
      <c r="D11" s="9">
        <v>1856</v>
      </c>
      <c r="E11" s="9">
        <v>1593</v>
      </c>
      <c r="F11" s="9">
        <v>46668.381000000001</v>
      </c>
      <c r="G11" s="9">
        <v>223</v>
      </c>
      <c r="H11" s="9">
        <v>148</v>
      </c>
      <c r="I11" s="9">
        <v>75</v>
      </c>
      <c r="J11" s="9">
        <v>3957.6119999999996</v>
      </c>
      <c r="K11" s="9">
        <v>58</v>
      </c>
      <c r="L11" s="9">
        <v>27</v>
      </c>
      <c r="M11" s="9">
        <v>31</v>
      </c>
      <c r="N11" s="9">
        <v>1324.175</v>
      </c>
      <c r="O11" s="9">
        <v>3168</v>
      </c>
      <c r="P11" s="9">
        <v>1681</v>
      </c>
      <c r="Q11" s="9">
        <v>1487</v>
      </c>
      <c r="R11" s="9">
        <v>41386.594000000005</v>
      </c>
      <c r="S11" s="9">
        <v>3449</v>
      </c>
      <c r="T11" s="9">
        <v>1856</v>
      </c>
      <c r="U11" s="9">
        <v>1593</v>
      </c>
      <c r="V11" s="9">
        <v>46668.381000000001</v>
      </c>
      <c r="W11" s="9">
        <v>454</v>
      </c>
      <c r="X11" s="9">
        <v>249</v>
      </c>
      <c r="Y11" s="9">
        <v>205</v>
      </c>
      <c r="Z11" s="9">
        <v>6265.2150000000001</v>
      </c>
      <c r="AA11" s="9">
        <v>1275</v>
      </c>
      <c r="AB11" s="9">
        <v>709</v>
      </c>
      <c r="AC11" s="9">
        <v>566</v>
      </c>
      <c r="AD11" s="9">
        <v>20480.351000000002</v>
      </c>
      <c r="AE11" s="9">
        <v>1720</v>
      </c>
      <c r="AF11" s="9">
        <v>898</v>
      </c>
      <c r="AG11" s="9">
        <v>822</v>
      </c>
      <c r="AH11" s="9">
        <v>19922.814999999999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6079</v>
      </c>
      <c r="D12" s="9">
        <v>3323</v>
      </c>
      <c r="E12" s="9">
        <v>2756</v>
      </c>
      <c r="F12" s="9">
        <v>69650.94</v>
      </c>
      <c r="G12" s="9">
        <v>445</v>
      </c>
      <c r="H12" s="9">
        <v>296</v>
      </c>
      <c r="I12" s="9">
        <v>149</v>
      </c>
      <c r="J12" s="9">
        <v>7276.2889999999998</v>
      </c>
      <c r="K12" s="9">
        <v>122</v>
      </c>
      <c r="L12" s="9">
        <v>91</v>
      </c>
      <c r="M12" s="9">
        <v>31</v>
      </c>
      <c r="N12" s="9">
        <v>1469.625</v>
      </c>
      <c r="O12" s="9">
        <v>5512</v>
      </c>
      <c r="P12" s="9">
        <v>2936</v>
      </c>
      <c r="Q12" s="9">
        <v>2576</v>
      </c>
      <c r="R12" s="9">
        <v>60905.025999999998</v>
      </c>
      <c r="S12" s="9">
        <v>6079</v>
      </c>
      <c r="T12" s="9">
        <v>3323</v>
      </c>
      <c r="U12" s="9">
        <v>2756</v>
      </c>
      <c r="V12" s="9">
        <v>69650.94</v>
      </c>
      <c r="W12" s="9">
        <v>690</v>
      </c>
      <c r="X12" s="9">
        <v>387</v>
      </c>
      <c r="Y12" s="9">
        <v>303</v>
      </c>
      <c r="Z12" s="9">
        <v>9001.9989999999998</v>
      </c>
      <c r="AA12" s="9">
        <v>2217</v>
      </c>
      <c r="AB12" s="9">
        <v>1292</v>
      </c>
      <c r="AC12" s="9">
        <v>925</v>
      </c>
      <c r="AD12" s="9">
        <v>28628.938000000002</v>
      </c>
      <c r="AE12" s="9">
        <v>3172</v>
      </c>
      <c r="AF12" s="9">
        <v>1644</v>
      </c>
      <c r="AG12" s="9">
        <v>1528</v>
      </c>
      <c r="AH12" s="9">
        <v>32020.003000000004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4356</v>
      </c>
      <c r="D13" s="9">
        <v>2344</v>
      </c>
      <c r="E13" s="9">
        <v>2012</v>
      </c>
      <c r="F13" s="9">
        <v>51523.590999999993</v>
      </c>
      <c r="G13" s="9">
        <v>274</v>
      </c>
      <c r="H13" s="9">
        <v>210</v>
      </c>
      <c r="I13" s="9">
        <v>64</v>
      </c>
      <c r="J13" s="9">
        <v>3959.1390000000001</v>
      </c>
      <c r="K13" s="9">
        <v>57</v>
      </c>
      <c r="L13" s="9">
        <v>36</v>
      </c>
      <c r="M13" s="9">
        <v>21</v>
      </c>
      <c r="N13" s="9">
        <v>1050.075</v>
      </c>
      <c r="O13" s="9">
        <v>4025</v>
      </c>
      <c r="P13" s="9">
        <v>2098</v>
      </c>
      <c r="Q13" s="9">
        <v>1927</v>
      </c>
      <c r="R13" s="9">
        <v>46514.377000000008</v>
      </c>
      <c r="S13" s="9">
        <v>4356</v>
      </c>
      <c r="T13" s="9">
        <v>2344</v>
      </c>
      <c r="U13" s="9">
        <v>2012</v>
      </c>
      <c r="V13" s="9">
        <v>51523.590999999993</v>
      </c>
      <c r="W13" s="9">
        <v>329</v>
      </c>
      <c r="X13" s="9">
        <v>204</v>
      </c>
      <c r="Y13" s="9">
        <v>125</v>
      </c>
      <c r="Z13" s="9">
        <v>5288.81</v>
      </c>
      <c r="AA13" s="9">
        <v>1507</v>
      </c>
      <c r="AB13" s="9">
        <v>864</v>
      </c>
      <c r="AC13" s="9">
        <v>643</v>
      </c>
      <c r="AD13" s="9">
        <v>20744.841</v>
      </c>
      <c r="AE13" s="9">
        <v>2520</v>
      </c>
      <c r="AF13" s="9">
        <v>1276</v>
      </c>
      <c r="AG13" s="9">
        <v>1244</v>
      </c>
      <c r="AH13" s="9">
        <v>25489.940000000002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5769</v>
      </c>
      <c r="D14" s="9">
        <v>3113</v>
      </c>
      <c r="E14" s="9">
        <v>2656</v>
      </c>
      <c r="F14" s="9">
        <v>68381.144</v>
      </c>
      <c r="G14" s="9">
        <v>450</v>
      </c>
      <c r="H14" s="9">
        <v>327</v>
      </c>
      <c r="I14" s="9">
        <v>123</v>
      </c>
      <c r="J14" s="9">
        <v>7393.2380000000003</v>
      </c>
      <c r="K14" s="9">
        <v>141</v>
      </c>
      <c r="L14" s="9">
        <v>78</v>
      </c>
      <c r="M14" s="9">
        <v>63</v>
      </c>
      <c r="N14" s="9">
        <v>2007.0060000000001</v>
      </c>
      <c r="O14" s="9">
        <v>5178</v>
      </c>
      <c r="P14" s="9">
        <v>2708</v>
      </c>
      <c r="Q14" s="9">
        <v>2470</v>
      </c>
      <c r="R14" s="9">
        <v>58980.9</v>
      </c>
      <c r="S14" s="9">
        <v>5769</v>
      </c>
      <c r="T14" s="9">
        <v>3113</v>
      </c>
      <c r="U14" s="9">
        <v>2656</v>
      </c>
      <c r="V14" s="9">
        <v>68381.144</v>
      </c>
      <c r="W14" s="9">
        <v>441</v>
      </c>
      <c r="X14" s="9">
        <v>267</v>
      </c>
      <c r="Y14" s="9">
        <v>174</v>
      </c>
      <c r="Z14" s="9">
        <v>6224.03</v>
      </c>
      <c r="AA14" s="9">
        <v>2128</v>
      </c>
      <c r="AB14" s="9">
        <v>1294</v>
      </c>
      <c r="AC14" s="9">
        <v>834</v>
      </c>
      <c r="AD14" s="9">
        <v>28857.298999999999</v>
      </c>
      <c r="AE14" s="9">
        <v>3200</v>
      </c>
      <c r="AF14" s="9">
        <v>1552</v>
      </c>
      <c r="AG14" s="9">
        <v>1648</v>
      </c>
      <c r="AH14" s="9">
        <v>33299.815000000002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1227</v>
      </c>
      <c r="D15" s="9">
        <v>658</v>
      </c>
      <c r="E15" s="9">
        <v>569</v>
      </c>
      <c r="F15" s="9">
        <v>12363.245000000001</v>
      </c>
      <c r="G15" s="9">
        <v>60</v>
      </c>
      <c r="H15" s="9">
        <v>36</v>
      </c>
      <c r="I15" s="9">
        <v>24</v>
      </c>
      <c r="J15" s="9">
        <v>840.7</v>
      </c>
      <c r="K15" s="9">
        <v>27</v>
      </c>
      <c r="L15" s="9">
        <v>19</v>
      </c>
      <c r="M15" s="9">
        <v>8</v>
      </c>
      <c r="N15" s="9">
        <v>318.61500000000001</v>
      </c>
      <c r="O15" s="9">
        <v>1140</v>
      </c>
      <c r="P15" s="9">
        <v>603</v>
      </c>
      <c r="Q15" s="9">
        <v>537</v>
      </c>
      <c r="R15" s="9">
        <v>11203.93</v>
      </c>
      <c r="S15" s="9">
        <v>1227</v>
      </c>
      <c r="T15" s="9">
        <v>658</v>
      </c>
      <c r="U15" s="9">
        <v>569</v>
      </c>
      <c r="V15" s="9">
        <v>12363.245000000001</v>
      </c>
      <c r="W15" s="9">
        <v>71</v>
      </c>
      <c r="X15" s="9">
        <v>29</v>
      </c>
      <c r="Y15" s="9">
        <v>42</v>
      </c>
      <c r="Z15" s="9">
        <v>993.5</v>
      </c>
      <c r="AA15" s="9">
        <v>368</v>
      </c>
      <c r="AB15" s="9">
        <v>228</v>
      </c>
      <c r="AC15" s="9">
        <v>140</v>
      </c>
      <c r="AD15" s="9">
        <v>4883.165</v>
      </c>
      <c r="AE15" s="9">
        <v>788</v>
      </c>
      <c r="AF15" s="9">
        <v>401</v>
      </c>
      <c r="AG15" s="9">
        <v>387</v>
      </c>
      <c r="AH15" s="9">
        <v>6486.5800000000008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953</v>
      </c>
      <c r="D16" s="9">
        <v>557</v>
      </c>
      <c r="E16" s="9">
        <v>396</v>
      </c>
      <c r="F16" s="9">
        <v>11919.24</v>
      </c>
      <c r="G16" s="9">
        <v>50</v>
      </c>
      <c r="H16" s="9">
        <v>36</v>
      </c>
      <c r="I16" s="9">
        <v>14</v>
      </c>
      <c r="J16" s="9">
        <v>666.33999999999992</v>
      </c>
      <c r="K16" s="9">
        <v>13</v>
      </c>
      <c r="L16" s="9">
        <v>8</v>
      </c>
      <c r="M16" s="9">
        <v>5</v>
      </c>
      <c r="N16" s="9">
        <v>175.75</v>
      </c>
      <c r="O16" s="9">
        <v>890</v>
      </c>
      <c r="P16" s="9">
        <v>513</v>
      </c>
      <c r="Q16" s="9">
        <v>377</v>
      </c>
      <c r="R16" s="9">
        <v>11077.15</v>
      </c>
      <c r="S16" s="9">
        <v>953</v>
      </c>
      <c r="T16" s="9">
        <v>557</v>
      </c>
      <c r="U16" s="9">
        <v>396</v>
      </c>
      <c r="V16" s="9">
        <v>11919.24</v>
      </c>
      <c r="W16" s="9">
        <v>135</v>
      </c>
      <c r="X16" s="9">
        <v>87</v>
      </c>
      <c r="Y16" s="9">
        <v>48</v>
      </c>
      <c r="Z16" s="9">
        <v>2065.66</v>
      </c>
      <c r="AA16" s="9">
        <v>305</v>
      </c>
      <c r="AB16" s="9">
        <v>186</v>
      </c>
      <c r="AC16" s="9">
        <v>119</v>
      </c>
      <c r="AD16" s="9">
        <v>4481.6400000000003</v>
      </c>
      <c r="AE16" s="9">
        <v>513</v>
      </c>
      <c r="AF16" s="9">
        <v>284</v>
      </c>
      <c r="AG16" s="9">
        <v>229</v>
      </c>
      <c r="AH16" s="9">
        <v>5371.9400000000005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1428</v>
      </c>
      <c r="D17" s="9">
        <v>882</v>
      </c>
      <c r="E17" s="9">
        <v>546</v>
      </c>
      <c r="F17" s="9">
        <v>17293.135000000002</v>
      </c>
      <c r="G17" s="9">
        <v>132</v>
      </c>
      <c r="H17" s="9">
        <v>99</v>
      </c>
      <c r="I17" s="9">
        <v>33</v>
      </c>
      <c r="J17" s="9">
        <v>1489.85</v>
      </c>
      <c r="K17" s="9">
        <v>16</v>
      </c>
      <c r="L17" s="9">
        <v>15</v>
      </c>
      <c r="M17" s="9">
        <v>1</v>
      </c>
      <c r="N17" s="9">
        <v>354.8</v>
      </c>
      <c r="O17" s="9">
        <v>1280</v>
      </c>
      <c r="P17" s="9">
        <v>768</v>
      </c>
      <c r="Q17" s="9">
        <v>512</v>
      </c>
      <c r="R17" s="9">
        <v>15448.485000000001</v>
      </c>
      <c r="S17" s="9">
        <v>1428</v>
      </c>
      <c r="T17" s="9">
        <v>882</v>
      </c>
      <c r="U17" s="9">
        <v>546</v>
      </c>
      <c r="V17" s="9">
        <v>17293.135000000002</v>
      </c>
      <c r="W17" s="9">
        <v>80</v>
      </c>
      <c r="X17" s="9">
        <v>47</v>
      </c>
      <c r="Y17" s="9">
        <v>33</v>
      </c>
      <c r="Z17" s="9">
        <v>1305.5500000000002</v>
      </c>
      <c r="AA17" s="9">
        <v>465</v>
      </c>
      <c r="AB17" s="9">
        <v>313</v>
      </c>
      <c r="AC17" s="9">
        <v>152</v>
      </c>
      <c r="AD17" s="9">
        <v>6639.3200000000006</v>
      </c>
      <c r="AE17" s="9">
        <v>883</v>
      </c>
      <c r="AF17" s="9">
        <v>522</v>
      </c>
      <c r="AG17" s="9">
        <v>361</v>
      </c>
      <c r="AH17" s="9">
        <v>9348.2650000000012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3415</v>
      </c>
      <c r="D18" s="9">
        <v>1880</v>
      </c>
      <c r="E18" s="9">
        <v>1535</v>
      </c>
      <c r="F18" s="9">
        <v>36897.288999999997</v>
      </c>
      <c r="G18" s="9">
        <v>246</v>
      </c>
      <c r="H18" s="9">
        <v>173</v>
      </c>
      <c r="I18" s="9">
        <v>73</v>
      </c>
      <c r="J18" s="9">
        <v>3381.92</v>
      </c>
      <c r="K18" s="9">
        <v>117</v>
      </c>
      <c r="L18" s="9">
        <v>69</v>
      </c>
      <c r="M18" s="9">
        <v>48</v>
      </c>
      <c r="N18" s="9">
        <v>1639.585</v>
      </c>
      <c r="O18" s="9">
        <v>3052</v>
      </c>
      <c r="P18" s="9">
        <v>1638</v>
      </c>
      <c r="Q18" s="9">
        <v>1414</v>
      </c>
      <c r="R18" s="9">
        <v>31875.784000000003</v>
      </c>
      <c r="S18" s="9">
        <v>3415</v>
      </c>
      <c r="T18" s="9">
        <v>1880</v>
      </c>
      <c r="U18" s="9">
        <v>1535</v>
      </c>
      <c r="V18" s="9">
        <v>36897.288999999997</v>
      </c>
      <c r="W18" s="9">
        <v>231</v>
      </c>
      <c r="X18" s="9">
        <v>136</v>
      </c>
      <c r="Y18" s="9">
        <v>95</v>
      </c>
      <c r="Z18" s="9">
        <v>2711.61</v>
      </c>
      <c r="AA18" s="9">
        <v>1073</v>
      </c>
      <c r="AB18" s="9">
        <v>656</v>
      </c>
      <c r="AC18" s="9">
        <v>417</v>
      </c>
      <c r="AD18" s="9">
        <v>14390.466</v>
      </c>
      <c r="AE18" s="9">
        <v>2111</v>
      </c>
      <c r="AF18" s="9">
        <v>1088</v>
      </c>
      <c r="AG18" s="9">
        <v>1023</v>
      </c>
      <c r="AH18" s="9">
        <v>19795.213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2111</v>
      </c>
      <c r="D19" s="9">
        <v>1123</v>
      </c>
      <c r="E19" s="9">
        <v>988</v>
      </c>
      <c r="F19" s="9">
        <v>15369.17</v>
      </c>
      <c r="G19" s="9">
        <v>107</v>
      </c>
      <c r="H19" s="9">
        <v>85</v>
      </c>
      <c r="I19" s="9">
        <v>22</v>
      </c>
      <c r="J19" s="9">
        <v>899.7</v>
      </c>
      <c r="K19" s="9">
        <v>61</v>
      </c>
      <c r="L19" s="9">
        <v>48</v>
      </c>
      <c r="M19" s="9">
        <v>13</v>
      </c>
      <c r="N19" s="9">
        <v>539.9</v>
      </c>
      <c r="O19" s="9">
        <v>1943</v>
      </c>
      <c r="P19" s="9">
        <v>990</v>
      </c>
      <c r="Q19" s="9">
        <v>953</v>
      </c>
      <c r="R19" s="9">
        <v>13929.570000000002</v>
      </c>
      <c r="S19" s="9">
        <v>2111</v>
      </c>
      <c r="T19" s="9">
        <v>1123</v>
      </c>
      <c r="U19" s="9">
        <v>988</v>
      </c>
      <c r="V19" s="9">
        <v>15369.17</v>
      </c>
      <c r="W19" s="9">
        <v>64</v>
      </c>
      <c r="X19" s="9">
        <v>29</v>
      </c>
      <c r="Y19" s="9">
        <v>35</v>
      </c>
      <c r="Z19" s="9">
        <v>618.4</v>
      </c>
      <c r="AA19" s="9">
        <v>504</v>
      </c>
      <c r="AB19" s="9">
        <v>356</v>
      </c>
      <c r="AC19" s="9">
        <v>148</v>
      </c>
      <c r="AD19" s="9">
        <v>4389.3</v>
      </c>
      <c r="AE19" s="9">
        <v>1543</v>
      </c>
      <c r="AF19" s="9">
        <v>738</v>
      </c>
      <c r="AG19" s="9">
        <v>805</v>
      </c>
      <c r="AH19" s="9">
        <v>10361.469999999999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1762</v>
      </c>
      <c r="D20" s="9">
        <v>990</v>
      </c>
      <c r="E20" s="9">
        <v>772</v>
      </c>
      <c r="F20" s="9">
        <v>19986.329000000002</v>
      </c>
      <c r="G20" s="9">
        <v>172</v>
      </c>
      <c r="H20" s="9">
        <v>135</v>
      </c>
      <c r="I20" s="9">
        <v>37</v>
      </c>
      <c r="J20" s="9">
        <v>2860.8789999999999</v>
      </c>
      <c r="K20" s="9">
        <v>20</v>
      </c>
      <c r="L20" s="9">
        <v>9</v>
      </c>
      <c r="M20" s="9">
        <v>11</v>
      </c>
      <c r="N20" s="9">
        <v>277.89999999999998</v>
      </c>
      <c r="O20" s="9">
        <v>1570</v>
      </c>
      <c r="P20" s="9">
        <v>846</v>
      </c>
      <c r="Q20" s="9">
        <v>724</v>
      </c>
      <c r="R20" s="9">
        <v>16847.55</v>
      </c>
      <c r="S20" s="9">
        <v>1762</v>
      </c>
      <c r="T20" s="9">
        <v>990</v>
      </c>
      <c r="U20" s="9">
        <v>772</v>
      </c>
      <c r="V20" s="9">
        <v>19986.329000000002</v>
      </c>
      <c r="W20" s="9">
        <v>106</v>
      </c>
      <c r="X20" s="9">
        <v>68</v>
      </c>
      <c r="Y20" s="9">
        <v>38</v>
      </c>
      <c r="Z20" s="9">
        <v>1676.85</v>
      </c>
      <c r="AA20" s="9">
        <v>506</v>
      </c>
      <c r="AB20" s="9">
        <v>332</v>
      </c>
      <c r="AC20" s="9">
        <v>174</v>
      </c>
      <c r="AD20" s="9">
        <v>6829.7100000000009</v>
      </c>
      <c r="AE20" s="9">
        <v>1150</v>
      </c>
      <c r="AF20" s="9">
        <v>590</v>
      </c>
      <c r="AG20" s="9">
        <v>560</v>
      </c>
      <c r="AH20" s="9">
        <v>11479.769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704</v>
      </c>
      <c r="D21" s="9">
        <v>374</v>
      </c>
      <c r="E21" s="9">
        <v>330</v>
      </c>
      <c r="F21" s="9">
        <v>9291.5499999999993</v>
      </c>
      <c r="G21" s="9">
        <v>31</v>
      </c>
      <c r="H21" s="9">
        <v>22</v>
      </c>
      <c r="I21" s="9">
        <v>9</v>
      </c>
      <c r="J21" s="9">
        <v>367</v>
      </c>
      <c r="K21" s="9">
        <v>6</v>
      </c>
      <c r="L21" s="9">
        <v>3</v>
      </c>
      <c r="M21" s="9">
        <v>3</v>
      </c>
      <c r="N21" s="9">
        <v>501.15</v>
      </c>
      <c r="O21" s="9">
        <v>667</v>
      </c>
      <c r="P21" s="9">
        <v>349</v>
      </c>
      <c r="Q21" s="9">
        <v>318</v>
      </c>
      <c r="R21" s="9">
        <v>8423.4</v>
      </c>
      <c r="S21" s="9">
        <v>704</v>
      </c>
      <c r="T21" s="9">
        <v>374</v>
      </c>
      <c r="U21" s="9">
        <v>330</v>
      </c>
      <c r="V21" s="9">
        <v>9291.5499999999993</v>
      </c>
      <c r="W21" s="9">
        <v>26</v>
      </c>
      <c r="X21" s="9">
        <v>13</v>
      </c>
      <c r="Y21" s="9">
        <v>13</v>
      </c>
      <c r="Z21" s="9">
        <v>476.5</v>
      </c>
      <c r="AA21" s="9">
        <v>205</v>
      </c>
      <c r="AB21" s="9">
        <v>113</v>
      </c>
      <c r="AC21" s="9">
        <v>92</v>
      </c>
      <c r="AD21" s="9">
        <v>3755.7000000000003</v>
      </c>
      <c r="AE21" s="9">
        <v>473</v>
      </c>
      <c r="AF21" s="9">
        <v>248</v>
      </c>
      <c r="AG21" s="9">
        <v>225</v>
      </c>
      <c r="AH21" s="9">
        <v>5059.3500000000004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2004</v>
      </c>
      <c r="D22" s="9">
        <v>1097</v>
      </c>
      <c r="E22" s="9">
        <v>907</v>
      </c>
      <c r="F22" s="9">
        <v>23331.734</v>
      </c>
      <c r="G22" s="9">
        <v>248</v>
      </c>
      <c r="H22" s="9">
        <v>179</v>
      </c>
      <c r="I22" s="9">
        <v>69</v>
      </c>
      <c r="J22" s="9">
        <v>4542.8799999999992</v>
      </c>
      <c r="K22" s="9">
        <v>108</v>
      </c>
      <c r="L22" s="9">
        <v>69</v>
      </c>
      <c r="M22" s="9">
        <v>39</v>
      </c>
      <c r="N22" s="9">
        <v>1405.02</v>
      </c>
      <c r="O22" s="9">
        <v>1648</v>
      </c>
      <c r="P22" s="9">
        <v>849</v>
      </c>
      <c r="Q22" s="9">
        <v>799</v>
      </c>
      <c r="R22" s="9">
        <v>17383.833999999999</v>
      </c>
      <c r="S22" s="9">
        <v>2004</v>
      </c>
      <c r="T22" s="9">
        <v>1097</v>
      </c>
      <c r="U22" s="9">
        <v>907</v>
      </c>
      <c r="V22" s="9">
        <v>23331.734</v>
      </c>
      <c r="W22" s="9">
        <v>113</v>
      </c>
      <c r="X22" s="9">
        <v>61</v>
      </c>
      <c r="Y22" s="9">
        <v>52</v>
      </c>
      <c r="Z22" s="9">
        <v>1394.69</v>
      </c>
      <c r="AA22" s="9">
        <v>716</v>
      </c>
      <c r="AB22" s="9">
        <v>464</v>
      </c>
      <c r="AC22" s="9">
        <v>252</v>
      </c>
      <c r="AD22" s="9">
        <v>10604.28</v>
      </c>
      <c r="AE22" s="9">
        <v>1175</v>
      </c>
      <c r="AF22" s="9">
        <v>572</v>
      </c>
      <c r="AG22" s="9">
        <v>603</v>
      </c>
      <c r="AH22" s="9">
        <v>11332.763999999999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672</v>
      </c>
      <c r="D23" s="9">
        <v>377</v>
      </c>
      <c r="E23" s="9">
        <v>295</v>
      </c>
      <c r="F23" s="9">
        <v>6853.0340000000006</v>
      </c>
      <c r="G23" s="9">
        <v>97</v>
      </c>
      <c r="H23" s="9">
        <v>83</v>
      </c>
      <c r="I23" s="9">
        <v>14</v>
      </c>
      <c r="J23" s="9">
        <v>1702.634</v>
      </c>
      <c r="K23" s="9">
        <v>39</v>
      </c>
      <c r="L23" s="9">
        <v>24</v>
      </c>
      <c r="M23" s="9">
        <v>15</v>
      </c>
      <c r="N23" s="9">
        <v>552.9</v>
      </c>
      <c r="O23" s="9">
        <v>536</v>
      </c>
      <c r="P23" s="9">
        <v>270</v>
      </c>
      <c r="Q23" s="9">
        <v>266</v>
      </c>
      <c r="R23" s="9">
        <v>4597.5</v>
      </c>
      <c r="S23" s="9">
        <v>672</v>
      </c>
      <c r="T23" s="9">
        <v>377</v>
      </c>
      <c r="U23" s="9">
        <v>295</v>
      </c>
      <c r="V23" s="9">
        <v>6853.0340000000006</v>
      </c>
      <c r="W23" s="9">
        <v>54</v>
      </c>
      <c r="X23" s="9">
        <v>40</v>
      </c>
      <c r="Y23" s="9">
        <v>14</v>
      </c>
      <c r="Z23" s="9">
        <v>555</v>
      </c>
      <c r="AA23" s="9">
        <v>244</v>
      </c>
      <c r="AB23" s="9">
        <v>164</v>
      </c>
      <c r="AC23" s="9">
        <v>80</v>
      </c>
      <c r="AD23" s="9">
        <v>3098.2790000000005</v>
      </c>
      <c r="AE23" s="9">
        <v>374</v>
      </c>
      <c r="AF23" s="9">
        <v>173</v>
      </c>
      <c r="AG23" s="9">
        <v>201</v>
      </c>
      <c r="AH23" s="9">
        <v>3199.7550000000001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795</v>
      </c>
      <c r="D24" s="9">
        <v>445</v>
      </c>
      <c r="E24" s="9">
        <v>350</v>
      </c>
      <c r="F24" s="9">
        <v>11230.728999999999</v>
      </c>
      <c r="G24" s="9">
        <v>118</v>
      </c>
      <c r="H24" s="9">
        <v>83</v>
      </c>
      <c r="I24" s="9">
        <v>35</v>
      </c>
      <c r="J24" s="9">
        <v>2302.29</v>
      </c>
      <c r="K24" s="9">
        <v>21</v>
      </c>
      <c r="L24" s="9">
        <v>19</v>
      </c>
      <c r="M24" s="9">
        <v>2</v>
      </c>
      <c r="N24" s="9">
        <v>197.42000000000002</v>
      </c>
      <c r="O24" s="9">
        <v>656</v>
      </c>
      <c r="P24" s="9">
        <v>343</v>
      </c>
      <c r="Q24" s="9">
        <v>313</v>
      </c>
      <c r="R24" s="9">
        <v>8731.0190000000002</v>
      </c>
      <c r="S24" s="9">
        <v>795</v>
      </c>
      <c r="T24" s="9">
        <v>445</v>
      </c>
      <c r="U24" s="9">
        <v>350</v>
      </c>
      <c r="V24" s="9">
        <v>11230.728999999999</v>
      </c>
      <c r="W24" s="9">
        <v>84</v>
      </c>
      <c r="X24" s="9">
        <v>51</v>
      </c>
      <c r="Y24" s="9">
        <v>33</v>
      </c>
      <c r="Z24" s="9">
        <v>814.87</v>
      </c>
      <c r="AA24" s="9">
        <v>306</v>
      </c>
      <c r="AB24" s="9">
        <v>190</v>
      </c>
      <c r="AC24" s="9">
        <v>116</v>
      </c>
      <c r="AD24" s="9">
        <v>5237.3900000000003</v>
      </c>
      <c r="AE24" s="9">
        <v>405</v>
      </c>
      <c r="AF24" s="9">
        <v>204</v>
      </c>
      <c r="AG24" s="9">
        <v>201</v>
      </c>
      <c r="AH24" s="9">
        <v>5178.4690000000001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346</v>
      </c>
      <c r="D25" s="9">
        <v>207</v>
      </c>
      <c r="E25" s="9">
        <v>139</v>
      </c>
      <c r="F25" s="9">
        <v>2988.6170000000002</v>
      </c>
      <c r="G25" s="9">
        <v>25</v>
      </c>
      <c r="H25" s="9">
        <v>19</v>
      </c>
      <c r="I25" s="9">
        <v>6</v>
      </c>
      <c r="J25" s="9">
        <v>209.90000000000003</v>
      </c>
      <c r="K25" s="9">
        <v>2</v>
      </c>
      <c r="L25" s="9">
        <v>0</v>
      </c>
      <c r="M25" s="9">
        <v>2</v>
      </c>
      <c r="N25" s="9">
        <v>6.7</v>
      </c>
      <c r="O25" s="9">
        <v>319</v>
      </c>
      <c r="P25" s="9">
        <v>188</v>
      </c>
      <c r="Q25" s="9">
        <v>131</v>
      </c>
      <c r="R25" s="9">
        <v>2772.0169999999998</v>
      </c>
      <c r="S25" s="9">
        <v>346</v>
      </c>
      <c r="T25" s="9">
        <v>207</v>
      </c>
      <c r="U25" s="9">
        <v>139</v>
      </c>
      <c r="V25" s="9">
        <v>2988.6170000000002</v>
      </c>
      <c r="W25" s="9">
        <v>38</v>
      </c>
      <c r="X25" s="9">
        <v>19</v>
      </c>
      <c r="Y25" s="9">
        <v>19</v>
      </c>
      <c r="Z25" s="9">
        <v>213.34</v>
      </c>
      <c r="AA25" s="9">
        <v>120</v>
      </c>
      <c r="AB25" s="9">
        <v>74</v>
      </c>
      <c r="AC25" s="9">
        <v>46</v>
      </c>
      <c r="AD25" s="9">
        <v>1323.02</v>
      </c>
      <c r="AE25" s="9">
        <v>188</v>
      </c>
      <c r="AF25" s="9">
        <v>114</v>
      </c>
      <c r="AG25" s="9">
        <v>74</v>
      </c>
      <c r="AH25" s="9">
        <v>1452.2570000000001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848</v>
      </c>
      <c r="D26" s="9">
        <v>477</v>
      </c>
      <c r="E26" s="9">
        <v>371</v>
      </c>
      <c r="F26" s="9">
        <v>9453.5990000000002</v>
      </c>
      <c r="G26" s="9">
        <v>106</v>
      </c>
      <c r="H26" s="9">
        <v>76</v>
      </c>
      <c r="I26" s="9">
        <v>30</v>
      </c>
      <c r="J26" s="9">
        <v>1129.8499999999999</v>
      </c>
      <c r="K26" s="9">
        <v>20</v>
      </c>
      <c r="L26" s="9">
        <v>17</v>
      </c>
      <c r="M26" s="9">
        <v>3</v>
      </c>
      <c r="N26" s="9">
        <v>222.8</v>
      </c>
      <c r="O26" s="9">
        <v>722</v>
      </c>
      <c r="P26" s="9">
        <v>384</v>
      </c>
      <c r="Q26" s="9">
        <v>338</v>
      </c>
      <c r="R26" s="9">
        <v>8100.9490000000005</v>
      </c>
      <c r="S26" s="9">
        <v>848</v>
      </c>
      <c r="T26" s="9">
        <v>477</v>
      </c>
      <c r="U26" s="9">
        <v>371</v>
      </c>
      <c r="V26" s="9">
        <v>9453.5990000000002</v>
      </c>
      <c r="W26" s="9">
        <v>66</v>
      </c>
      <c r="X26" s="9">
        <v>38</v>
      </c>
      <c r="Y26" s="9">
        <v>28</v>
      </c>
      <c r="Z26" s="9">
        <v>731.3</v>
      </c>
      <c r="AA26" s="9">
        <v>298</v>
      </c>
      <c r="AB26" s="9">
        <v>193</v>
      </c>
      <c r="AC26" s="9">
        <v>105</v>
      </c>
      <c r="AD26" s="9">
        <v>3888.75</v>
      </c>
      <c r="AE26" s="9">
        <v>484</v>
      </c>
      <c r="AF26" s="9">
        <v>246</v>
      </c>
      <c r="AG26" s="9">
        <v>238</v>
      </c>
      <c r="AH26" s="9">
        <v>4833.5489999999991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984</v>
      </c>
      <c r="D27" s="9">
        <v>563</v>
      </c>
      <c r="E27" s="9">
        <v>421</v>
      </c>
      <c r="F27" s="9">
        <v>11065.531000000001</v>
      </c>
      <c r="G27" s="9">
        <v>30</v>
      </c>
      <c r="H27" s="9">
        <v>19</v>
      </c>
      <c r="I27" s="9">
        <v>11</v>
      </c>
      <c r="J27" s="9">
        <v>466.8</v>
      </c>
      <c r="K27" s="9">
        <v>12</v>
      </c>
      <c r="L27" s="9">
        <v>8</v>
      </c>
      <c r="M27" s="9">
        <v>4</v>
      </c>
      <c r="N27" s="9">
        <v>182.22499999999999</v>
      </c>
      <c r="O27" s="9">
        <v>942</v>
      </c>
      <c r="P27" s="9">
        <v>536</v>
      </c>
      <c r="Q27" s="9">
        <v>406</v>
      </c>
      <c r="R27" s="9">
        <v>10416.505999999999</v>
      </c>
      <c r="S27" s="9">
        <v>984</v>
      </c>
      <c r="T27" s="9">
        <v>563</v>
      </c>
      <c r="U27" s="9">
        <v>421</v>
      </c>
      <c r="V27" s="9">
        <v>11065.531000000001</v>
      </c>
      <c r="W27" s="9">
        <v>159</v>
      </c>
      <c r="X27" s="9">
        <v>100</v>
      </c>
      <c r="Y27" s="9">
        <v>59</v>
      </c>
      <c r="Z27" s="9">
        <v>2099.42</v>
      </c>
      <c r="AA27" s="9">
        <v>318</v>
      </c>
      <c r="AB27" s="9">
        <v>191</v>
      </c>
      <c r="AC27" s="9">
        <v>127</v>
      </c>
      <c r="AD27" s="9">
        <v>3741.64</v>
      </c>
      <c r="AE27" s="9">
        <v>507</v>
      </c>
      <c r="AF27" s="9">
        <v>272</v>
      </c>
      <c r="AG27" s="9">
        <v>235</v>
      </c>
      <c r="AH27" s="9">
        <v>5224.4709999999995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970</v>
      </c>
      <c r="D28" s="9">
        <v>509</v>
      </c>
      <c r="E28" s="9">
        <v>461</v>
      </c>
      <c r="F28" s="9">
        <v>10750.89</v>
      </c>
      <c r="G28" s="9">
        <v>79</v>
      </c>
      <c r="H28" s="9">
        <v>60</v>
      </c>
      <c r="I28" s="9">
        <v>19</v>
      </c>
      <c r="J28" s="9">
        <v>1180.4349999999999</v>
      </c>
      <c r="K28" s="9">
        <v>12</v>
      </c>
      <c r="L28" s="9">
        <v>7</v>
      </c>
      <c r="M28" s="9">
        <v>5</v>
      </c>
      <c r="N28" s="9">
        <v>229.5</v>
      </c>
      <c r="O28" s="9">
        <v>879</v>
      </c>
      <c r="P28" s="9">
        <v>442</v>
      </c>
      <c r="Q28" s="9">
        <v>437</v>
      </c>
      <c r="R28" s="9">
        <v>9340.9549999999999</v>
      </c>
      <c r="S28" s="9">
        <v>970</v>
      </c>
      <c r="T28" s="9">
        <v>509</v>
      </c>
      <c r="U28" s="9">
        <v>461</v>
      </c>
      <c r="V28" s="9">
        <v>10750.89</v>
      </c>
      <c r="W28" s="9">
        <v>53</v>
      </c>
      <c r="X28" s="9">
        <v>36</v>
      </c>
      <c r="Y28" s="9">
        <v>17</v>
      </c>
      <c r="Z28" s="9">
        <v>935.35</v>
      </c>
      <c r="AA28" s="9">
        <v>364</v>
      </c>
      <c r="AB28" s="9">
        <v>214</v>
      </c>
      <c r="AC28" s="9">
        <v>150</v>
      </c>
      <c r="AD28" s="9">
        <v>4642.41</v>
      </c>
      <c r="AE28" s="9">
        <v>553</v>
      </c>
      <c r="AF28" s="9">
        <v>259</v>
      </c>
      <c r="AG28" s="9">
        <v>294</v>
      </c>
      <c r="AH28" s="9">
        <v>5173.1299999999992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198</v>
      </c>
      <c r="D29" s="9">
        <v>115</v>
      </c>
      <c r="E29" s="9">
        <v>83</v>
      </c>
      <c r="F29" s="9">
        <v>2093.4700000000003</v>
      </c>
      <c r="G29" s="9">
        <v>15</v>
      </c>
      <c r="H29" s="9">
        <v>13</v>
      </c>
      <c r="I29" s="9">
        <v>2</v>
      </c>
      <c r="J29" s="9">
        <v>143.59</v>
      </c>
      <c r="K29" s="9">
        <v>1</v>
      </c>
      <c r="L29" s="9">
        <v>1</v>
      </c>
      <c r="M29" s="9">
        <v>0</v>
      </c>
      <c r="N29" s="9">
        <v>15</v>
      </c>
      <c r="O29" s="9">
        <v>182</v>
      </c>
      <c r="P29" s="9">
        <v>101</v>
      </c>
      <c r="Q29" s="9">
        <v>81</v>
      </c>
      <c r="R29" s="9">
        <v>1934.88</v>
      </c>
      <c r="S29" s="9">
        <v>198</v>
      </c>
      <c r="T29" s="9">
        <v>115</v>
      </c>
      <c r="U29" s="9">
        <v>83</v>
      </c>
      <c r="V29" s="9">
        <v>2093.4700000000003</v>
      </c>
      <c r="W29" s="9">
        <v>19</v>
      </c>
      <c r="X29" s="9">
        <v>12</v>
      </c>
      <c r="Y29" s="9">
        <v>7</v>
      </c>
      <c r="Z29" s="9">
        <v>219.9</v>
      </c>
      <c r="AA29" s="9">
        <v>52</v>
      </c>
      <c r="AB29" s="9">
        <v>29</v>
      </c>
      <c r="AC29" s="9">
        <v>23</v>
      </c>
      <c r="AD29" s="9">
        <v>658.19</v>
      </c>
      <c r="AE29" s="9">
        <v>127</v>
      </c>
      <c r="AF29" s="9">
        <v>74</v>
      </c>
      <c r="AG29" s="9">
        <v>53</v>
      </c>
      <c r="AH29" s="9">
        <v>1215.3800000000001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17</v>
      </c>
      <c r="D30" s="12">
        <v>9</v>
      </c>
      <c r="E30" s="12">
        <v>8</v>
      </c>
      <c r="F30" s="12">
        <v>190.17500000000001</v>
      </c>
      <c r="G30" s="12">
        <v>1</v>
      </c>
      <c r="H30" s="12">
        <v>0</v>
      </c>
      <c r="I30" s="12">
        <v>1</v>
      </c>
      <c r="J30" s="12">
        <v>5</v>
      </c>
      <c r="K30" s="12">
        <v>3</v>
      </c>
      <c r="L30" s="12">
        <v>3</v>
      </c>
      <c r="M30" s="12">
        <v>0</v>
      </c>
      <c r="N30" s="12">
        <v>57.174999999999997</v>
      </c>
      <c r="O30" s="12">
        <v>13</v>
      </c>
      <c r="P30" s="12">
        <v>6</v>
      </c>
      <c r="Q30" s="12">
        <v>7</v>
      </c>
      <c r="R30" s="12">
        <v>128</v>
      </c>
      <c r="S30" s="12">
        <v>17</v>
      </c>
      <c r="T30" s="12">
        <v>9</v>
      </c>
      <c r="U30" s="12">
        <v>8</v>
      </c>
      <c r="V30" s="12">
        <v>190.17500000000001</v>
      </c>
      <c r="W30" s="12">
        <v>2</v>
      </c>
      <c r="X30" s="12">
        <v>0</v>
      </c>
      <c r="Y30" s="12">
        <v>2</v>
      </c>
      <c r="Z30" s="12">
        <v>13</v>
      </c>
      <c r="AA30" s="12">
        <v>8</v>
      </c>
      <c r="AB30" s="12">
        <v>5</v>
      </c>
      <c r="AC30" s="12">
        <v>3</v>
      </c>
      <c r="AD30" s="12">
        <v>103.175</v>
      </c>
      <c r="AE30" s="12">
        <v>7</v>
      </c>
      <c r="AF30" s="12">
        <v>4</v>
      </c>
      <c r="AG30" s="12">
        <v>3</v>
      </c>
      <c r="AH30" s="12">
        <v>74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0" t="s">
        <v>184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34"/>
  <sheetViews>
    <sheetView workbookViewId="0">
      <pane xSplit="6" ySplit="8" topLeftCell="G9" activePane="bottomRight" state="frozen"/>
      <selection activeCell="C3" sqref="C3"/>
      <selection pane="topRight" activeCell="C3" sqref="C3"/>
      <selection pane="bottomLeft" activeCell="C3" sqref="C3"/>
      <selection pane="bottomRight" activeCell="C3" sqref="C3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141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178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142</v>
      </c>
      <c r="B4" s="69"/>
      <c r="C4" s="75" t="s">
        <v>143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144</v>
      </c>
      <c r="D5" s="68"/>
      <c r="E5" s="68"/>
      <c r="F5" s="69"/>
      <c r="G5" s="61" t="s">
        <v>145</v>
      </c>
      <c r="H5" s="68"/>
      <c r="I5" s="68"/>
      <c r="J5" s="69"/>
      <c r="K5" s="61" t="s">
        <v>146</v>
      </c>
      <c r="L5" s="68"/>
      <c r="M5" s="68"/>
      <c r="N5" s="69"/>
      <c r="O5" s="61" t="s">
        <v>147</v>
      </c>
      <c r="P5" s="68"/>
      <c r="Q5" s="68"/>
      <c r="R5" s="79"/>
      <c r="S5" s="68" t="s">
        <v>148</v>
      </c>
      <c r="T5" s="68"/>
      <c r="U5" s="68"/>
      <c r="V5" s="69"/>
      <c r="W5" s="61" t="s">
        <v>149</v>
      </c>
      <c r="X5" s="68"/>
      <c r="Y5" s="68"/>
      <c r="Z5" s="69"/>
      <c r="AA5" s="61" t="s">
        <v>150</v>
      </c>
      <c r="AB5" s="68"/>
      <c r="AC5" s="68"/>
      <c r="AD5" s="69"/>
      <c r="AE5" s="61" t="s">
        <v>151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152</v>
      </c>
      <c r="D6" s="64"/>
      <c r="E6" s="65"/>
      <c r="F6" s="66" t="s">
        <v>153</v>
      </c>
      <c r="G6" s="63" t="s">
        <v>152</v>
      </c>
      <c r="H6" s="64"/>
      <c r="I6" s="65"/>
      <c r="J6" s="66" t="s">
        <v>154</v>
      </c>
      <c r="K6" s="63" t="s">
        <v>152</v>
      </c>
      <c r="L6" s="64"/>
      <c r="M6" s="65"/>
      <c r="N6" s="66" t="s">
        <v>154</v>
      </c>
      <c r="O6" s="63" t="s">
        <v>152</v>
      </c>
      <c r="P6" s="64"/>
      <c r="Q6" s="65"/>
      <c r="R6" s="73" t="s">
        <v>154</v>
      </c>
      <c r="S6" s="64" t="s">
        <v>152</v>
      </c>
      <c r="T6" s="64"/>
      <c r="U6" s="65"/>
      <c r="V6" s="61" t="s">
        <v>154</v>
      </c>
      <c r="W6" s="63" t="s">
        <v>152</v>
      </c>
      <c r="X6" s="64"/>
      <c r="Y6" s="65"/>
      <c r="Z6" s="61" t="s">
        <v>154</v>
      </c>
      <c r="AA6" s="63" t="s">
        <v>152</v>
      </c>
      <c r="AB6" s="64"/>
      <c r="AC6" s="65"/>
      <c r="AD6" s="61" t="s">
        <v>154</v>
      </c>
      <c r="AE6" s="63" t="s">
        <v>152</v>
      </c>
      <c r="AF6" s="64"/>
      <c r="AG6" s="65"/>
      <c r="AH6" s="61" t="s">
        <v>154</v>
      </c>
    </row>
    <row r="7" spans="1:34" s="6" customFormat="1" ht="27.75" customHeight="1" x14ac:dyDescent="0.2">
      <c r="A7" s="82"/>
      <c r="B7" s="83"/>
      <c r="C7" s="7" t="s">
        <v>155</v>
      </c>
      <c r="D7" s="7" t="s">
        <v>156</v>
      </c>
      <c r="E7" s="7" t="s">
        <v>157</v>
      </c>
      <c r="F7" s="67"/>
      <c r="G7" s="7" t="s">
        <v>155</v>
      </c>
      <c r="H7" s="7" t="s">
        <v>156</v>
      </c>
      <c r="I7" s="7" t="s">
        <v>157</v>
      </c>
      <c r="J7" s="67"/>
      <c r="K7" s="7" t="s">
        <v>155</v>
      </c>
      <c r="L7" s="7" t="s">
        <v>156</v>
      </c>
      <c r="M7" s="7" t="s">
        <v>157</v>
      </c>
      <c r="N7" s="67"/>
      <c r="O7" s="7" t="s">
        <v>155</v>
      </c>
      <c r="P7" s="7" t="s">
        <v>156</v>
      </c>
      <c r="Q7" s="7" t="s">
        <v>157</v>
      </c>
      <c r="R7" s="74"/>
      <c r="S7" s="34" t="s">
        <v>158</v>
      </c>
      <c r="T7" s="7" t="s">
        <v>156</v>
      </c>
      <c r="U7" s="7" t="s">
        <v>157</v>
      </c>
      <c r="V7" s="62"/>
      <c r="W7" s="7" t="s">
        <v>158</v>
      </c>
      <c r="X7" s="7" t="s">
        <v>156</v>
      </c>
      <c r="Y7" s="7" t="s">
        <v>157</v>
      </c>
      <c r="Z7" s="62"/>
      <c r="AA7" s="7" t="s">
        <v>158</v>
      </c>
      <c r="AB7" s="7" t="s">
        <v>156</v>
      </c>
      <c r="AC7" s="7" t="s">
        <v>157</v>
      </c>
      <c r="AD7" s="62"/>
      <c r="AE7" s="7" t="s">
        <v>158</v>
      </c>
      <c r="AF7" s="7" t="s">
        <v>156</v>
      </c>
      <c r="AG7" s="7" t="s">
        <v>157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14684</v>
      </c>
      <c r="D8" s="45">
        <v>7844</v>
      </c>
      <c r="E8" s="45">
        <v>6840</v>
      </c>
      <c r="F8" s="45">
        <v>155317.68299999999</v>
      </c>
      <c r="G8" s="45">
        <v>1130</v>
      </c>
      <c r="H8" s="45">
        <v>800</v>
      </c>
      <c r="I8" s="45">
        <v>330</v>
      </c>
      <c r="J8" s="45">
        <v>15477.210999999999</v>
      </c>
      <c r="K8" s="45">
        <v>248</v>
      </c>
      <c r="L8" s="45">
        <v>144</v>
      </c>
      <c r="M8" s="45">
        <v>104</v>
      </c>
      <c r="N8" s="45">
        <v>3138.1689999999999</v>
      </c>
      <c r="O8" s="45">
        <v>13306</v>
      </c>
      <c r="P8" s="45">
        <v>6900</v>
      </c>
      <c r="Q8" s="45">
        <v>6406</v>
      </c>
      <c r="R8" s="45">
        <v>136702.30300000001</v>
      </c>
      <c r="S8" s="45">
        <v>14684</v>
      </c>
      <c r="T8" s="45">
        <v>7844</v>
      </c>
      <c r="U8" s="45">
        <v>6840</v>
      </c>
      <c r="V8" s="45">
        <v>155317.68299999999</v>
      </c>
      <c r="W8" s="45">
        <v>1158</v>
      </c>
      <c r="X8" s="45">
        <v>640</v>
      </c>
      <c r="Y8" s="45">
        <v>518</v>
      </c>
      <c r="Z8" s="45">
        <v>14982.46</v>
      </c>
      <c r="AA8" s="45">
        <v>4975</v>
      </c>
      <c r="AB8" s="45">
        <v>2939</v>
      </c>
      <c r="AC8" s="45">
        <v>2036</v>
      </c>
      <c r="AD8" s="45">
        <v>62206.29</v>
      </c>
      <c r="AE8" s="45">
        <v>8551</v>
      </c>
      <c r="AF8" s="45">
        <v>4265</v>
      </c>
      <c r="AG8" s="45">
        <v>4286</v>
      </c>
      <c r="AH8" s="45">
        <v>78128.933000000005</v>
      </c>
    </row>
    <row r="9" spans="1:34" s="10" customFormat="1" ht="18" customHeight="1" x14ac:dyDescent="0.2">
      <c r="A9" s="31" t="s">
        <v>129</v>
      </c>
      <c r="B9" s="25" t="s">
        <v>2</v>
      </c>
      <c r="C9" s="9">
        <v>2931</v>
      </c>
      <c r="D9" s="9">
        <v>1513</v>
      </c>
      <c r="E9" s="9">
        <v>1418</v>
      </c>
      <c r="F9" s="9">
        <v>24629.214</v>
      </c>
      <c r="G9" s="9">
        <v>157</v>
      </c>
      <c r="H9" s="9">
        <v>105</v>
      </c>
      <c r="I9" s="9">
        <v>52</v>
      </c>
      <c r="J9" s="9">
        <v>1886.414</v>
      </c>
      <c r="K9" s="9">
        <v>29</v>
      </c>
      <c r="L9" s="9">
        <v>7</v>
      </c>
      <c r="M9" s="9">
        <v>22</v>
      </c>
      <c r="N9" s="9">
        <v>203.66900000000001</v>
      </c>
      <c r="O9" s="9">
        <v>2745</v>
      </c>
      <c r="P9" s="9">
        <v>1401</v>
      </c>
      <c r="Q9" s="9">
        <v>1344</v>
      </c>
      <c r="R9" s="9">
        <v>22539.131000000001</v>
      </c>
      <c r="S9" s="9">
        <v>2931</v>
      </c>
      <c r="T9" s="9">
        <v>1513</v>
      </c>
      <c r="U9" s="9">
        <v>1418</v>
      </c>
      <c r="V9" s="9">
        <v>24629.214</v>
      </c>
      <c r="W9" s="9">
        <v>210</v>
      </c>
      <c r="X9" s="9">
        <v>111</v>
      </c>
      <c r="Y9" s="9">
        <v>99</v>
      </c>
      <c r="Z9" s="9">
        <v>2464.84</v>
      </c>
      <c r="AA9" s="9">
        <v>938</v>
      </c>
      <c r="AB9" s="9">
        <v>552</v>
      </c>
      <c r="AC9" s="9">
        <v>386</v>
      </c>
      <c r="AD9" s="9">
        <v>9194.884</v>
      </c>
      <c r="AE9" s="9">
        <v>1783</v>
      </c>
      <c r="AF9" s="9">
        <v>850</v>
      </c>
      <c r="AG9" s="9">
        <v>933</v>
      </c>
      <c r="AH9" s="9">
        <v>12969.49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2267</v>
      </c>
      <c r="D10" s="9">
        <v>1146</v>
      </c>
      <c r="E10" s="9">
        <v>1121</v>
      </c>
      <c r="F10" s="9">
        <v>19718.741000000002</v>
      </c>
      <c r="G10" s="9">
        <v>241</v>
      </c>
      <c r="H10" s="9">
        <v>154</v>
      </c>
      <c r="I10" s="9">
        <v>87</v>
      </c>
      <c r="J10" s="9">
        <v>2349.0450000000001</v>
      </c>
      <c r="K10" s="9">
        <v>16</v>
      </c>
      <c r="L10" s="9">
        <v>12</v>
      </c>
      <c r="M10" s="9">
        <v>4</v>
      </c>
      <c r="N10" s="9">
        <v>181.15</v>
      </c>
      <c r="O10" s="9">
        <v>2010</v>
      </c>
      <c r="P10" s="9">
        <v>980</v>
      </c>
      <c r="Q10" s="9">
        <v>1030</v>
      </c>
      <c r="R10" s="9">
        <v>17188.545999999998</v>
      </c>
      <c r="S10" s="9">
        <v>2267</v>
      </c>
      <c r="T10" s="9">
        <v>1146</v>
      </c>
      <c r="U10" s="9">
        <v>1121</v>
      </c>
      <c r="V10" s="9">
        <v>19718.741000000002</v>
      </c>
      <c r="W10" s="9">
        <v>143</v>
      </c>
      <c r="X10" s="9">
        <v>75</v>
      </c>
      <c r="Y10" s="9">
        <v>68</v>
      </c>
      <c r="Z10" s="9">
        <v>1574.37</v>
      </c>
      <c r="AA10" s="9">
        <v>749</v>
      </c>
      <c r="AB10" s="9">
        <v>436</v>
      </c>
      <c r="AC10" s="9">
        <v>313</v>
      </c>
      <c r="AD10" s="9">
        <v>7264.4250000000002</v>
      </c>
      <c r="AE10" s="9">
        <v>1375</v>
      </c>
      <c r="AF10" s="9">
        <v>635</v>
      </c>
      <c r="AG10" s="9">
        <v>740</v>
      </c>
      <c r="AH10" s="9">
        <v>10879.946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913</v>
      </c>
      <c r="D11" s="9">
        <v>507</v>
      </c>
      <c r="E11" s="9">
        <v>406</v>
      </c>
      <c r="F11" s="9">
        <v>12511.67</v>
      </c>
      <c r="G11" s="9">
        <v>53</v>
      </c>
      <c r="H11" s="9">
        <v>35</v>
      </c>
      <c r="I11" s="9">
        <v>18</v>
      </c>
      <c r="J11" s="9">
        <v>913.23</v>
      </c>
      <c r="K11" s="9">
        <v>13</v>
      </c>
      <c r="L11" s="9">
        <v>7</v>
      </c>
      <c r="M11" s="9">
        <v>6</v>
      </c>
      <c r="N11" s="9">
        <v>188</v>
      </c>
      <c r="O11" s="9">
        <v>847</v>
      </c>
      <c r="P11" s="9">
        <v>465</v>
      </c>
      <c r="Q11" s="9">
        <v>382</v>
      </c>
      <c r="R11" s="9">
        <v>11410.44</v>
      </c>
      <c r="S11" s="9">
        <v>913</v>
      </c>
      <c r="T11" s="9">
        <v>507</v>
      </c>
      <c r="U11" s="9">
        <v>406</v>
      </c>
      <c r="V11" s="9">
        <v>12511.67</v>
      </c>
      <c r="W11" s="9">
        <v>127</v>
      </c>
      <c r="X11" s="9">
        <v>76</v>
      </c>
      <c r="Y11" s="9">
        <v>51</v>
      </c>
      <c r="Z11" s="9">
        <v>1737.4</v>
      </c>
      <c r="AA11" s="9">
        <v>346</v>
      </c>
      <c r="AB11" s="9">
        <v>205</v>
      </c>
      <c r="AC11" s="9">
        <v>141</v>
      </c>
      <c r="AD11" s="9">
        <v>5647.9</v>
      </c>
      <c r="AE11" s="9">
        <v>440</v>
      </c>
      <c r="AF11" s="9">
        <v>226</v>
      </c>
      <c r="AG11" s="9">
        <v>214</v>
      </c>
      <c r="AH11" s="9">
        <v>5126.37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1318</v>
      </c>
      <c r="D12" s="9">
        <v>735</v>
      </c>
      <c r="E12" s="9">
        <v>583</v>
      </c>
      <c r="F12" s="9">
        <v>16391.909</v>
      </c>
      <c r="G12" s="9">
        <v>98</v>
      </c>
      <c r="H12" s="9">
        <v>68</v>
      </c>
      <c r="I12" s="9">
        <v>30</v>
      </c>
      <c r="J12" s="9">
        <v>2206.299</v>
      </c>
      <c r="K12" s="9">
        <v>29</v>
      </c>
      <c r="L12" s="9">
        <v>23</v>
      </c>
      <c r="M12" s="9">
        <v>6</v>
      </c>
      <c r="N12" s="9">
        <v>303.55</v>
      </c>
      <c r="O12" s="9">
        <v>1191</v>
      </c>
      <c r="P12" s="9">
        <v>644</v>
      </c>
      <c r="Q12" s="9">
        <v>547</v>
      </c>
      <c r="R12" s="9">
        <v>13882.06</v>
      </c>
      <c r="S12" s="9">
        <v>1318</v>
      </c>
      <c r="T12" s="9">
        <v>735</v>
      </c>
      <c r="U12" s="9">
        <v>583</v>
      </c>
      <c r="V12" s="9">
        <v>16391.909</v>
      </c>
      <c r="W12" s="9">
        <v>150</v>
      </c>
      <c r="X12" s="9">
        <v>89</v>
      </c>
      <c r="Y12" s="9">
        <v>61</v>
      </c>
      <c r="Z12" s="9">
        <v>2344.46</v>
      </c>
      <c r="AA12" s="9">
        <v>503</v>
      </c>
      <c r="AB12" s="9">
        <v>282</v>
      </c>
      <c r="AC12" s="9">
        <v>221</v>
      </c>
      <c r="AD12" s="9">
        <v>7478.2250000000004</v>
      </c>
      <c r="AE12" s="9">
        <v>665</v>
      </c>
      <c r="AF12" s="9">
        <v>364</v>
      </c>
      <c r="AG12" s="9">
        <v>301</v>
      </c>
      <c r="AH12" s="9">
        <v>6569.2240000000002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993</v>
      </c>
      <c r="D13" s="9">
        <v>508</v>
      </c>
      <c r="E13" s="9">
        <v>485</v>
      </c>
      <c r="F13" s="9">
        <v>12171.744000000001</v>
      </c>
      <c r="G13" s="9">
        <v>58</v>
      </c>
      <c r="H13" s="9">
        <v>43</v>
      </c>
      <c r="I13" s="9">
        <v>15</v>
      </c>
      <c r="J13" s="9">
        <v>968.4</v>
      </c>
      <c r="K13" s="9">
        <v>9</v>
      </c>
      <c r="L13" s="9">
        <v>5</v>
      </c>
      <c r="M13" s="9">
        <v>4</v>
      </c>
      <c r="N13" s="9">
        <v>110.9</v>
      </c>
      <c r="O13" s="9">
        <v>926</v>
      </c>
      <c r="P13" s="9">
        <v>460</v>
      </c>
      <c r="Q13" s="9">
        <v>466</v>
      </c>
      <c r="R13" s="9">
        <v>11092.444</v>
      </c>
      <c r="S13" s="9">
        <v>993</v>
      </c>
      <c r="T13" s="9">
        <v>508</v>
      </c>
      <c r="U13" s="9">
        <v>485</v>
      </c>
      <c r="V13" s="9">
        <v>12171.744000000001</v>
      </c>
      <c r="W13" s="9">
        <v>75</v>
      </c>
      <c r="X13" s="9">
        <v>40</v>
      </c>
      <c r="Y13" s="9">
        <v>35</v>
      </c>
      <c r="Z13" s="9">
        <v>1206.95</v>
      </c>
      <c r="AA13" s="9">
        <v>349</v>
      </c>
      <c r="AB13" s="9">
        <v>187</v>
      </c>
      <c r="AC13" s="9">
        <v>162</v>
      </c>
      <c r="AD13" s="9">
        <v>4876.3639999999996</v>
      </c>
      <c r="AE13" s="9">
        <v>569</v>
      </c>
      <c r="AF13" s="9">
        <v>281</v>
      </c>
      <c r="AG13" s="9">
        <v>288</v>
      </c>
      <c r="AH13" s="9">
        <v>6088.43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1527</v>
      </c>
      <c r="D14" s="9">
        <v>799</v>
      </c>
      <c r="E14" s="9">
        <v>728</v>
      </c>
      <c r="F14" s="9">
        <v>17601.252</v>
      </c>
      <c r="G14" s="9">
        <v>135</v>
      </c>
      <c r="H14" s="9">
        <v>95</v>
      </c>
      <c r="I14" s="9">
        <v>40</v>
      </c>
      <c r="J14" s="9">
        <v>1733.0989999999999</v>
      </c>
      <c r="K14" s="9">
        <v>33</v>
      </c>
      <c r="L14" s="9">
        <v>18</v>
      </c>
      <c r="M14" s="9">
        <v>15</v>
      </c>
      <c r="N14" s="9">
        <v>585.32500000000005</v>
      </c>
      <c r="O14" s="9">
        <v>1359</v>
      </c>
      <c r="P14" s="9">
        <v>686</v>
      </c>
      <c r="Q14" s="9">
        <v>673</v>
      </c>
      <c r="R14" s="9">
        <v>15282.828</v>
      </c>
      <c r="S14" s="9">
        <v>1527</v>
      </c>
      <c r="T14" s="9">
        <v>799</v>
      </c>
      <c r="U14" s="9">
        <v>728</v>
      </c>
      <c r="V14" s="9">
        <v>17601.252</v>
      </c>
      <c r="W14" s="9">
        <v>124</v>
      </c>
      <c r="X14" s="9">
        <v>72</v>
      </c>
      <c r="Y14" s="9">
        <v>52</v>
      </c>
      <c r="Z14" s="9">
        <v>1561</v>
      </c>
      <c r="AA14" s="9">
        <v>581</v>
      </c>
      <c r="AB14" s="9">
        <v>336</v>
      </c>
      <c r="AC14" s="9">
        <v>245</v>
      </c>
      <c r="AD14" s="9">
        <v>7310.1379999999999</v>
      </c>
      <c r="AE14" s="9">
        <v>822</v>
      </c>
      <c r="AF14" s="9">
        <v>391</v>
      </c>
      <c r="AG14" s="9">
        <v>431</v>
      </c>
      <c r="AH14" s="9">
        <v>8730.1139999999996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389</v>
      </c>
      <c r="D15" s="9">
        <v>214</v>
      </c>
      <c r="E15" s="9">
        <v>175</v>
      </c>
      <c r="F15" s="9">
        <v>4012.09</v>
      </c>
      <c r="G15" s="9">
        <v>21</v>
      </c>
      <c r="H15" s="9">
        <v>11</v>
      </c>
      <c r="I15" s="9">
        <v>10</v>
      </c>
      <c r="J15" s="9">
        <v>406.7</v>
      </c>
      <c r="K15" s="9">
        <v>9</v>
      </c>
      <c r="L15" s="9">
        <v>6</v>
      </c>
      <c r="M15" s="9">
        <v>3</v>
      </c>
      <c r="N15" s="9">
        <v>112.74</v>
      </c>
      <c r="O15" s="9">
        <v>359</v>
      </c>
      <c r="P15" s="9">
        <v>197</v>
      </c>
      <c r="Q15" s="9">
        <v>162</v>
      </c>
      <c r="R15" s="9">
        <v>3492.65</v>
      </c>
      <c r="S15" s="9">
        <v>389</v>
      </c>
      <c r="T15" s="9">
        <v>214</v>
      </c>
      <c r="U15" s="9">
        <v>175</v>
      </c>
      <c r="V15" s="9">
        <v>4012.09</v>
      </c>
      <c r="W15" s="9">
        <v>25</v>
      </c>
      <c r="X15" s="9">
        <v>10</v>
      </c>
      <c r="Y15" s="9">
        <v>15</v>
      </c>
      <c r="Z15" s="9">
        <v>315.5</v>
      </c>
      <c r="AA15" s="9">
        <v>120</v>
      </c>
      <c r="AB15" s="9">
        <v>75</v>
      </c>
      <c r="AC15" s="9">
        <v>45</v>
      </c>
      <c r="AD15" s="9">
        <v>1770.79</v>
      </c>
      <c r="AE15" s="9">
        <v>244</v>
      </c>
      <c r="AF15" s="9">
        <v>129</v>
      </c>
      <c r="AG15" s="9">
        <v>115</v>
      </c>
      <c r="AH15" s="9">
        <v>1925.8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186</v>
      </c>
      <c r="D16" s="9">
        <v>99</v>
      </c>
      <c r="E16" s="9">
        <v>87</v>
      </c>
      <c r="F16" s="9">
        <v>2313.65</v>
      </c>
      <c r="G16" s="9">
        <v>15</v>
      </c>
      <c r="H16" s="9">
        <v>11</v>
      </c>
      <c r="I16" s="9">
        <v>4</v>
      </c>
      <c r="J16" s="9">
        <v>166</v>
      </c>
      <c r="K16" s="9">
        <v>2</v>
      </c>
      <c r="L16" s="9">
        <v>1</v>
      </c>
      <c r="M16" s="9">
        <v>1</v>
      </c>
      <c r="N16" s="9">
        <v>18</v>
      </c>
      <c r="O16" s="9">
        <v>169</v>
      </c>
      <c r="P16" s="9">
        <v>87</v>
      </c>
      <c r="Q16" s="9">
        <v>82</v>
      </c>
      <c r="R16" s="9">
        <v>2129.65</v>
      </c>
      <c r="S16" s="9">
        <v>186</v>
      </c>
      <c r="T16" s="9">
        <v>99</v>
      </c>
      <c r="U16" s="9">
        <v>87</v>
      </c>
      <c r="V16" s="9">
        <v>2313.65</v>
      </c>
      <c r="W16" s="9">
        <v>25</v>
      </c>
      <c r="X16" s="9">
        <v>17</v>
      </c>
      <c r="Y16" s="9">
        <v>8</v>
      </c>
      <c r="Z16" s="9">
        <v>420.5</v>
      </c>
      <c r="AA16" s="9">
        <v>63</v>
      </c>
      <c r="AB16" s="9">
        <v>32</v>
      </c>
      <c r="AC16" s="9">
        <v>31</v>
      </c>
      <c r="AD16" s="9">
        <v>849.8</v>
      </c>
      <c r="AE16" s="9">
        <v>98</v>
      </c>
      <c r="AF16" s="9">
        <v>50</v>
      </c>
      <c r="AG16" s="9">
        <v>48</v>
      </c>
      <c r="AH16" s="9">
        <v>1043.3499999999999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363</v>
      </c>
      <c r="D17" s="9">
        <v>206</v>
      </c>
      <c r="E17" s="9">
        <v>157</v>
      </c>
      <c r="F17" s="9">
        <v>4167.95</v>
      </c>
      <c r="G17" s="9">
        <v>30</v>
      </c>
      <c r="H17" s="9">
        <v>21</v>
      </c>
      <c r="I17" s="9">
        <v>9</v>
      </c>
      <c r="J17" s="9">
        <v>382.9</v>
      </c>
      <c r="K17" s="9">
        <v>2</v>
      </c>
      <c r="L17" s="9">
        <v>2</v>
      </c>
      <c r="M17" s="9">
        <v>0</v>
      </c>
      <c r="N17" s="9">
        <v>16</v>
      </c>
      <c r="O17" s="9">
        <v>331</v>
      </c>
      <c r="P17" s="9">
        <v>183</v>
      </c>
      <c r="Q17" s="9">
        <v>148</v>
      </c>
      <c r="R17" s="9">
        <v>3769.05</v>
      </c>
      <c r="S17" s="9">
        <v>363</v>
      </c>
      <c r="T17" s="9">
        <v>206</v>
      </c>
      <c r="U17" s="9">
        <v>157</v>
      </c>
      <c r="V17" s="9">
        <v>4167.95</v>
      </c>
      <c r="W17" s="9">
        <v>12</v>
      </c>
      <c r="X17" s="9">
        <v>2</v>
      </c>
      <c r="Y17" s="9">
        <v>10</v>
      </c>
      <c r="Z17" s="9">
        <v>128.75</v>
      </c>
      <c r="AA17" s="9">
        <v>116</v>
      </c>
      <c r="AB17" s="9">
        <v>75</v>
      </c>
      <c r="AC17" s="9">
        <v>41</v>
      </c>
      <c r="AD17" s="9">
        <v>1672.55</v>
      </c>
      <c r="AE17" s="9">
        <v>235</v>
      </c>
      <c r="AF17" s="9">
        <v>129</v>
      </c>
      <c r="AG17" s="9">
        <v>106</v>
      </c>
      <c r="AH17" s="9">
        <v>2366.65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653</v>
      </c>
      <c r="D18" s="9">
        <v>366</v>
      </c>
      <c r="E18" s="9">
        <v>287</v>
      </c>
      <c r="F18" s="9">
        <v>7149.2349999999997</v>
      </c>
      <c r="G18" s="9">
        <v>44</v>
      </c>
      <c r="H18" s="9">
        <v>34</v>
      </c>
      <c r="I18" s="9">
        <v>10</v>
      </c>
      <c r="J18" s="9">
        <v>557.70000000000005</v>
      </c>
      <c r="K18" s="9">
        <v>23</v>
      </c>
      <c r="L18" s="9">
        <v>13</v>
      </c>
      <c r="M18" s="9">
        <v>10</v>
      </c>
      <c r="N18" s="9">
        <v>316.08499999999998</v>
      </c>
      <c r="O18" s="9">
        <v>586</v>
      </c>
      <c r="P18" s="9">
        <v>319</v>
      </c>
      <c r="Q18" s="9">
        <v>267</v>
      </c>
      <c r="R18" s="9">
        <v>6275.45</v>
      </c>
      <c r="S18" s="9">
        <v>653</v>
      </c>
      <c r="T18" s="9">
        <v>366</v>
      </c>
      <c r="U18" s="9">
        <v>287</v>
      </c>
      <c r="V18" s="9">
        <v>7149.2349999999997</v>
      </c>
      <c r="W18" s="9">
        <v>54</v>
      </c>
      <c r="X18" s="9">
        <v>32</v>
      </c>
      <c r="Y18" s="9">
        <v>22</v>
      </c>
      <c r="Z18" s="9">
        <v>722.31</v>
      </c>
      <c r="AA18" s="9">
        <v>199</v>
      </c>
      <c r="AB18" s="9">
        <v>115</v>
      </c>
      <c r="AC18" s="9">
        <v>84</v>
      </c>
      <c r="AD18" s="9">
        <v>2520.98</v>
      </c>
      <c r="AE18" s="9">
        <v>400</v>
      </c>
      <c r="AF18" s="9">
        <v>219</v>
      </c>
      <c r="AG18" s="9">
        <v>181</v>
      </c>
      <c r="AH18" s="9">
        <v>3905.9450000000002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506</v>
      </c>
      <c r="D19" s="9">
        <v>280</v>
      </c>
      <c r="E19" s="9">
        <v>226</v>
      </c>
      <c r="F19" s="9">
        <v>3638.19</v>
      </c>
      <c r="G19" s="9">
        <v>17</v>
      </c>
      <c r="H19" s="9">
        <v>16</v>
      </c>
      <c r="I19" s="9">
        <v>1</v>
      </c>
      <c r="J19" s="9">
        <v>134.69999999999999</v>
      </c>
      <c r="K19" s="9">
        <v>10</v>
      </c>
      <c r="L19" s="9">
        <v>7</v>
      </c>
      <c r="M19" s="9">
        <v>3</v>
      </c>
      <c r="N19" s="9">
        <v>99.25</v>
      </c>
      <c r="O19" s="9">
        <v>479</v>
      </c>
      <c r="P19" s="9">
        <v>257</v>
      </c>
      <c r="Q19" s="9">
        <v>222</v>
      </c>
      <c r="R19" s="9">
        <v>3404.24</v>
      </c>
      <c r="S19" s="9">
        <v>506</v>
      </c>
      <c r="T19" s="9">
        <v>280</v>
      </c>
      <c r="U19" s="9">
        <v>226</v>
      </c>
      <c r="V19" s="9">
        <v>3638.19</v>
      </c>
      <c r="W19" s="9">
        <v>19</v>
      </c>
      <c r="X19" s="9">
        <v>7</v>
      </c>
      <c r="Y19" s="9">
        <v>12</v>
      </c>
      <c r="Z19" s="9">
        <v>171</v>
      </c>
      <c r="AA19" s="9">
        <v>115</v>
      </c>
      <c r="AB19" s="9">
        <v>84</v>
      </c>
      <c r="AC19" s="9">
        <v>31</v>
      </c>
      <c r="AD19" s="9">
        <v>1006.35</v>
      </c>
      <c r="AE19" s="9">
        <v>372</v>
      </c>
      <c r="AF19" s="9">
        <v>189</v>
      </c>
      <c r="AG19" s="9">
        <v>183</v>
      </c>
      <c r="AH19" s="9">
        <v>2460.84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410</v>
      </c>
      <c r="D20" s="9">
        <v>235</v>
      </c>
      <c r="E20" s="9">
        <v>175</v>
      </c>
      <c r="F20" s="9">
        <v>4692.54</v>
      </c>
      <c r="G20" s="9">
        <v>38</v>
      </c>
      <c r="H20" s="9">
        <v>30</v>
      </c>
      <c r="I20" s="9">
        <v>8</v>
      </c>
      <c r="J20" s="9">
        <v>427.9</v>
      </c>
      <c r="K20" s="9">
        <v>5</v>
      </c>
      <c r="L20" s="9">
        <v>4</v>
      </c>
      <c r="M20" s="9">
        <v>1</v>
      </c>
      <c r="N20" s="9">
        <v>70.5</v>
      </c>
      <c r="O20" s="9">
        <v>367</v>
      </c>
      <c r="P20" s="9">
        <v>201</v>
      </c>
      <c r="Q20" s="9">
        <v>166</v>
      </c>
      <c r="R20" s="9">
        <v>4194.1400000000003</v>
      </c>
      <c r="S20" s="9">
        <v>410</v>
      </c>
      <c r="T20" s="9">
        <v>235</v>
      </c>
      <c r="U20" s="9">
        <v>175</v>
      </c>
      <c r="V20" s="9">
        <v>4692.54</v>
      </c>
      <c r="W20" s="9">
        <v>24</v>
      </c>
      <c r="X20" s="9">
        <v>13</v>
      </c>
      <c r="Y20" s="9">
        <v>11</v>
      </c>
      <c r="Z20" s="9">
        <v>285.5</v>
      </c>
      <c r="AA20" s="9">
        <v>118</v>
      </c>
      <c r="AB20" s="9">
        <v>80</v>
      </c>
      <c r="AC20" s="9">
        <v>38</v>
      </c>
      <c r="AD20" s="9">
        <v>1517.6</v>
      </c>
      <c r="AE20" s="9">
        <v>268</v>
      </c>
      <c r="AF20" s="9">
        <v>142</v>
      </c>
      <c r="AG20" s="9">
        <v>126</v>
      </c>
      <c r="AH20" s="9">
        <v>2889.44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320</v>
      </c>
      <c r="D21" s="9">
        <v>167</v>
      </c>
      <c r="E21" s="9">
        <v>153</v>
      </c>
      <c r="F21" s="9">
        <v>3709.9</v>
      </c>
      <c r="G21" s="9">
        <v>11</v>
      </c>
      <c r="H21" s="9">
        <v>9</v>
      </c>
      <c r="I21" s="9">
        <v>2</v>
      </c>
      <c r="J21" s="9">
        <v>183.5</v>
      </c>
      <c r="K21" s="9">
        <v>2</v>
      </c>
      <c r="L21" s="9">
        <v>2</v>
      </c>
      <c r="M21" s="9">
        <v>0</v>
      </c>
      <c r="N21" s="9">
        <v>12.4</v>
      </c>
      <c r="O21" s="9">
        <v>307</v>
      </c>
      <c r="P21" s="9">
        <v>156</v>
      </c>
      <c r="Q21" s="9">
        <v>151</v>
      </c>
      <c r="R21" s="9">
        <v>3514</v>
      </c>
      <c r="S21" s="9">
        <v>320</v>
      </c>
      <c r="T21" s="9">
        <v>167</v>
      </c>
      <c r="U21" s="9">
        <v>153</v>
      </c>
      <c r="V21" s="9">
        <v>3709.9</v>
      </c>
      <c r="W21" s="9">
        <v>16</v>
      </c>
      <c r="X21" s="9">
        <v>10</v>
      </c>
      <c r="Y21" s="9">
        <v>6</v>
      </c>
      <c r="Z21" s="9">
        <v>200.5</v>
      </c>
      <c r="AA21" s="9">
        <v>99</v>
      </c>
      <c r="AB21" s="9">
        <v>49</v>
      </c>
      <c r="AC21" s="9">
        <v>50</v>
      </c>
      <c r="AD21" s="9">
        <v>1226.6500000000001</v>
      </c>
      <c r="AE21" s="9">
        <v>205</v>
      </c>
      <c r="AF21" s="9">
        <v>108</v>
      </c>
      <c r="AG21" s="9">
        <v>97</v>
      </c>
      <c r="AH21" s="9">
        <v>2282.75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576</v>
      </c>
      <c r="D22" s="9">
        <v>300</v>
      </c>
      <c r="E22" s="9">
        <v>276</v>
      </c>
      <c r="F22" s="9">
        <v>6763.5749999999998</v>
      </c>
      <c r="G22" s="9">
        <v>72</v>
      </c>
      <c r="H22" s="9">
        <v>54</v>
      </c>
      <c r="I22" s="9">
        <v>18</v>
      </c>
      <c r="J22" s="9">
        <v>1095.0999999999999</v>
      </c>
      <c r="K22" s="9">
        <v>32</v>
      </c>
      <c r="L22" s="9">
        <v>19</v>
      </c>
      <c r="M22" s="9">
        <v>13</v>
      </c>
      <c r="N22" s="9">
        <v>476.92500000000001</v>
      </c>
      <c r="O22" s="9">
        <v>472</v>
      </c>
      <c r="P22" s="9">
        <v>227</v>
      </c>
      <c r="Q22" s="9">
        <v>245</v>
      </c>
      <c r="R22" s="9">
        <v>5191.55</v>
      </c>
      <c r="S22" s="9">
        <v>576</v>
      </c>
      <c r="T22" s="9">
        <v>300</v>
      </c>
      <c r="U22" s="9">
        <v>276</v>
      </c>
      <c r="V22" s="9">
        <v>6763.5749999999998</v>
      </c>
      <c r="W22" s="9">
        <v>37</v>
      </c>
      <c r="X22" s="9">
        <v>20</v>
      </c>
      <c r="Y22" s="9">
        <v>17</v>
      </c>
      <c r="Z22" s="9">
        <v>451.43</v>
      </c>
      <c r="AA22" s="9">
        <v>193</v>
      </c>
      <c r="AB22" s="9">
        <v>120</v>
      </c>
      <c r="AC22" s="9">
        <v>73</v>
      </c>
      <c r="AD22" s="9">
        <v>2824.2249999999999</v>
      </c>
      <c r="AE22" s="9">
        <v>346</v>
      </c>
      <c r="AF22" s="9">
        <v>160</v>
      </c>
      <c r="AG22" s="9">
        <v>186</v>
      </c>
      <c r="AH22" s="9">
        <v>3487.92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144</v>
      </c>
      <c r="D23" s="9">
        <v>77</v>
      </c>
      <c r="E23" s="9">
        <v>67</v>
      </c>
      <c r="F23" s="9">
        <v>1524.4390000000001</v>
      </c>
      <c r="G23" s="9">
        <v>20</v>
      </c>
      <c r="H23" s="9">
        <v>17</v>
      </c>
      <c r="I23" s="9">
        <v>3</v>
      </c>
      <c r="J23" s="9">
        <v>387.53399999999999</v>
      </c>
      <c r="K23" s="9">
        <v>12</v>
      </c>
      <c r="L23" s="9">
        <v>3</v>
      </c>
      <c r="M23" s="9">
        <v>9</v>
      </c>
      <c r="N23" s="9">
        <v>136.5</v>
      </c>
      <c r="O23" s="9">
        <v>112</v>
      </c>
      <c r="P23" s="9">
        <v>57</v>
      </c>
      <c r="Q23" s="9">
        <v>55</v>
      </c>
      <c r="R23" s="9">
        <v>1000.405</v>
      </c>
      <c r="S23" s="9">
        <v>144</v>
      </c>
      <c r="T23" s="9">
        <v>77</v>
      </c>
      <c r="U23" s="9">
        <v>67</v>
      </c>
      <c r="V23" s="9">
        <v>1524.4390000000001</v>
      </c>
      <c r="W23" s="9">
        <v>12</v>
      </c>
      <c r="X23" s="9">
        <v>5</v>
      </c>
      <c r="Y23" s="9">
        <v>7</v>
      </c>
      <c r="Z23" s="9">
        <v>93.25</v>
      </c>
      <c r="AA23" s="9">
        <v>57</v>
      </c>
      <c r="AB23" s="9">
        <v>33</v>
      </c>
      <c r="AC23" s="9">
        <v>24</v>
      </c>
      <c r="AD23" s="9">
        <v>779.43399999999997</v>
      </c>
      <c r="AE23" s="9">
        <v>75</v>
      </c>
      <c r="AF23" s="9">
        <v>39</v>
      </c>
      <c r="AG23" s="9">
        <v>36</v>
      </c>
      <c r="AH23" s="9">
        <v>651.755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238</v>
      </c>
      <c r="D24" s="9">
        <v>144</v>
      </c>
      <c r="E24" s="9">
        <v>94</v>
      </c>
      <c r="F24" s="9">
        <v>3569.0990000000002</v>
      </c>
      <c r="G24" s="9">
        <v>40</v>
      </c>
      <c r="H24" s="9">
        <v>29</v>
      </c>
      <c r="I24" s="9">
        <v>11</v>
      </c>
      <c r="J24" s="9">
        <v>840.5</v>
      </c>
      <c r="K24" s="9">
        <v>5</v>
      </c>
      <c r="L24" s="9">
        <v>4</v>
      </c>
      <c r="M24" s="9">
        <v>1</v>
      </c>
      <c r="N24" s="9">
        <v>39.75</v>
      </c>
      <c r="O24" s="9">
        <v>193</v>
      </c>
      <c r="P24" s="9">
        <v>111</v>
      </c>
      <c r="Q24" s="9">
        <v>82</v>
      </c>
      <c r="R24" s="9">
        <v>2688.8490000000002</v>
      </c>
      <c r="S24" s="9">
        <v>238</v>
      </c>
      <c r="T24" s="9">
        <v>144</v>
      </c>
      <c r="U24" s="9">
        <v>94</v>
      </c>
      <c r="V24" s="9">
        <v>3569.0990000000002</v>
      </c>
      <c r="W24" s="9">
        <v>16</v>
      </c>
      <c r="X24" s="9">
        <v>10</v>
      </c>
      <c r="Y24" s="9">
        <v>6</v>
      </c>
      <c r="Z24" s="9">
        <v>160</v>
      </c>
      <c r="AA24" s="9">
        <v>96</v>
      </c>
      <c r="AB24" s="9">
        <v>62</v>
      </c>
      <c r="AC24" s="9">
        <v>34</v>
      </c>
      <c r="AD24" s="9">
        <v>1935.8</v>
      </c>
      <c r="AE24" s="9">
        <v>126</v>
      </c>
      <c r="AF24" s="9">
        <v>72</v>
      </c>
      <c r="AG24" s="9">
        <v>54</v>
      </c>
      <c r="AH24" s="9">
        <v>1473.299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67</v>
      </c>
      <c r="D25" s="9">
        <v>42</v>
      </c>
      <c r="E25" s="9">
        <v>25</v>
      </c>
      <c r="F25" s="9">
        <v>937.92</v>
      </c>
      <c r="G25" s="9">
        <v>8</v>
      </c>
      <c r="H25" s="9">
        <v>7</v>
      </c>
      <c r="I25" s="9">
        <v>1</v>
      </c>
      <c r="J25" s="9">
        <v>68.7</v>
      </c>
      <c r="K25" s="9">
        <v>0</v>
      </c>
      <c r="L25" s="9">
        <v>0</v>
      </c>
      <c r="M25" s="9">
        <v>0</v>
      </c>
      <c r="N25" s="9">
        <v>0</v>
      </c>
      <c r="O25" s="9">
        <v>59</v>
      </c>
      <c r="P25" s="9">
        <v>35</v>
      </c>
      <c r="Q25" s="9">
        <v>24</v>
      </c>
      <c r="R25" s="9">
        <v>869.22</v>
      </c>
      <c r="S25" s="9">
        <v>67</v>
      </c>
      <c r="T25" s="9">
        <v>42</v>
      </c>
      <c r="U25" s="9">
        <v>25</v>
      </c>
      <c r="V25" s="9">
        <v>937.92</v>
      </c>
      <c r="W25" s="9">
        <v>8</v>
      </c>
      <c r="X25" s="9">
        <v>8</v>
      </c>
      <c r="Y25" s="9">
        <v>0</v>
      </c>
      <c r="Z25" s="9">
        <v>93.7</v>
      </c>
      <c r="AA25" s="9">
        <v>26</v>
      </c>
      <c r="AB25" s="9">
        <v>12</v>
      </c>
      <c r="AC25" s="9">
        <v>14</v>
      </c>
      <c r="AD25" s="9">
        <v>566.72</v>
      </c>
      <c r="AE25" s="9">
        <v>33</v>
      </c>
      <c r="AF25" s="9">
        <v>22</v>
      </c>
      <c r="AG25" s="9">
        <v>11</v>
      </c>
      <c r="AH25" s="9">
        <v>277.5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221</v>
      </c>
      <c r="D26" s="9">
        <v>112</v>
      </c>
      <c r="E26" s="9">
        <v>109</v>
      </c>
      <c r="F26" s="9">
        <v>2360.1999999999998</v>
      </c>
      <c r="G26" s="9">
        <v>29</v>
      </c>
      <c r="H26" s="9">
        <v>22</v>
      </c>
      <c r="I26" s="9">
        <v>7</v>
      </c>
      <c r="J26" s="9">
        <v>332.5</v>
      </c>
      <c r="K26" s="9">
        <v>3</v>
      </c>
      <c r="L26" s="9">
        <v>3</v>
      </c>
      <c r="M26" s="9">
        <v>0</v>
      </c>
      <c r="N26" s="9">
        <v>18.3</v>
      </c>
      <c r="O26" s="9">
        <v>189</v>
      </c>
      <c r="P26" s="9">
        <v>87</v>
      </c>
      <c r="Q26" s="9">
        <v>102</v>
      </c>
      <c r="R26" s="9">
        <v>2009.4</v>
      </c>
      <c r="S26" s="9">
        <v>221</v>
      </c>
      <c r="T26" s="9">
        <v>112</v>
      </c>
      <c r="U26" s="9">
        <v>109</v>
      </c>
      <c r="V26" s="9">
        <v>2360.1999999999998</v>
      </c>
      <c r="W26" s="9">
        <v>23</v>
      </c>
      <c r="X26" s="9">
        <v>9</v>
      </c>
      <c r="Y26" s="9">
        <v>14</v>
      </c>
      <c r="Z26" s="9">
        <v>246.5</v>
      </c>
      <c r="AA26" s="9">
        <v>79</v>
      </c>
      <c r="AB26" s="9">
        <v>52</v>
      </c>
      <c r="AC26" s="9">
        <v>27</v>
      </c>
      <c r="AD26" s="9">
        <v>892.8</v>
      </c>
      <c r="AE26" s="9">
        <v>119</v>
      </c>
      <c r="AF26" s="9">
        <v>51</v>
      </c>
      <c r="AG26" s="9">
        <v>68</v>
      </c>
      <c r="AH26" s="9">
        <v>1220.9000000000001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223</v>
      </c>
      <c r="D27" s="9">
        <v>135</v>
      </c>
      <c r="E27" s="9">
        <v>88</v>
      </c>
      <c r="F27" s="9">
        <v>2457.19</v>
      </c>
      <c r="G27" s="9">
        <v>7</v>
      </c>
      <c r="H27" s="9">
        <v>5</v>
      </c>
      <c r="I27" s="9">
        <v>2</v>
      </c>
      <c r="J27" s="9">
        <v>133</v>
      </c>
      <c r="K27" s="9">
        <v>5</v>
      </c>
      <c r="L27" s="9">
        <v>3</v>
      </c>
      <c r="M27" s="9">
        <v>2</v>
      </c>
      <c r="N27" s="9">
        <v>75.5</v>
      </c>
      <c r="O27" s="9">
        <v>211</v>
      </c>
      <c r="P27" s="9">
        <v>127</v>
      </c>
      <c r="Q27" s="9">
        <v>84</v>
      </c>
      <c r="R27" s="9">
        <v>2248.69</v>
      </c>
      <c r="S27" s="9">
        <v>223</v>
      </c>
      <c r="T27" s="9">
        <v>135</v>
      </c>
      <c r="U27" s="9">
        <v>88</v>
      </c>
      <c r="V27" s="9">
        <v>2457.19</v>
      </c>
      <c r="W27" s="9">
        <v>31</v>
      </c>
      <c r="X27" s="9">
        <v>18</v>
      </c>
      <c r="Y27" s="9">
        <v>13</v>
      </c>
      <c r="Z27" s="9">
        <v>447</v>
      </c>
      <c r="AA27" s="9">
        <v>63</v>
      </c>
      <c r="AB27" s="9">
        <v>47</v>
      </c>
      <c r="AC27" s="9">
        <v>16</v>
      </c>
      <c r="AD27" s="9">
        <v>736.04</v>
      </c>
      <c r="AE27" s="9">
        <v>129</v>
      </c>
      <c r="AF27" s="9">
        <v>70</v>
      </c>
      <c r="AG27" s="9">
        <v>59</v>
      </c>
      <c r="AH27" s="9">
        <v>1274.1500000000001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371</v>
      </c>
      <c r="D28" s="9">
        <v>215</v>
      </c>
      <c r="E28" s="9">
        <v>156</v>
      </c>
      <c r="F28" s="9">
        <v>4369.9799999999996</v>
      </c>
      <c r="G28" s="9">
        <v>24</v>
      </c>
      <c r="H28" s="9">
        <v>22</v>
      </c>
      <c r="I28" s="9">
        <v>2</v>
      </c>
      <c r="J28" s="9">
        <v>208.4</v>
      </c>
      <c r="K28" s="9">
        <v>8</v>
      </c>
      <c r="L28" s="9">
        <v>4</v>
      </c>
      <c r="M28" s="9">
        <v>4</v>
      </c>
      <c r="N28" s="9">
        <v>164</v>
      </c>
      <c r="O28" s="9">
        <v>339</v>
      </c>
      <c r="P28" s="9">
        <v>189</v>
      </c>
      <c r="Q28" s="9">
        <v>150</v>
      </c>
      <c r="R28" s="9">
        <v>3997.58</v>
      </c>
      <c r="S28" s="9">
        <v>371</v>
      </c>
      <c r="T28" s="9">
        <v>215</v>
      </c>
      <c r="U28" s="9">
        <v>156</v>
      </c>
      <c r="V28" s="9">
        <v>4369.9799999999996</v>
      </c>
      <c r="W28" s="9">
        <v>22</v>
      </c>
      <c r="X28" s="9">
        <v>14</v>
      </c>
      <c r="Y28" s="9">
        <v>8</v>
      </c>
      <c r="Z28" s="9">
        <v>297</v>
      </c>
      <c r="AA28" s="9">
        <v>145</v>
      </c>
      <c r="AB28" s="9">
        <v>92</v>
      </c>
      <c r="AC28" s="9">
        <v>53</v>
      </c>
      <c r="AD28" s="9">
        <v>1932.8</v>
      </c>
      <c r="AE28" s="9">
        <v>204</v>
      </c>
      <c r="AF28" s="9">
        <v>109</v>
      </c>
      <c r="AG28" s="9">
        <v>95</v>
      </c>
      <c r="AH28" s="9">
        <v>2140.1799999999998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62</v>
      </c>
      <c r="D29" s="9">
        <v>40</v>
      </c>
      <c r="E29" s="9">
        <v>22</v>
      </c>
      <c r="F29" s="9">
        <v>557.57000000000005</v>
      </c>
      <c r="G29" s="9">
        <v>12</v>
      </c>
      <c r="H29" s="9">
        <v>12</v>
      </c>
      <c r="I29" s="9">
        <v>0</v>
      </c>
      <c r="J29" s="9">
        <v>95.59</v>
      </c>
      <c r="K29" s="9">
        <v>0</v>
      </c>
      <c r="L29" s="9">
        <v>0</v>
      </c>
      <c r="M29" s="9">
        <v>0</v>
      </c>
      <c r="N29" s="9">
        <v>0</v>
      </c>
      <c r="O29" s="9">
        <v>50</v>
      </c>
      <c r="P29" s="9">
        <v>28</v>
      </c>
      <c r="Q29" s="9">
        <v>22</v>
      </c>
      <c r="R29" s="9">
        <v>461.98</v>
      </c>
      <c r="S29" s="9">
        <v>62</v>
      </c>
      <c r="T29" s="9">
        <v>40</v>
      </c>
      <c r="U29" s="9">
        <v>22</v>
      </c>
      <c r="V29" s="9">
        <v>557.57000000000005</v>
      </c>
      <c r="W29" s="9">
        <v>4</v>
      </c>
      <c r="X29" s="9">
        <v>2</v>
      </c>
      <c r="Y29" s="9">
        <v>2</v>
      </c>
      <c r="Z29" s="9">
        <v>52.5</v>
      </c>
      <c r="AA29" s="9">
        <v>17</v>
      </c>
      <c r="AB29" s="9">
        <v>11</v>
      </c>
      <c r="AC29" s="9">
        <v>6</v>
      </c>
      <c r="AD29" s="9">
        <v>162.19</v>
      </c>
      <c r="AE29" s="9">
        <v>41</v>
      </c>
      <c r="AF29" s="9">
        <v>27</v>
      </c>
      <c r="AG29" s="9">
        <v>14</v>
      </c>
      <c r="AH29" s="9">
        <v>342.88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6</v>
      </c>
      <c r="D30" s="12">
        <v>4</v>
      </c>
      <c r="E30" s="12">
        <v>2</v>
      </c>
      <c r="F30" s="12">
        <v>69.625</v>
      </c>
      <c r="G30" s="12">
        <v>0</v>
      </c>
      <c r="H30" s="12">
        <v>0</v>
      </c>
      <c r="I30" s="12">
        <v>0</v>
      </c>
      <c r="J30" s="12">
        <v>0</v>
      </c>
      <c r="K30" s="12">
        <v>1</v>
      </c>
      <c r="L30" s="12">
        <v>1</v>
      </c>
      <c r="M30" s="12">
        <v>0</v>
      </c>
      <c r="N30" s="12">
        <v>9.625</v>
      </c>
      <c r="O30" s="12">
        <v>5</v>
      </c>
      <c r="P30" s="12">
        <v>3</v>
      </c>
      <c r="Q30" s="12">
        <v>2</v>
      </c>
      <c r="R30" s="12">
        <v>60</v>
      </c>
      <c r="S30" s="12">
        <v>6</v>
      </c>
      <c r="T30" s="12">
        <v>4</v>
      </c>
      <c r="U30" s="12">
        <v>2</v>
      </c>
      <c r="V30" s="12">
        <v>69.625</v>
      </c>
      <c r="W30" s="12">
        <v>1</v>
      </c>
      <c r="X30" s="12">
        <v>0</v>
      </c>
      <c r="Y30" s="12">
        <v>1</v>
      </c>
      <c r="Z30" s="12">
        <v>8</v>
      </c>
      <c r="AA30" s="12">
        <v>3</v>
      </c>
      <c r="AB30" s="12">
        <v>2</v>
      </c>
      <c r="AC30" s="12">
        <v>1</v>
      </c>
      <c r="AD30" s="12">
        <v>39.625</v>
      </c>
      <c r="AE30" s="12">
        <v>2</v>
      </c>
      <c r="AF30" s="12">
        <v>2</v>
      </c>
      <c r="AG30" s="12">
        <v>0</v>
      </c>
      <c r="AH30" s="12">
        <v>22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0" t="s">
        <v>184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D6:AD7"/>
    <mergeCell ref="AE6:AG6"/>
    <mergeCell ref="AH6:AH7"/>
    <mergeCell ref="S4:AH4"/>
    <mergeCell ref="S5:V5"/>
    <mergeCell ref="W5:Z5"/>
    <mergeCell ref="AA5:AD5"/>
    <mergeCell ref="AE5:AH5"/>
    <mergeCell ref="S6:U6"/>
    <mergeCell ref="V6:V7"/>
    <mergeCell ref="W6:Y6"/>
    <mergeCell ref="Z6:Z7"/>
    <mergeCell ref="AA6:AC6"/>
    <mergeCell ref="A4:B7"/>
    <mergeCell ref="C4:R4"/>
    <mergeCell ref="C5:F5"/>
    <mergeCell ref="G5:J5"/>
    <mergeCell ref="K5:N5"/>
    <mergeCell ref="O5:R5"/>
    <mergeCell ref="C6:E6"/>
    <mergeCell ref="R6:R7"/>
    <mergeCell ref="F6:F7"/>
    <mergeCell ref="G6:I6"/>
    <mergeCell ref="J6:J7"/>
    <mergeCell ref="K6:M6"/>
    <mergeCell ref="N6:N7"/>
    <mergeCell ref="O6:Q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H33"/>
  <sheetViews>
    <sheetView workbookViewId="0">
      <pane xSplit="6" ySplit="8" topLeftCell="G17" activePane="bottomRight" state="frozen"/>
      <selection activeCell="C3" sqref="C3"/>
      <selection pane="topRight" activeCell="C3" sqref="C3"/>
      <selection pane="bottomLeft" activeCell="C3" sqref="C3"/>
      <selection pane="bottomRight" activeCell="C3" sqref="C3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177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106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14846</v>
      </c>
      <c r="D8" s="45">
        <v>7969</v>
      </c>
      <c r="E8" s="45">
        <v>6877</v>
      </c>
      <c r="F8" s="45">
        <v>156899.04999999999</v>
      </c>
      <c r="G8" s="45">
        <v>1119</v>
      </c>
      <c r="H8" s="45">
        <v>774</v>
      </c>
      <c r="I8" s="45">
        <v>345</v>
      </c>
      <c r="J8" s="45">
        <v>15161.963</v>
      </c>
      <c r="K8" s="45">
        <v>276</v>
      </c>
      <c r="L8" s="45">
        <v>184</v>
      </c>
      <c r="M8" s="45">
        <v>92</v>
      </c>
      <c r="N8" s="45">
        <v>3686.721</v>
      </c>
      <c r="O8" s="45">
        <v>13451</v>
      </c>
      <c r="P8" s="45">
        <v>7011</v>
      </c>
      <c r="Q8" s="45">
        <v>6440</v>
      </c>
      <c r="R8" s="45">
        <v>138050.36600000001</v>
      </c>
      <c r="S8" s="45">
        <v>14846</v>
      </c>
      <c r="T8" s="45">
        <v>7969</v>
      </c>
      <c r="U8" s="45">
        <v>6877</v>
      </c>
      <c r="V8" s="45">
        <v>156899.04999999999</v>
      </c>
      <c r="W8" s="45">
        <v>1176</v>
      </c>
      <c r="X8" s="45">
        <v>670</v>
      </c>
      <c r="Y8" s="45">
        <v>506</v>
      </c>
      <c r="Z8" s="45">
        <v>14747.636</v>
      </c>
      <c r="AA8" s="45">
        <v>5086</v>
      </c>
      <c r="AB8" s="45">
        <v>3044</v>
      </c>
      <c r="AC8" s="45">
        <v>2042</v>
      </c>
      <c r="AD8" s="45">
        <v>61973.94</v>
      </c>
      <c r="AE8" s="45">
        <v>8584</v>
      </c>
      <c r="AF8" s="45">
        <v>4255</v>
      </c>
      <c r="AG8" s="45">
        <v>4329</v>
      </c>
      <c r="AH8" s="45">
        <v>80177.474000000002</v>
      </c>
    </row>
    <row r="9" spans="1:34" s="10" customFormat="1" ht="18" customHeight="1" x14ac:dyDescent="0.2">
      <c r="A9" s="31" t="s">
        <v>129</v>
      </c>
      <c r="B9" s="25" t="s">
        <v>2</v>
      </c>
      <c r="C9" s="9">
        <v>2433</v>
      </c>
      <c r="D9" s="9">
        <v>1242</v>
      </c>
      <c r="E9" s="9">
        <v>1191</v>
      </c>
      <c r="F9" s="9">
        <v>21804.080000000002</v>
      </c>
      <c r="G9" s="9">
        <v>144</v>
      </c>
      <c r="H9" s="9">
        <v>91</v>
      </c>
      <c r="I9" s="9">
        <v>53</v>
      </c>
      <c r="J9" s="9">
        <v>1252.72</v>
      </c>
      <c r="K9" s="9">
        <v>39</v>
      </c>
      <c r="L9" s="9">
        <v>22</v>
      </c>
      <c r="M9" s="9">
        <v>17</v>
      </c>
      <c r="N9" s="9">
        <v>424.76</v>
      </c>
      <c r="O9" s="9">
        <v>2250</v>
      </c>
      <c r="P9" s="9">
        <v>1129</v>
      </c>
      <c r="Q9" s="9">
        <v>1121</v>
      </c>
      <c r="R9" s="9">
        <v>20126.599999999999</v>
      </c>
      <c r="S9" s="9">
        <v>2433</v>
      </c>
      <c r="T9" s="9">
        <v>1242</v>
      </c>
      <c r="U9" s="9">
        <v>1191</v>
      </c>
      <c r="V9" s="9">
        <v>21804.080000000002</v>
      </c>
      <c r="W9" s="9">
        <v>169</v>
      </c>
      <c r="X9" s="9">
        <v>91</v>
      </c>
      <c r="Y9" s="9">
        <v>78</v>
      </c>
      <c r="Z9" s="9">
        <v>1648.14</v>
      </c>
      <c r="AA9" s="9">
        <v>871</v>
      </c>
      <c r="AB9" s="9">
        <v>496</v>
      </c>
      <c r="AC9" s="9">
        <v>375</v>
      </c>
      <c r="AD9" s="9">
        <v>8845.51</v>
      </c>
      <c r="AE9" s="9">
        <v>1393</v>
      </c>
      <c r="AF9" s="9">
        <v>655</v>
      </c>
      <c r="AG9" s="9">
        <v>738</v>
      </c>
      <c r="AH9" s="9">
        <v>11310.43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2288</v>
      </c>
      <c r="D10" s="9">
        <v>1152</v>
      </c>
      <c r="E10" s="9">
        <v>1136</v>
      </c>
      <c r="F10" s="9">
        <v>20255.207999999999</v>
      </c>
      <c r="G10" s="9">
        <v>199</v>
      </c>
      <c r="H10" s="9">
        <v>111</v>
      </c>
      <c r="I10" s="9">
        <v>88</v>
      </c>
      <c r="J10" s="9">
        <v>2332.9270000000001</v>
      </c>
      <c r="K10" s="9">
        <v>23</v>
      </c>
      <c r="L10" s="9">
        <v>15</v>
      </c>
      <c r="M10" s="9">
        <v>8</v>
      </c>
      <c r="N10" s="9">
        <v>184.875</v>
      </c>
      <c r="O10" s="9">
        <v>2066</v>
      </c>
      <c r="P10" s="9">
        <v>1026</v>
      </c>
      <c r="Q10" s="9">
        <v>1040</v>
      </c>
      <c r="R10" s="9">
        <v>17737.405999999999</v>
      </c>
      <c r="S10" s="9">
        <v>2288</v>
      </c>
      <c r="T10" s="9">
        <v>1152</v>
      </c>
      <c r="U10" s="9">
        <v>1136</v>
      </c>
      <c r="V10" s="9">
        <v>20255.207999999999</v>
      </c>
      <c r="W10" s="9">
        <v>173</v>
      </c>
      <c r="X10" s="9">
        <v>91</v>
      </c>
      <c r="Y10" s="9">
        <v>82</v>
      </c>
      <c r="Z10" s="9">
        <v>1548.1759999999999</v>
      </c>
      <c r="AA10" s="9">
        <v>790</v>
      </c>
      <c r="AB10" s="9">
        <v>430</v>
      </c>
      <c r="AC10" s="9">
        <v>360</v>
      </c>
      <c r="AD10" s="9">
        <v>7883.6970000000001</v>
      </c>
      <c r="AE10" s="9">
        <v>1325</v>
      </c>
      <c r="AF10" s="9">
        <v>631</v>
      </c>
      <c r="AG10" s="9">
        <v>694</v>
      </c>
      <c r="AH10" s="9">
        <v>10823.334999999999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915</v>
      </c>
      <c r="D11" s="9">
        <v>510</v>
      </c>
      <c r="E11" s="9">
        <v>405</v>
      </c>
      <c r="F11" s="9">
        <v>11919.933999999999</v>
      </c>
      <c r="G11" s="9">
        <v>56</v>
      </c>
      <c r="H11" s="9">
        <v>42</v>
      </c>
      <c r="I11" s="9">
        <v>14</v>
      </c>
      <c r="J11" s="9">
        <v>1190.952</v>
      </c>
      <c r="K11" s="9">
        <v>13</v>
      </c>
      <c r="L11" s="9">
        <v>6</v>
      </c>
      <c r="M11" s="9">
        <v>7</v>
      </c>
      <c r="N11" s="9">
        <v>244.8</v>
      </c>
      <c r="O11" s="9">
        <v>846</v>
      </c>
      <c r="P11" s="9">
        <v>462</v>
      </c>
      <c r="Q11" s="9">
        <v>384</v>
      </c>
      <c r="R11" s="9">
        <v>10484.182000000001</v>
      </c>
      <c r="S11" s="9">
        <v>915</v>
      </c>
      <c r="T11" s="9">
        <v>510</v>
      </c>
      <c r="U11" s="9">
        <v>405</v>
      </c>
      <c r="V11" s="9">
        <v>11919.933999999999</v>
      </c>
      <c r="W11" s="9">
        <v>122</v>
      </c>
      <c r="X11" s="9">
        <v>63</v>
      </c>
      <c r="Y11" s="9">
        <v>59</v>
      </c>
      <c r="Z11" s="9">
        <v>1755.98</v>
      </c>
      <c r="AA11" s="9">
        <v>342</v>
      </c>
      <c r="AB11" s="9">
        <v>197</v>
      </c>
      <c r="AC11" s="9">
        <v>145</v>
      </c>
      <c r="AD11" s="9">
        <v>4957.8590000000004</v>
      </c>
      <c r="AE11" s="9">
        <v>451</v>
      </c>
      <c r="AF11" s="9">
        <v>250</v>
      </c>
      <c r="AG11" s="9">
        <v>201</v>
      </c>
      <c r="AH11" s="9">
        <v>5206.0950000000003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1558</v>
      </c>
      <c r="D12" s="9">
        <v>833</v>
      </c>
      <c r="E12" s="9">
        <v>725</v>
      </c>
      <c r="F12" s="9">
        <v>18403.552</v>
      </c>
      <c r="G12" s="9">
        <v>103</v>
      </c>
      <c r="H12" s="9">
        <v>67</v>
      </c>
      <c r="I12" s="9">
        <v>36</v>
      </c>
      <c r="J12" s="9">
        <v>1764.83</v>
      </c>
      <c r="K12" s="9">
        <v>27</v>
      </c>
      <c r="L12" s="9">
        <v>20</v>
      </c>
      <c r="M12" s="9">
        <v>7</v>
      </c>
      <c r="N12" s="9">
        <v>267.67500000000001</v>
      </c>
      <c r="O12" s="9">
        <v>1428</v>
      </c>
      <c r="P12" s="9">
        <v>746</v>
      </c>
      <c r="Q12" s="9">
        <v>682</v>
      </c>
      <c r="R12" s="9">
        <v>16371.047</v>
      </c>
      <c r="S12" s="9">
        <v>1558</v>
      </c>
      <c r="T12" s="9">
        <v>833</v>
      </c>
      <c r="U12" s="9">
        <v>725</v>
      </c>
      <c r="V12" s="9">
        <v>18403.552</v>
      </c>
      <c r="W12" s="9">
        <v>156</v>
      </c>
      <c r="X12" s="9">
        <v>83</v>
      </c>
      <c r="Y12" s="9">
        <v>73</v>
      </c>
      <c r="Z12" s="9">
        <v>1888.65</v>
      </c>
      <c r="AA12" s="9">
        <v>579</v>
      </c>
      <c r="AB12" s="9">
        <v>345</v>
      </c>
      <c r="AC12" s="9">
        <v>234</v>
      </c>
      <c r="AD12" s="9">
        <v>7792.5429999999997</v>
      </c>
      <c r="AE12" s="9">
        <v>823</v>
      </c>
      <c r="AF12" s="9">
        <v>405</v>
      </c>
      <c r="AG12" s="9">
        <v>418</v>
      </c>
      <c r="AH12" s="9">
        <v>8722.3590000000004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1456</v>
      </c>
      <c r="D13" s="9">
        <v>777</v>
      </c>
      <c r="E13" s="9">
        <v>679</v>
      </c>
      <c r="F13" s="9">
        <v>16863.8</v>
      </c>
      <c r="G13" s="9">
        <v>88</v>
      </c>
      <c r="H13" s="9">
        <v>71</v>
      </c>
      <c r="I13" s="9">
        <v>17</v>
      </c>
      <c r="J13" s="9">
        <v>1131.3399999999999</v>
      </c>
      <c r="K13" s="9">
        <v>19</v>
      </c>
      <c r="L13" s="9">
        <v>11</v>
      </c>
      <c r="M13" s="9">
        <v>8</v>
      </c>
      <c r="N13" s="9">
        <v>297.3</v>
      </c>
      <c r="O13" s="9">
        <v>1349</v>
      </c>
      <c r="P13" s="9">
        <v>695</v>
      </c>
      <c r="Q13" s="9">
        <v>654</v>
      </c>
      <c r="R13" s="9">
        <v>15435.16</v>
      </c>
      <c r="S13" s="9">
        <v>1456</v>
      </c>
      <c r="T13" s="9">
        <v>777</v>
      </c>
      <c r="U13" s="9">
        <v>679</v>
      </c>
      <c r="V13" s="9">
        <v>16863.8</v>
      </c>
      <c r="W13" s="9">
        <v>113</v>
      </c>
      <c r="X13" s="9">
        <v>75</v>
      </c>
      <c r="Y13" s="9">
        <v>38</v>
      </c>
      <c r="Z13" s="9">
        <v>1984.1</v>
      </c>
      <c r="AA13" s="9">
        <v>498</v>
      </c>
      <c r="AB13" s="9">
        <v>285</v>
      </c>
      <c r="AC13" s="9">
        <v>213</v>
      </c>
      <c r="AD13" s="9">
        <v>6547.75</v>
      </c>
      <c r="AE13" s="9">
        <v>845</v>
      </c>
      <c r="AF13" s="9">
        <v>417</v>
      </c>
      <c r="AG13" s="9">
        <v>428</v>
      </c>
      <c r="AH13" s="9">
        <v>8331.9500000000007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1475</v>
      </c>
      <c r="D14" s="9">
        <v>830</v>
      </c>
      <c r="E14" s="9">
        <v>645</v>
      </c>
      <c r="F14" s="9">
        <v>16772.170999999998</v>
      </c>
      <c r="G14" s="9">
        <v>132</v>
      </c>
      <c r="H14" s="9">
        <v>104</v>
      </c>
      <c r="I14" s="9">
        <v>28</v>
      </c>
      <c r="J14" s="9">
        <v>2017.28</v>
      </c>
      <c r="K14" s="9">
        <v>35</v>
      </c>
      <c r="L14" s="9">
        <v>21</v>
      </c>
      <c r="M14" s="9">
        <v>14</v>
      </c>
      <c r="N14" s="9">
        <v>478.80599999999998</v>
      </c>
      <c r="O14" s="9">
        <v>1308</v>
      </c>
      <c r="P14" s="9">
        <v>705</v>
      </c>
      <c r="Q14" s="9">
        <v>603</v>
      </c>
      <c r="R14" s="9">
        <v>14276.084999999999</v>
      </c>
      <c r="S14" s="9">
        <v>1475</v>
      </c>
      <c r="T14" s="9">
        <v>830</v>
      </c>
      <c r="U14" s="9">
        <v>645</v>
      </c>
      <c r="V14" s="9">
        <v>16772.170999999998</v>
      </c>
      <c r="W14" s="9">
        <v>122</v>
      </c>
      <c r="X14" s="9">
        <v>71</v>
      </c>
      <c r="Y14" s="9">
        <v>51</v>
      </c>
      <c r="Z14" s="9">
        <v>1695</v>
      </c>
      <c r="AA14" s="9">
        <v>523</v>
      </c>
      <c r="AB14" s="9">
        <v>334</v>
      </c>
      <c r="AC14" s="9">
        <v>189</v>
      </c>
      <c r="AD14" s="9">
        <v>6672.7359999999999</v>
      </c>
      <c r="AE14" s="9">
        <v>830</v>
      </c>
      <c r="AF14" s="9">
        <v>425</v>
      </c>
      <c r="AG14" s="9">
        <v>405</v>
      </c>
      <c r="AH14" s="9">
        <v>8404.4349999999995</v>
      </c>
    </row>
    <row r="15" spans="1:34" s="10" customFormat="1" ht="18" customHeight="1" x14ac:dyDescent="0.2">
      <c r="A15" s="32" t="s">
        <v>74</v>
      </c>
      <c r="B15" s="26" t="s">
        <v>7</v>
      </c>
      <c r="C15" s="9">
        <v>337</v>
      </c>
      <c r="D15" s="9">
        <v>170</v>
      </c>
      <c r="E15" s="9">
        <v>167</v>
      </c>
      <c r="F15" s="9">
        <v>3487.53</v>
      </c>
      <c r="G15" s="9">
        <v>13</v>
      </c>
      <c r="H15" s="9">
        <v>7</v>
      </c>
      <c r="I15" s="9">
        <v>6</v>
      </c>
      <c r="J15" s="9">
        <v>229</v>
      </c>
      <c r="K15" s="9">
        <v>5</v>
      </c>
      <c r="L15" s="9">
        <v>5</v>
      </c>
      <c r="M15" s="9">
        <v>0</v>
      </c>
      <c r="N15" s="9">
        <v>81</v>
      </c>
      <c r="O15" s="9">
        <v>319</v>
      </c>
      <c r="P15" s="9">
        <v>158</v>
      </c>
      <c r="Q15" s="9">
        <v>161</v>
      </c>
      <c r="R15" s="9">
        <v>3177.53</v>
      </c>
      <c r="S15" s="9">
        <v>337</v>
      </c>
      <c r="T15" s="9">
        <v>170</v>
      </c>
      <c r="U15" s="9">
        <v>167</v>
      </c>
      <c r="V15" s="9">
        <v>3487.53</v>
      </c>
      <c r="W15" s="9">
        <v>19</v>
      </c>
      <c r="X15" s="9">
        <v>9</v>
      </c>
      <c r="Y15" s="9">
        <v>10</v>
      </c>
      <c r="Z15" s="9">
        <v>326</v>
      </c>
      <c r="AA15" s="9">
        <v>83</v>
      </c>
      <c r="AB15" s="9">
        <v>51</v>
      </c>
      <c r="AC15" s="9">
        <v>32</v>
      </c>
      <c r="AD15" s="9">
        <v>1061.25</v>
      </c>
      <c r="AE15" s="9">
        <v>235</v>
      </c>
      <c r="AF15" s="9">
        <v>110</v>
      </c>
      <c r="AG15" s="9">
        <v>125</v>
      </c>
      <c r="AH15" s="9">
        <v>2100.2800000000002</v>
      </c>
    </row>
    <row r="16" spans="1:34" s="10" customFormat="1" ht="18" customHeight="1" x14ac:dyDescent="0.2">
      <c r="A16" s="32" t="s">
        <v>75</v>
      </c>
      <c r="B16" s="26" t="s">
        <v>8</v>
      </c>
      <c r="C16" s="9">
        <v>243</v>
      </c>
      <c r="D16" s="9">
        <v>140</v>
      </c>
      <c r="E16" s="9">
        <v>103</v>
      </c>
      <c r="F16" s="9">
        <v>3102.99</v>
      </c>
      <c r="G16" s="9">
        <v>11</v>
      </c>
      <c r="H16" s="9">
        <v>7</v>
      </c>
      <c r="I16" s="9">
        <v>4</v>
      </c>
      <c r="J16" s="9">
        <v>61.14</v>
      </c>
      <c r="K16" s="9">
        <v>3</v>
      </c>
      <c r="L16" s="9">
        <v>1</v>
      </c>
      <c r="M16" s="9">
        <v>2</v>
      </c>
      <c r="N16" s="9">
        <v>89.75</v>
      </c>
      <c r="O16" s="9">
        <v>229</v>
      </c>
      <c r="P16" s="9">
        <v>132</v>
      </c>
      <c r="Q16" s="9">
        <v>97</v>
      </c>
      <c r="R16" s="9">
        <v>2952.1</v>
      </c>
      <c r="S16" s="9">
        <v>243</v>
      </c>
      <c r="T16" s="9">
        <v>140</v>
      </c>
      <c r="U16" s="9">
        <v>103</v>
      </c>
      <c r="V16" s="9">
        <v>3102.99</v>
      </c>
      <c r="W16" s="9">
        <v>39</v>
      </c>
      <c r="X16" s="9">
        <v>24</v>
      </c>
      <c r="Y16" s="9">
        <v>15</v>
      </c>
      <c r="Z16" s="9">
        <v>481.5</v>
      </c>
      <c r="AA16" s="9">
        <v>83</v>
      </c>
      <c r="AB16" s="9">
        <v>53</v>
      </c>
      <c r="AC16" s="9">
        <v>30</v>
      </c>
      <c r="AD16" s="9">
        <v>1437.19</v>
      </c>
      <c r="AE16" s="9">
        <v>121</v>
      </c>
      <c r="AF16" s="9">
        <v>63</v>
      </c>
      <c r="AG16" s="9">
        <v>58</v>
      </c>
      <c r="AH16" s="9">
        <v>1184.3</v>
      </c>
    </row>
    <row r="17" spans="1:34" s="10" customFormat="1" ht="18" customHeight="1" x14ac:dyDescent="0.2">
      <c r="A17" s="32" t="s">
        <v>76</v>
      </c>
      <c r="B17" s="26" t="s">
        <v>9</v>
      </c>
      <c r="C17" s="9">
        <v>395</v>
      </c>
      <c r="D17" s="9">
        <v>253</v>
      </c>
      <c r="E17" s="9">
        <v>142</v>
      </c>
      <c r="F17" s="9">
        <v>4907.1750000000002</v>
      </c>
      <c r="G17" s="9">
        <v>47</v>
      </c>
      <c r="H17" s="9">
        <v>38</v>
      </c>
      <c r="I17" s="9">
        <v>9</v>
      </c>
      <c r="J17" s="9">
        <v>501.15</v>
      </c>
      <c r="K17" s="9">
        <v>6</v>
      </c>
      <c r="L17" s="9">
        <v>5</v>
      </c>
      <c r="M17" s="9">
        <v>1</v>
      </c>
      <c r="N17" s="9">
        <v>190</v>
      </c>
      <c r="O17" s="9">
        <v>342</v>
      </c>
      <c r="P17" s="9">
        <v>210</v>
      </c>
      <c r="Q17" s="9">
        <v>132</v>
      </c>
      <c r="R17" s="9">
        <v>4216.0249999999996</v>
      </c>
      <c r="S17" s="9">
        <v>395</v>
      </c>
      <c r="T17" s="9">
        <v>253</v>
      </c>
      <c r="U17" s="9">
        <v>142</v>
      </c>
      <c r="V17" s="9">
        <v>4907.1750000000002</v>
      </c>
      <c r="W17" s="9">
        <v>24</v>
      </c>
      <c r="X17" s="9">
        <v>14</v>
      </c>
      <c r="Y17" s="9">
        <v>10</v>
      </c>
      <c r="Z17" s="9">
        <v>408.1</v>
      </c>
      <c r="AA17" s="9">
        <v>131</v>
      </c>
      <c r="AB17" s="9">
        <v>92</v>
      </c>
      <c r="AC17" s="9">
        <v>39</v>
      </c>
      <c r="AD17" s="9">
        <v>1796.15</v>
      </c>
      <c r="AE17" s="9">
        <v>240</v>
      </c>
      <c r="AF17" s="9">
        <v>147</v>
      </c>
      <c r="AG17" s="9">
        <v>93</v>
      </c>
      <c r="AH17" s="9">
        <v>2702.9250000000002</v>
      </c>
    </row>
    <row r="18" spans="1:34" s="10" customFormat="1" ht="18" customHeight="1" x14ac:dyDescent="0.2">
      <c r="A18" s="32" t="s">
        <v>77</v>
      </c>
      <c r="B18" s="26" t="s">
        <v>10</v>
      </c>
      <c r="C18" s="9">
        <v>779</v>
      </c>
      <c r="D18" s="9">
        <v>411</v>
      </c>
      <c r="E18" s="9">
        <v>368</v>
      </c>
      <c r="F18" s="9">
        <v>8876.25</v>
      </c>
      <c r="G18" s="9">
        <v>53</v>
      </c>
      <c r="H18" s="9">
        <v>38</v>
      </c>
      <c r="I18" s="9">
        <v>15</v>
      </c>
      <c r="J18" s="9">
        <v>835.2</v>
      </c>
      <c r="K18" s="9">
        <v>17</v>
      </c>
      <c r="L18" s="9">
        <v>11</v>
      </c>
      <c r="M18" s="9">
        <v>6</v>
      </c>
      <c r="N18" s="9">
        <v>270.14999999999998</v>
      </c>
      <c r="O18" s="9">
        <v>709</v>
      </c>
      <c r="P18" s="9">
        <v>362</v>
      </c>
      <c r="Q18" s="9">
        <v>347</v>
      </c>
      <c r="R18" s="9">
        <v>7770.9</v>
      </c>
      <c r="S18" s="9">
        <v>779</v>
      </c>
      <c r="T18" s="9">
        <v>411</v>
      </c>
      <c r="U18" s="9">
        <v>368</v>
      </c>
      <c r="V18" s="9">
        <v>8876.25</v>
      </c>
      <c r="W18" s="9">
        <v>39</v>
      </c>
      <c r="X18" s="9">
        <v>27</v>
      </c>
      <c r="Y18" s="9">
        <v>12</v>
      </c>
      <c r="Z18" s="9">
        <v>406.92</v>
      </c>
      <c r="AA18" s="9">
        <v>264</v>
      </c>
      <c r="AB18" s="9">
        <v>170</v>
      </c>
      <c r="AC18" s="9">
        <v>94</v>
      </c>
      <c r="AD18" s="9">
        <v>3703.27</v>
      </c>
      <c r="AE18" s="9">
        <v>476</v>
      </c>
      <c r="AF18" s="9">
        <v>214</v>
      </c>
      <c r="AG18" s="9">
        <v>262</v>
      </c>
      <c r="AH18" s="9">
        <v>4766.0600000000004</v>
      </c>
    </row>
    <row r="19" spans="1:34" s="10" customFormat="1" ht="18" customHeight="1" x14ac:dyDescent="0.2">
      <c r="A19" s="32" t="s">
        <v>78</v>
      </c>
      <c r="B19" s="26" t="s">
        <v>11</v>
      </c>
      <c r="C19" s="9">
        <v>501</v>
      </c>
      <c r="D19" s="9">
        <v>281</v>
      </c>
      <c r="E19" s="9">
        <v>220</v>
      </c>
      <c r="F19" s="9">
        <v>3608.15</v>
      </c>
      <c r="G19" s="9">
        <v>31</v>
      </c>
      <c r="H19" s="9">
        <v>26</v>
      </c>
      <c r="I19" s="9">
        <v>5</v>
      </c>
      <c r="J19" s="9">
        <v>249.7</v>
      </c>
      <c r="K19" s="9">
        <v>15</v>
      </c>
      <c r="L19" s="9">
        <v>14</v>
      </c>
      <c r="M19" s="9">
        <v>1</v>
      </c>
      <c r="N19" s="9">
        <v>140.9</v>
      </c>
      <c r="O19" s="9">
        <v>455</v>
      </c>
      <c r="P19" s="9">
        <v>241</v>
      </c>
      <c r="Q19" s="9">
        <v>214</v>
      </c>
      <c r="R19" s="9">
        <v>3217.55</v>
      </c>
      <c r="S19" s="9">
        <v>501</v>
      </c>
      <c r="T19" s="9">
        <v>281</v>
      </c>
      <c r="U19" s="9">
        <v>220</v>
      </c>
      <c r="V19" s="9">
        <v>3608.15</v>
      </c>
      <c r="W19" s="9">
        <v>21</v>
      </c>
      <c r="X19" s="9">
        <v>14</v>
      </c>
      <c r="Y19" s="9">
        <v>7</v>
      </c>
      <c r="Z19" s="9">
        <v>200.1</v>
      </c>
      <c r="AA19" s="9">
        <v>118</v>
      </c>
      <c r="AB19" s="9">
        <v>78</v>
      </c>
      <c r="AC19" s="9">
        <v>40</v>
      </c>
      <c r="AD19" s="9">
        <v>959.2</v>
      </c>
      <c r="AE19" s="9">
        <v>362</v>
      </c>
      <c r="AF19" s="9">
        <v>189</v>
      </c>
      <c r="AG19" s="9">
        <v>173</v>
      </c>
      <c r="AH19" s="9">
        <v>2448.85</v>
      </c>
    </row>
    <row r="20" spans="1:34" s="10" customFormat="1" ht="18" customHeight="1" x14ac:dyDescent="0.2">
      <c r="A20" s="32" t="s">
        <v>79</v>
      </c>
      <c r="B20" s="26" t="s">
        <v>12</v>
      </c>
      <c r="C20" s="9">
        <v>544</v>
      </c>
      <c r="D20" s="9">
        <v>297</v>
      </c>
      <c r="E20" s="9">
        <v>247</v>
      </c>
      <c r="F20" s="9">
        <v>5684.049</v>
      </c>
      <c r="G20" s="9">
        <v>48</v>
      </c>
      <c r="H20" s="9">
        <v>36</v>
      </c>
      <c r="I20" s="9">
        <v>12</v>
      </c>
      <c r="J20" s="9">
        <v>539.899</v>
      </c>
      <c r="K20" s="9">
        <v>3</v>
      </c>
      <c r="L20" s="9">
        <v>1</v>
      </c>
      <c r="M20" s="9">
        <v>2</v>
      </c>
      <c r="N20" s="9">
        <v>59.75</v>
      </c>
      <c r="O20" s="9">
        <v>493</v>
      </c>
      <c r="P20" s="9">
        <v>260</v>
      </c>
      <c r="Q20" s="9">
        <v>233</v>
      </c>
      <c r="R20" s="9">
        <v>5084.3999999999996</v>
      </c>
      <c r="S20" s="9">
        <v>544</v>
      </c>
      <c r="T20" s="9">
        <v>297</v>
      </c>
      <c r="U20" s="9">
        <v>247</v>
      </c>
      <c r="V20" s="9">
        <v>5684.049</v>
      </c>
      <c r="W20" s="9">
        <v>35</v>
      </c>
      <c r="X20" s="9">
        <v>25</v>
      </c>
      <c r="Y20" s="9">
        <v>10</v>
      </c>
      <c r="Z20" s="9">
        <v>467.75</v>
      </c>
      <c r="AA20" s="9">
        <v>136</v>
      </c>
      <c r="AB20" s="9">
        <v>92</v>
      </c>
      <c r="AC20" s="9">
        <v>44</v>
      </c>
      <c r="AD20" s="9">
        <v>1717.8</v>
      </c>
      <c r="AE20" s="9">
        <v>373</v>
      </c>
      <c r="AF20" s="9">
        <v>180</v>
      </c>
      <c r="AG20" s="9">
        <v>193</v>
      </c>
      <c r="AH20" s="9">
        <v>3498.4989999999998</v>
      </c>
    </row>
    <row r="21" spans="1:34" s="10" customFormat="1" ht="18" customHeight="1" x14ac:dyDescent="0.2">
      <c r="A21" s="32" t="s">
        <v>80</v>
      </c>
      <c r="B21" s="26" t="s">
        <v>13</v>
      </c>
      <c r="C21" s="9">
        <v>110</v>
      </c>
      <c r="D21" s="9">
        <v>64</v>
      </c>
      <c r="E21" s="9">
        <v>46</v>
      </c>
      <c r="F21" s="9">
        <v>1299.25</v>
      </c>
      <c r="G21" s="9">
        <v>9</v>
      </c>
      <c r="H21" s="9">
        <v>7</v>
      </c>
      <c r="I21" s="9">
        <v>2</v>
      </c>
      <c r="J21" s="9">
        <v>68</v>
      </c>
      <c r="K21" s="9">
        <v>0</v>
      </c>
      <c r="L21" s="9">
        <v>0</v>
      </c>
      <c r="M21" s="9">
        <v>0</v>
      </c>
      <c r="N21" s="9">
        <v>0</v>
      </c>
      <c r="O21" s="9">
        <v>101</v>
      </c>
      <c r="P21" s="9">
        <v>57</v>
      </c>
      <c r="Q21" s="9">
        <v>44</v>
      </c>
      <c r="R21" s="9">
        <v>1231.25</v>
      </c>
      <c r="S21" s="9">
        <v>110</v>
      </c>
      <c r="T21" s="9">
        <v>64</v>
      </c>
      <c r="U21" s="9">
        <v>46</v>
      </c>
      <c r="V21" s="9">
        <v>1299.25</v>
      </c>
      <c r="W21" s="9">
        <v>3</v>
      </c>
      <c r="X21" s="9">
        <v>2</v>
      </c>
      <c r="Y21" s="9">
        <v>1</v>
      </c>
      <c r="Z21" s="9">
        <v>85</v>
      </c>
      <c r="AA21" s="9">
        <v>28</v>
      </c>
      <c r="AB21" s="9">
        <v>18</v>
      </c>
      <c r="AC21" s="9">
        <v>10</v>
      </c>
      <c r="AD21" s="9">
        <v>385.25</v>
      </c>
      <c r="AE21" s="9">
        <v>79</v>
      </c>
      <c r="AF21" s="9">
        <v>44</v>
      </c>
      <c r="AG21" s="9">
        <v>35</v>
      </c>
      <c r="AH21" s="9">
        <v>829</v>
      </c>
    </row>
    <row r="22" spans="1:34" s="10" customFormat="1" ht="18" customHeight="1" x14ac:dyDescent="0.2">
      <c r="A22" s="32" t="s">
        <v>81</v>
      </c>
      <c r="B22" s="26" t="s">
        <v>14</v>
      </c>
      <c r="C22" s="9">
        <v>534</v>
      </c>
      <c r="D22" s="9">
        <v>298</v>
      </c>
      <c r="E22" s="9">
        <v>236</v>
      </c>
      <c r="F22" s="9">
        <v>5387.85</v>
      </c>
      <c r="G22" s="9">
        <v>60</v>
      </c>
      <c r="H22" s="9">
        <v>40</v>
      </c>
      <c r="I22" s="9">
        <v>20</v>
      </c>
      <c r="J22" s="9">
        <v>817</v>
      </c>
      <c r="K22" s="9">
        <v>33</v>
      </c>
      <c r="L22" s="9">
        <v>22</v>
      </c>
      <c r="M22" s="9">
        <v>11</v>
      </c>
      <c r="N22" s="9">
        <v>455.48500000000001</v>
      </c>
      <c r="O22" s="9">
        <v>441</v>
      </c>
      <c r="P22" s="9">
        <v>236</v>
      </c>
      <c r="Q22" s="9">
        <v>205</v>
      </c>
      <c r="R22" s="9">
        <v>4115.3649999999998</v>
      </c>
      <c r="S22" s="9">
        <v>534</v>
      </c>
      <c r="T22" s="9">
        <v>298</v>
      </c>
      <c r="U22" s="9">
        <v>236</v>
      </c>
      <c r="V22" s="9">
        <v>5387.85</v>
      </c>
      <c r="W22" s="9">
        <v>26</v>
      </c>
      <c r="X22" s="9">
        <v>11</v>
      </c>
      <c r="Y22" s="9">
        <v>15</v>
      </c>
      <c r="Z22" s="9">
        <v>339.36</v>
      </c>
      <c r="AA22" s="9">
        <v>180</v>
      </c>
      <c r="AB22" s="9">
        <v>117</v>
      </c>
      <c r="AC22" s="9">
        <v>63</v>
      </c>
      <c r="AD22" s="9">
        <v>2075.8049999999998</v>
      </c>
      <c r="AE22" s="9">
        <v>328</v>
      </c>
      <c r="AF22" s="9">
        <v>170</v>
      </c>
      <c r="AG22" s="9">
        <v>158</v>
      </c>
      <c r="AH22" s="9">
        <v>2972.6849999999999</v>
      </c>
    </row>
    <row r="23" spans="1:34" s="10" customFormat="1" ht="18" customHeight="1" x14ac:dyDescent="0.2">
      <c r="A23" s="32" t="s">
        <v>82</v>
      </c>
      <c r="B23" s="26" t="s">
        <v>15</v>
      </c>
      <c r="C23" s="9">
        <v>186</v>
      </c>
      <c r="D23" s="9">
        <v>112</v>
      </c>
      <c r="E23" s="9">
        <v>74</v>
      </c>
      <c r="F23" s="9">
        <v>2084.7550000000001</v>
      </c>
      <c r="G23" s="9">
        <v>32</v>
      </c>
      <c r="H23" s="9">
        <v>26</v>
      </c>
      <c r="I23" s="9">
        <v>6</v>
      </c>
      <c r="J23" s="9">
        <v>677.5</v>
      </c>
      <c r="K23" s="9">
        <v>9</v>
      </c>
      <c r="L23" s="9">
        <v>7</v>
      </c>
      <c r="M23" s="9">
        <v>2</v>
      </c>
      <c r="N23" s="9">
        <v>108.75</v>
      </c>
      <c r="O23" s="9">
        <v>145</v>
      </c>
      <c r="P23" s="9">
        <v>79</v>
      </c>
      <c r="Q23" s="9">
        <v>66</v>
      </c>
      <c r="R23" s="9">
        <v>1298.5050000000001</v>
      </c>
      <c r="S23" s="9">
        <v>186</v>
      </c>
      <c r="T23" s="9">
        <v>112</v>
      </c>
      <c r="U23" s="9">
        <v>74</v>
      </c>
      <c r="V23" s="9">
        <v>2084.7550000000001</v>
      </c>
      <c r="W23" s="9">
        <v>18</v>
      </c>
      <c r="X23" s="9">
        <v>16</v>
      </c>
      <c r="Y23" s="9">
        <v>2</v>
      </c>
      <c r="Z23" s="9">
        <v>164.75</v>
      </c>
      <c r="AA23" s="9">
        <v>75</v>
      </c>
      <c r="AB23" s="9">
        <v>51</v>
      </c>
      <c r="AC23" s="9">
        <v>24</v>
      </c>
      <c r="AD23" s="9">
        <v>1032.655</v>
      </c>
      <c r="AE23" s="9">
        <v>93</v>
      </c>
      <c r="AF23" s="9">
        <v>45</v>
      </c>
      <c r="AG23" s="9">
        <v>48</v>
      </c>
      <c r="AH23" s="9">
        <v>887.35</v>
      </c>
    </row>
    <row r="24" spans="1:34" s="10" customFormat="1" ht="18" customHeight="1" x14ac:dyDescent="0.2">
      <c r="A24" s="32" t="s">
        <v>83</v>
      </c>
      <c r="B24" s="26" t="s">
        <v>16</v>
      </c>
      <c r="C24" s="9">
        <v>222</v>
      </c>
      <c r="D24" s="9">
        <v>118</v>
      </c>
      <c r="E24" s="9">
        <v>104</v>
      </c>
      <c r="F24" s="9">
        <v>2982.94</v>
      </c>
      <c r="G24" s="9">
        <v>34</v>
      </c>
      <c r="H24" s="9">
        <v>23</v>
      </c>
      <c r="I24" s="9">
        <v>11</v>
      </c>
      <c r="J24" s="9">
        <v>682.39</v>
      </c>
      <c r="K24" s="9">
        <v>8</v>
      </c>
      <c r="L24" s="9">
        <v>7</v>
      </c>
      <c r="M24" s="9">
        <v>1</v>
      </c>
      <c r="N24" s="9">
        <v>78.17</v>
      </c>
      <c r="O24" s="9">
        <v>180</v>
      </c>
      <c r="P24" s="9">
        <v>88</v>
      </c>
      <c r="Q24" s="9">
        <v>92</v>
      </c>
      <c r="R24" s="9">
        <v>2222.38</v>
      </c>
      <c r="S24" s="9">
        <v>222</v>
      </c>
      <c r="T24" s="9">
        <v>118</v>
      </c>
      <c r="U24" s="9">
        <v>104</v>
      </c>
      <c r="V24" s="9">
        <v>2982.94</v>
      </c>
      <c r="W24" s="9">
        <v>21</v>
      </c>
      <c r="X24" s="9">
        <v>10</v>
      </c>
      <c r="Y24" s="9">
        <v>11</v>
      </c>
      <c r="Z24" s="9">
        <v>188.17</v>
      </c>
      <c r="AA24" s="9">
        <v>86</v>
      </c>
      <c r="AB24" s="9">
        <v>54</v>
      </c>
      <c r="AC24" s="9">
        <v>32</v>
      </c>
      <c r="AD24" s="9">
        <v>1349.75</v>
      </c>
      <c r="AE24" s="9">
        <v>115</v>
      </c>
      <c r="AF24" s="9">
        <v>54</v>
      </c>
      <c r="AG24" s="9">
        <v>61</v>
      </c>
      <c r="AH24" s="9">
        <v>1445.02</v>
      </c>
    </row>
    <row r="25" spans="1:34" s="10" customFormat="1" ht="18" customHeight="1" x14ac:dyDescent="0.2">
      <c r="A25" s="32" t="s">
        <v>84</v>
      </c>
      <c r="B25" s="26" t="s">
        <v>17</v>
      </c>
      <c r="C25" s="9">
        <v>75</v>
      </c>
      <c r="D25" s="9">
        <v>43</v>
      </c>
      <c r="E25" s="9">
        <v>32</v>
      </c>
      <c r="F25" s="9">
        <v>535.84</v>
      </c>
      <c r="G25" s="9">
        <v>2</v>
      </c>
      <c r="H25" s="9">
        <v>1</v>
      </c>
      <c r="I25" s="9">
        <v>1</v>
      </c>
      <c r="J25" s="9">
        <v>3.8</v>
      </c>
      <c r="K25" s="9">
        <v>0</v>
      </c>
      <c r="L25" s="9">
        <v>0</v>
      </c>
      <c r="M25" s="9">
        <v>0</v>
      </c>
      <c r="N25" s="9">
        <v>0</v>
      </c>
      <c r="O25" s="9">
        <v>73</v>
      </c>
      <c r="P25" s="9">
        <v>42</v>
      </c>
      <c r="Q25" s="9">
        <v>31</v>
      </c>
      <c r="R25" s="9">
        <v>532.04</v>
      </c>
      <c r="S25" s="9">
        <v>75</v>
      </c>
      <c r="T25" s="9">
        <v>43</v>
      </c>
      <c r="U25" s="9">
        <v>32</v>
      </c>
      <c r="V25" s="9">
        <v>535.84</v>
      </c>
      <c r="W25" s="9">
        <v>2</v>
      </c>
      <c r="X25" s="9">
        <v>2</v>
      </c>
      <c r="Y25" s="9">
        <v>0</v>
      </c>
      <c r="Z25" s="9">
        <v>7.24</v>
      </c>
      <c r="AA25" s="9">
        <v>18</v>
      </c>
      <c r="AB25" s="9">
        <v>14</v>
      </c>
      <c r="AC25" s="9">
        <v>4</v>
      </c>
      <c r="AD25" s="9">
        <v>140.1</v>
      </c>
      <c r="AE25" s="9">
        <v>55</v>
      </c>
      <c r="AF25" s="9">
        <v>27</v>
      </c>
      <c r="AG25" s="9">
        <v>28</v>
      </c>
      <c r="AH25" s="9">
        <v>388.5</v>
      </c>
    </row>
    <row r="26" spans="1:34" s="10" customFormat="1" ht="18" customHeight="1" x14ac:dyDescent="0.2">
      <c r="A26" s="32" t="s">
        <v>85</v>
      </c>
      <c r="B26" s="26" t="s">
        <v>18</v>
      </c>
      <c r="C26" s="9">
        <v>234</v>
      </c>
      <c r="D26" s="9">
        <v>142</v>
      </c>
      <c r="E26" s="9">
        <v>92</v>
      </c>
      <c r="F26" s="9">
        <v>2804.8</v>
      </c>
      <c r="G26" s="9">
        <v>28</v>
      </c>
      <c r="H26" s="9">
        <v>20</v>
      </c>
      <c r="I26" s="9">
        <v>8</v>
      </c>
      <c r="J26" s="9">
        <v>393.5</v>
      </c>
      <c r="K26" s="9">
        <v>13</v>
      </c>
      <c r="L26" s="9">
        <v>10</v>
      </c>
      <c r="M26" s="9">
        <v>3</v>
      </c>
      <c r="N26" s="9">
        <v>172.5</v>
      </c>
      <c r="O26" s="9">
        <v>193</v>
      </c>
      <c r="P26" s="9">
        <v>112</v>
      </c>
      <c r="Q26" s="9">
        <v>81</v>
      </c>
      <c r="R26" s="9">
        <v>2238.8000000000002</v>
      </c>
      <c r="S26" s="9">
        <v>234</v>
      </c>
      <c r="T26" s="9">
        <v>142</v>
      </c>
      <c r="U26" s="9">
        <v>92</v>
      </c>
      <c r="V26" s="9">
        <v>2804.8</v>
      </c>
      <c r="W26" s="9">
        <v>10</v>
      </c>
      <c r="X26" s="9">
        <v>5</v>
      </c>
      <c r="Y26" s="9">
        <v>5</v>
      </c>
      <c r="Z26" s="9">
        <v>227</v>
      </c>
      <c r="AA26" s="9">
        <v>80</v>
      </c>
      <c r="AB26" s="9">
        <v>54</v>
      </c>
      <c r="AC26" s="9">
        <v>26</v>
      </c>
      <c r="AD26" s="9">
        <v>1182.3499999999999</v>
      </c>
      <c r="AE26" s="9">
        <v>144</v>
      </c>
      <c r="AF26" s="9">
        <v>83</v>
      </c>
      <c r="AG26" s="9">
        <v>61</v>
      </c>
      <c r="AH26" s="9">
        <v>1395.45</v>
      </c>
    </row>
    <row r="27" spans="1:34" s="10" customFormat="1" ht="18" customHeight="1" x14ac:dyDescent="0.2">
      <c r="A27" s="32" t="s">
        <v>86</v>
      </c>
      <c r="B27" s="26" t="s">
        <v>19</v>
      </c>
      <c r="C27" s="9">
        <v>277</v>
      </c>
      <c r="D27" s="9">
        <v>150</v>
      </c>
      <c r="E27" s="9">
        <v>127</v>
      </c>
      <c r="F27" s="9">
        <v>3198.201</v>
      </c>
      <c r="G27" s="9">
        <v>8</v>
      </c>
      <c r="H27" s="9">
        <v>5</v>
      </c>
      <c r="I27" s="9">
        <v>3</v>
      </c>
      <c r="J27" s="9">
        <v>150.5</v>
      </c>
      <c r="K27" s="9">
        <v>2</v>
      </c>
      <c r="L27" s="9">
        <v>1</v>
      </c>
      <c r="M27" s="9">
        <v>1</v>
      </c>
      <c r="N27" s="9">
        <v>44</v>
      </c>
      <c r="O27" s="9">
        <v>267</v>
      </c>
      <c r="P27" s="9">
        <v>144</v>
      </c>
      <c r="Q27" s="9">
        <v>123</v>
      </c>
      <c r="R27" s="9">
        <v>3003.701</v>
      </c>
      <c r="S27" s="9">
        <v>277</v>
      </c>
      <c r="T27" s="9">
        <v>150</v>
      </c>
      <c r="U27" s="9">
        <v>127</v>
      </c>
      <c r="V27" s="9">
        <v>3198.201</v>
      </c>
      <c r="W27" s="9">
        <v>45</v>
      </c>
      <c r="X27" s="9">
        <v>28</v>
      </c>
      <c r="Y27" s="9">
        <v>17</v>
      </c>
      <c r="Z27" s="9">
        <v>593.70000000000005</v>
      </c>
      <c r="AA27" s="9">
        <v>92</v>
      </c>
      <c r="AB27" s="9">
        <v>49</v>
      </c>
      <c r="AC27" s="9">
        <v>43</v>
      </c>
      <c r="AD27" s="9">
        <v>1190.3</v>
      </c>
      <c r="AE27" s="9">
        <v>140</v>
      </c>
      <c r="AF27" s="9">
        <v>73</v>
      </c>
      <c r="AG27" s="9">
        <v>67</v>
      </c>
      <c r="AH27" s="9">
        <v>1414.201</v>
      </c>
    </row>
    <row r="28" spans="1:34" s="10" customFormat="1" ht="18" customHeight="1" x14ac:dyDescent="0.2">
      <c r="A28" s="32" t="s">
        <v>87</v>
      </c>
      <c r="B28" s="26" t="s">
        <v>20</v>
      </c>
      <c r="C28" s="9">
        <v>240</v>
      </c>
      <c r="D28" s="9">
        <v>129</v>
      </c>
      <c r="E28" s="9">
        <v>111</v>
      </c>
      <c r="F28" s="9">
        <v>2487.4749999999999</v>
      </c>
      <c r="G28" s="9">
        <v>19</v>
      </c>
      <c r="H28" s="9">
        <v>14</v>
      </c>
      <c r="I28" s="9">
        <v>5</v>
      </c>
      <c r="J28" s="9">
        <v>233.13499999999999</v>
      </c>
      <c r="K28" s="9">
        <v>3</v>
      </c>
      <c r="L28" s="9">
        <v>2</v>
      </c>
      <c r="M28" s="9">
        <v>1</v>
      </c>
      <c r="N28" s="9">
        <v>35.5</v>
      </c>
      <c r="O28" s="9">
        <v>218</v>
      </c>
      <c r="P28" s="9">
        <v>113</v>
      </c>
      <c r="Q28" s="9">
        <v>105</v>
      </c>
      <c r="R28" s="9">
        <v>2218.84</v>
      </c>
      <c r="S28" s="9">
        <v>240</v>
      </c>
      <c r="T28" s="9">
        <v>129</v>
      </c>
      <c r="U28" s="9">
        <v>111</v>
      </c>
      <c r="V28" s="9">
        <v>2487.4749999999999</v>
      </c>
      <c r="W28" s="9">
        <v>14</v>
      </c>
      <c r="X28" s="9">
        <v>8</v>
      </c>
      <c r="Y28" s="9">
        <v>6</v>
      </c>
      <c r="Z28" s="9">
        <v>289</v>
      </c>
      <c r="AA28" s="9">
        <v>95</v>
      </c>
      <c r="AB28" s="9">
        <v>57</v>
      </c>
      <c r="AC28" s="9">
        <v>38</v>
      </c>
      <c r="AD28" s="9">
        <v>1106.7249999999999</v>
      </c>
      <c r="AE28" s="9">
        <v>131</v>
      </c>
      <c r="AF28" s="9">
        <v>64</v>
      </c>
      <c r="AG28" s="9">
        <v>67</v>
      </c>
      <c r="AH28" s="9">
        <v>1091.75</v>
      </c>
    </row>
    <row r="29" spans="1:34" s="10" customFormat="1" ht="18" customHeight="1" x14ac:dyDescent="0.2">
      <c r="A29" s="32" t="s">
        <v>88</v>
      </c>
      <c r="B29" s="26" t="s">
        <v>22</v>
      </c>
      <c r="C29" s="9">
        <v>39</v>
      </c>
      <c r="D29" s="9">
        <v>15</v>
      </c>
      <c r="E29" s="9">
        <v>24</v>
      </c>
      <c r="F29" s="9">
        <v>371</v>
      </c>
      <c r="G29" s="9">
        <v>1</v>
      </c>
      <c r="H29" s="9">
        <v>0</v>
      </c>
      <c r="I29" s="9">
        <v>1</v>
      </c>
      <c r="J29" s="9">
        <v>25</v>
      </c>
      <c r="K29" s="9">
        <v>1</v>
      </c>
      <c r="L29" s="9">
        <v>1</v>
      </c>
      <c r="M29" s="9">
        <v>0</v>
      </c>
      <c r="N29" s="9">
        <v>15</v>
      </c>
      <c r="O29" s="9">
        <v>37</v>
      </c>
      <c r="P29" s="9">
        <v>14</v>
      </c>
      <c r="Q29" s="9">
        <v>23</v>
      </c>
      <c r="R29" s="9">
        <v>331</v>
      </c>
      <c r="S29" s="9">
        <v>39</v>
      </c>
      <c r="T29" s="9">
        <v>15</v>
      </c>
      <c r="U29" s="9">
        <v>24</v>
      </c>
      <c r="V29" s="9">
        <v>371</v>
      </c>
      <c r="W29" s="9">
        <v>4</v>
      </c>
      <c r="X29" s="9">
        <v>1</v>
      </c>
      <c r="Y29" s="9">
        <v>3</v>
      </c>
      <c r="Z29" s="9">
        <v>38</v>
      </c>
      <c r="AA29" s="9">
        <v>11</v>
      </c>
      <c r="AB29" s="9">
        <v>5</v>
      </c>
      <c r="AC29" s="9">
        <v>6</v>
      </c>
      <c r="AD29" s="9">
        <v>84</v>
      </c>
      <c r="AE29" s="9">
        <v>24</v>
      </c>
      <c r="AF29" s="9">
        <v>9</v>
      </c>
      <c r="AG29" s="9">
        <v>15</v>
      </c>
      <c r="AH29" s="9">
        <v>249</v>
      </c>
    </row>
    <row r="30" spans="1:34" s="10" customFormat="1" ht="18" customHeight="1" x14ac:dyDescent="0.2">
      <c r="A30" s="33" t="s">
        <v>89</v>
      </c>
      <c r="B30" s="27" t="s">
        <v>23</v>
      </c>
      <c r="C30" s="12">
        <v>5</v>
      </c>
      <c r="D30" s="12">
        <v>2</v>
      </c>
      <c r="E30" s="12">
        <v>3</v>
      </c>
      <c r="F30" s="12">
        <v>62.05</v>
      </c>
      <c r="G30" s="12">
        <v>1</v>
      </c>
      <c r="H30" s="12">
        <v>0</v>
      </c>
      <c r="I30" s="12">
        <v>1</v>
      </c>
      <c r="J30" s="12">
        <v>5</v>
      </c>
      <c r="K30" s="12">
        <v>2</v>
      </c>
      <c r="L30" s="12">
        <v>2</v>
      </c>
      <c r="M30" s="12">
        <v>0</v>
      </c>
      <c r="N30" s="12">
        <v>47.55</v>
      </c>
      <c r="O30" s="12">
        <v>2</v>
      </c>
      <c r="P30" s="12">
        <v>0</v>
      </c>
      <c r="Q30" s="12">
        <v>2</v>
      </c>
      <c r="R30" s="12">
        <v>9.5</v>
      </c>
      <c r="S30" s="12">
        <v>5</v>
      </c>
      <c r="T30" s="12">
        <v>2</v>
      </c>
      <c r="U30" s="12">
        <v>3</v>
      </c>
      <c r="V30" s="12">
        <v>62.05</v>
      </c>
      <c r="W30" s="12">
        <v>1</v>
      </c>
      <c r="X30" s="12">
        <v>0</v>
      </c>
      <c r="Y30" s="12">
        <v>1</v>
      </c>
      <c r="Z30" s="12">
        <v>5</v>
      </c>
      <c r="AA30" s="12">
        <v>3</v>
      </c>
      <c r="AB30" s="12">
        <v>2</v>
      </c>
      <c r="AC30" s="12">
        <v>1</v>
      </c>
      <c r="AD30" s="12">
        <v>52.05</v>
      </c>
      <c r="AE30" s="12">
        <v>1</v>
      </c>
      <c r="AF30" s="12">
        <v>0</v>
      </c>
      <c r="AG30" s="12">
        <v>1</v>
      </c>
      <c r="AH30" s="12">
        <v>5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2" s="15" customFormat="1" ht="18" customHeight="1" x14ac:dyDescent="0.2">
      <c r="A33" s="50" t="s">
        <v>180</v>
      </c>
      <c r="B33"/>
    </row>
  </sheetData>
  <mergeCells count="27">
    <mergeCell ref="AD6:AD7"/>
    <mergeCell ref="AE6:AG6"/>
    <mergeCell ref="AH6:AH7"/>
    <mergeCell ref="S4:AH4"/>
    <mergeCell ref="S5:V5"/>
    <mergeCell ref="W5:Z5"/>
    <mergeCell ref="AA5:AD5"/>
    <mergeCell ref="AE5:AH5"/>
    <mergeCell ref="S6:U6"/>
    <mergeCell ref="V6:V7"/>
    <mergeCell ref="W6:Y6"/>
    <mergeCell ref="Z6:Z7"/>
    <mergeCell ref="AA6:AC6"/>
    <mergeCell ref="O6:Q6"/>
    <mergeCell ref="R6:R7"/>
    <mergeCell ref="A4:B7"/>
    <mergeCell ref="C4:R4"/>
    <mergeCell ref="C5:F5"/>
    <mergeCell ref="G5:J5"/>
    <mergeCell ref="K5:N5"/>
    <mergeCell ref="O5:R5"/>
    <mergeCell ref="C6:E6"/>
    <mergeCell ref="F6:F7"/>
    <mergeCell ref="G6:I6"/>
    <mergeCell ref="J6:J7"/>
    <mergeCell ref="K6:M6"/>
    <mergeCell ref="N6:N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H33"/>
  <sheetViews>
    <sheetView workbookViewId="0">
      <pane xSplit="6" ySplit="8" topLeftCell="G9" activePane="bottomRight" state="frozen"/>
      <selection activeCell="C3" sqref="C3"/>
      <selection pane="topRight" activeCell="C3" sqref="C3"/>
      <selection pane="bottomLeft" activeCell="C3" sqref="C3"/>
      <selection pane="bottomRight" activeCell="C3" sqref="C3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176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109</v>
      </c>
      <c r="D5" s="68"/>
      <c r="E5" s="68"/>
      <c r="F5" s="69"/>
      <c r="G5" s="61" t="s">
        <v>110</v>
      </c>
      <c r="H5" s="68"/>
      <c r="I5" s="68"/>
      <c r="J5" s="69"/>
      <c r="K5" s="61" t="s">
        <v>111</v>
      </c>
      <c r="L5" s="68"/>
      <c r="M5" s="68"/>
      <c r="N5" s="69"/>
      <c r="O5" s="61" t="s">
        <v>112</v>
      </c>
      <c r="P5" s="68"/>
      <c r="Q5" s="68"/>
      <c r="R5" s="79"/>
      <c r="S5" s="68" t="s">
        <v>113</v>
      </c>
      <c r="T5" s="68"/>
      <c r="U5" s="68"/>
      <c r="V5" s="69"/>
      <c r="W5" s="61" t="s">
        <v>114</v>
      </c>
      <c r="X5" s="68"/>
      <c r="Y5" s="68"/>
      <c r="Z5" s="69"/>
      <c r="AA5" s="61" t="s">
        <v>115</v>
      </c>
      <c r="AB5" s="68"/>
      <c r="AC5" s="68"/>
      <c r="AD5" s="69"/>
      <c r="AE5" s="61" t="s">
        <v>116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117</v>
      </c>
      <c r="D6" s="64"/>
      <c r="E6" s="65"/>
      <c r="F6" s="66" t="s">
        <v>118</v>
      </c>
      <c r="G6" s="63" t="s">
        <v>119</v>
      </c>
      <c r="H6" s="64"/>
      <c r="I6" s="65"/>
      <c r="J6" s="66" t="s">
        <v>120</v>
      </c>
      <c r="K6" s="63" t="s">
        <v>119</v>
      </c>
      <c r="L6" s="64"/>
      <c r="M6" s="65"/>
      <c r="N6" s="66" t="s">
        <v>120</v>
      </c>
      <c r="O6" s="63" t="s">
        <v>119</v>
      </c>
      <c r="P6" s="64"/>
      <c r="Q6" s="65"/>
      <c r="R6" s="73" t="s">
        <v>120</v>
      </c>
      <c r="S6" s="64" t="s">
        <v>119</v>
      </c>
      <c r="T6" s="64"/>
      <c r="U6" s="65"/>
      <c r="V6" s="61" t="s">
        <v>120</v>
      </c>
      <c r="W6" s="63" t="s">
        <v>119</v>
      </c>
      <c r="X6" s="64"/>
      <c r="Y6" s="65"/>
      <c r="Z6" s="61" t="s">
        <v>120</v>
      </c>
      <c r="AA6" s="63" t="s">
        <v>119</v>
      </c>
      <c r="AB6" s="64"/>
      <c r="AC6" s="65"/>
      <c r="AD6" s="61" t="s">
        <v>120</v>
      </c>
      <c r="AE6" s="63" t="s">
        <v>119</v>
      </c>
      <c r="AF6" s="64"/>
      <c r="AG6" s="65"/>
      <c r="AH6" s="61" t="s">
        <v>120</v>
      </c>
    </row>
    <row r="7" spans="1:34" s="6" customFormat="1" ht="27.75" customHeight="1" x14ac:dyDescent="0.2">
      <c r="A7" s="82"/>
      <c r="B7" s="83"/>
      <c r="C7" s="7" t="s">
        <v>121</v>
      </c>
      <c r="D7" s="7" t="s">
        <v>122</v>
      </c>
      <c r="E7" s="7" t="s">
        <v>123</v>
      </c>
      <c r="F7" s="67"/>
      <c r="G7" s="7" t="s">
        <v>121</v>
      </c>
      <c r="H7" s="7" t="s">
        <v>122</v>
      </c>
      <c r="I7" s="7" t="s">
        <v>123</v>
      </c>
      <c r="J7" s="67"/>
      <c r="K7" s="7" t="s">
        <v>121</v>
      </c>
      <c r="L7" s="7" t="s">
        <v>122</v>
      </c>
      <c r="M7" s="7" t="s">
        <v>123</v>
      </c>
      <c r="N7" s="67"/>
      <c r="O7" s="7" t="s">
        <v>121</v>
      </c>
      <c r="P7" s="7" t="s">
        <v>122</v>
      </c>
      <c r="Q7" s="7" t="s">
        <v>123</v>
      </c>
      <c r="R7" s="74"/>
      <c r="S7" s="34" t="s">
        <v>124</v>
      </c>
      <c r="T7" s="7" t="s">
        <v>122</v>
      </c>
      <c r="U7" s="7" t="s">
        <v>123</v>
      </c>
      <c r="V7" s="62"/>
      <c r="W7" s="7" t="s">
        <v>124</v>
      </c>
      <c r="X7" s="7" t="s">
        <v>122</v>
      </c>
      <c r="Y7" s="7" t="s">
        <v>123</v>
      </c>
      <c r="Z7" s="62"/>
      <c r="AA7" s="7" t="s">
        <v>124</v>
      </c>
      <c r="AB7" s="7" t="s">
        <v>122</v>
      </c>
      <c r="AC7" s="7" t="s">
        <v>123</v>
      </c>
      <c r="AD7" s="62"/>
      <c r="AE7" s="7" t="s">
        <v>124</v>
      </c>
      <c r="AF7" s="7" t="s">
        <v>122</v>
      </c>
      <c r="AG7" s="7" t="s">
        <v>123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14241</v>
      </c>
      <c r="D8" s="45">
        <v>7723</v>
      </c>
      <c r="E8" s="45">
        <v>6518</v>
      </c>
      <c r="F8" s="45">
        <v>148365.82199999999</v>
      </c>
      <c r="G8" s="45">
        <v>1191</v>
      </c>
      <c r="H8" s="45">
        <v>829</v>
      </c>
      <c r="I8" s="45">
        <v>362</v>
      </c>
      <c r="J8" s="45">
        <v>16195.865</v>
      </c>
      <c r="K8" s="45">
        <v>284</v>
      </c>
      <c r="L8" s="45">
        <v>192</v>
      </c>
      <c r="M8" s="45">
        <v>92</v>
      </c>
      <c r="N8" s="45">
        <v>3901.91</v>
      </c>
      <c r="O8" s="45">
        <v>12766</v>
      </c>
      <c r="P8" s="45">
        <v>6702</v>
      </c>
      <c r="Q8" s="45">
        <v>6064</v>
      </c>
      <c r="R8" s="45">
        <v>128268.04700000001</v>
      </c>
      <c r="S8" s="45">
        <v>14241</v>
      </c>
      <c r="T8" s="45">
        <v>7723</v>
      </c>
      <c r="U8" s="45">
        <v>6518</v>
      </c>
      <c r="V8" s="45">
        <v>148365.82199999999</v>
      </c>
      <c r="W8" s="45">
        <v>1182</v>
      </c>
      <c r="X8" s="45">
        <v>687</v>
      </c>
      <c r="Y8" s="45">
        <v>495</v>
      </c>
      <c r="Z8" s="45">
        <v>14793.249</v>
      </c>
      <c r="AA8" s="45">
        <v>4906</v>
      </c>
      <c r="AB8" s="45">
        <v>2953</v>
      </c>
      <c r="AC8" s="45">
        <v>1953</v>
      </c>
      <c r="AD8" s="45">
        <v>60183.214</v>
      </c>
      <c r="AE8" s="45">
        <v>8153</v>
      </c>
      <c r="AF8" s="45">
        <v>4083</v>
      </c>
      <c r="AG8" s="45">
        <v>4070</v>
      </c>
      <c r="AH8" s="45">
        <v>73389.358999999997</v>
      </c>
    </row>
    <row r="9" spans="1:34" s="10" customFormat="1" ht="18" customHeight="1" x14ac:dyDescent="0.2">
      <c r="A9" s="31" t="s">
        <v>129</v>
      </c>
      <c r="B9" s="25" t="s">
        <v>2</v>
      </c>
      <c r="C9" s="9">
        <v>2770</v>
      </c>
      <c r="D9" s="9">
        <v>1490</v>
      </c>
      <c r="E9" s="9">
        <v>1280</v>
      </c>
      <c r="F9" s="9">
        <v>23722.214</v>
      </c>
      <c r="G9" s="9">
        <v>226</v>
      </c>
      <c r="H9" s="9">
        <v>158</v>
      </c>
      <c r="I9" s="9">
        <v>68</v>
      </c>
      <c r="J9" s="9">
        <v>2242.2809999999999</v>
      </c>
      <c r="K9" s="9">
        <v>47</v>
      </c>
      <c r="L9" s="9">
        <v>27</v>
      </c>
      <c r="M9" s="9">
        <v>20</v>
      </c>
      <c r="N9" s="9">
        <v>452.22500000000002</v>
      </c>
      <c r="O9" s="9">
        <v>2497</v>
      </c>
      <c r="P9" s="9">
        <v>1305</v>
      </c>
      <c r="Q9" s="9">
        <v>1192</v>
      </c>
      <c r="R9" s="9">
        <v>21027.707999999999</v>
      </c>
      <c r="S9" s="9">
        <v>2770</v>
      </c>
      <c r="T9" s="9">
        <v>1490</v>
      </c>
      <c r="U9" s="9">
        <v>1280</v>
      </c>
      <c r="V9" s="9">
        <v>23722.214</v>
      </c>
      <c r="W9" s="9">
        <v>218</v>
      </c>
      <c r="X9" s="9">
        <v>109</v>
      </c>
      <c r="Y9" s="9">
        <v>109</v>
      </c>
      <c r="Z9" s="9">
        <v>2530.15</v>
      </c>
      <c r="AA9" s="9">
        <v>960</v>
      </c>
      <c r="AB9" s="9">
        <v>605</v>
      </c>
      <c r="AC9" s="9">
        <v>355</v>
      </c>
      <c r="AD9" s="9">
        <v>9484.2759999999998</v>
      </c>
      <c r="AE9" s="9">
        <v>1592</v>
      </c>
      <c r="AF9" s="9">
        <v>776</v>
      </c>
      <c r="AG9" s="9">
        <v>816</v>
      </c>
      <c r="AH9" s="9">
        <v>11707.788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2294</v>
      </c>
      <c r="D10" s="9">
        <v>1148</v>
      </c>
      <c r="E10" s="9">
        <v>1146</v>
      </c>
      <c r="F10" s="9">
        <v>20438.633000000002</v>
      </c>
      <c r="G10" s="9">
        <v>233</v>
      </c>
      <c r="H10" s="9">
        <v>148</v>
      </c>
      <c r="I10" s="9">
        <v>85</v>
      </c>
      <c r="J10" s="9">
        <v>2489.3449999999998</v>
      </c>
      <c r="K10" s="9">
        <v>24</v>
      </c>
      <c r="L10" s="9">
        <v>22</v>
      </c>
      <c r="M10" s="9">
        <v>2</v>
      </c>
      <c r="N10" s="9">
        <v>187</v>
      </c>
      <c r="O10" s="9">
        <v>2037</v>
      </c>
      <c r="P10" s="9">
        <v>978</v>
      </c>
      <c r="Q10" s="9">
        <v>1059</v>
      </c>
      <c r="R10" s="9">
        <v>17762.288</v>
      </c>
      <c r="S10" s="9">
        <v>2294</v>
      </c>
      <c r="T10" s="9">
        <v>1148</v>
      </c>
      <c r="U10" s="9">
        <v>1146</v>
      </c>
      <c r="V10" s="9">
        <v>20438.633000000002</v>
      </c>
      <c r="W10" s="9">
        <v>214</v>
      </c>
      <c r="X10" s="9">
        <v>136</v>
      </c>
      <c r="Y10" s="9">
        <v>78</v>
      </c>
      <c r="Z10" s="9">
        <v>2496.085</v>
      </c>
      <c r="AA10" s="9">
        <v>743</v>
      </c>
      <c r="AB10" s="9">
        <v>412</v>
      </c>
      <c r="AC10" s="9">
        <v>331</v>
      </c>
      <c r="AD10" s="9">
        <v>7168.51</v>
      </c>
      <c r="AE10" s="9">
        <v>1337</v>
      </c>
      <c r="AF10" s="9">
        <v>600</v>
      </c>
      <c r="AG10" s="9">
        <v>737</v>
      </c>
      <c r="AH10" s="9">
        <v>10774.038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815</v>
      </c>
      <c r="D11" s="9">
        <v>430</v>
      </c>
      <c r="E11" s="9">
        <v>385</v>
      </c>
      <c r="F11" s="9">
        <v>12040.64</v>
      </c>
      <c r="G11" s="9">
        <v>59</v>
      </c>
      <c r="H11" s="9">
        <v>39</v>
      </c>
      <c r="I11" s="9">
        <v>20</v>
      </c>
      <c r="J11" s="9">
        <v>957.88</v>
      </c>
      <c r="K11" s="9">
        <v>21</v>
      </c>
      <c r="L11" s="9">
        <v>9</v>
      </c>
      <c r="M11" s="9">
        <v>12</v>
      </c>
      <c r="N11" s="9">
        <v>746.75</v>
      </c>
      <c r="O11" s="9">
        <v>735</v>
      </c>
      <c r="P11" s="9">
        <v>382</v>
      </c>
      <c r="Q11" s="9">
        <v>353</v>
      </c>
      <c r="R11" s="9">
        <v>10336.01</v>
      </c>
      <c r="S11" s="9">
        <v>815</v>
      </c>
      <c r="T11" s="9">
        <v>430</v>
      </c>
      <c r="U11" s="9">
        <v>385</v>
      </c>
      <c r="V11" s="9">
        <v>12040.64</v>
      </c>
      <c r="W11" s="9">
        <v>99</v>
      </c>
      <c r="X11" s="9">
        <v>60</v>
      </c>
      <c r="Y11" s="9">
        <v>39</v>
      </c>
      <c r="Z11" s="9">
        <v>1317.075</v>
      </c>
      <c r="AA11" s="9">
        <v>318</v>
      </c>
      <c r="AB11" s="9">
        <v>166</v>
      </c>
      <c r="AC11" s="9">
        <v>152</v>
      </c>
      <c r="AD11" s="9">
        <v>5892.3649999999998</v>
      </c>
      <c r="AE11" s="9">
        <v>398</v>
      </c>
      <c r="AF11" s="9">
        <v>204</v>
      </c>
      <c r="AG11" s="9">
        <v>194</v>
      </c>
      <c r="AH11" s="9">
        <v>4831.2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1495</v>
      </c>
      <c r="D12" s="9">
        <v>819</v>
      </c>
      <c r="E12" s="9">
        <v>676</v>
      </c>
      <c r="F12" s="9">
        <v>15641.179</v>
      </c>
      <c r="G12" s="9">
        <v>107</v>
      </c>
      <c r="H12" s="9">
        <v>67</v>
      </c>
      <c r="I12" s="9">
        <v>40</v>
      </c>
      <c r="J12" s="9">
        <v>1237.56</v>
      </c>
      <c r="K12" s="9">
        <v>26</v>
      </c>
      <c r="L12" s="9">
        <v>19</v>
      </c>
      <c r="M12" s="9">
        <v>7</v>
      </c>
      <c r="N12" s="9">
        <v>360</v>
      </c>
      <c r="O12" s="9">
        <v>1362</v>
      </c>
      <c r="P12" s="9">
        <v>733</v>
      </c>
      <c r="Q12" s="9">
        <v>629</v>
      </c>
      <c r="R12" s="9">
        <v>14043.619000000001</v>
      </c>
      <c r="S12" s="9">
        <v>1495</v>
      </c>
      <c r="T12" s="9">
        <v>819</v>
      </c>
      <c r="U12" s="9">
        <v>676</v>
      </c>
      <c r="V12" s="9">
        <v>15641.179</v>
      </c>
      <c r="W12" s="9">
        <v>182</v>
      </c>
      <c r="X12" s="9">
        <v>94</v>
      </c>
      <c r="Y12" s="9">
        <v>88</v>
      </c>
      <c r="Z12" s="9">
        <v>2027.279</v>
      </c>
      <c r="AA12" s="9">
        <v>538</v>
      </c>
      <c r="AB12" s="9">
        <v>326</v>
      </c>
      <c r="AC12" s="9">
        <v>212</v>
      </c>
      <c r="AD12" s="9">
        <v>5790.02</v>
      </c>
      <c r="AE12" s="9">
        <v>775</v>
      </c>
      <c r="AF12" s="9">
        <v>399</v>
      </c>
      <c r="AG12" s="9">
        <v>376</v>
      </c>
      <c r="AH12" s="9">
        <v>7823.88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1121</v>
      </c>
      <c r="D13" s="9">
        <v>627</v>
      </c>
      <c r="E13" s="9">
        <v>494</v>
      </c>
      <c r="F13" s="9">
        <v>12383.227999999999</v>
      </c>
      <c r="G13" s="9">
        <v>96</v>
      </c>
      <c r="H13" s="9">
        <v>78</v>
      </c>
      <c r="I13" s="9">
        <v>18</v>
      </c>
      <c r="J13" s="9">
        <v>1212.9000000000001</v>
      </c>
      <c r="K13" s="9">
        <v>17</v>
      </c>
      <c r="L13" s="9">
        <v>12</v>
      </c>
      <c r="M13" s="9">
        <v>5</v>
      </c>
      <c r="N13" s="9">
        <v>438.125</v>
      </c>
      <c r="O13" s="9">
        <v>1008</v>
      </c>
      <c r="P13" s="9">
        <v>537</v>
      </c>
      <c r="Q13" s="9">
        <v>471</v>
      </c>
      <c r="R13" s="9">
        <v>10732.203</v>
      </c>
      <c r="S13" s="9">
        <v>1121</v>
      </c>
      <c r="T13" s="9">
        <v>627</v>
      </c>
      <c r="U13" s="9">
        <v>494</v>
      </c>
      <c r="V13" s="9">
        <v>12383.227999999999</v>
      </c>
      <c r="W13" s="9">
        <v>68</v>
      </c>
      <c r="X13" s="9">
        <v>39</v>
      </c>
      <c r="Y13" s="9">
        <v>29</v>
      </c>
      <c r="Z13" s="9">
        <v>1027.8</v>
      </c>
      <c r="AA13" s="9">
        <v>413</v>
      </c>
      <c r="AB13" s="9">
        <v>242</v>
      </c>
      <c r="AC13" s="9">
        <v>171</v>
      </c>
      <c r="AD13" s="9">
        <v>5233.3379999999997</v>
      </c>
      <c r="AE13" s="9">
        <v>640</v>
      </c>
      <c r="AF13" s="9">
        <v>346</v>
      </c>
      <c r="AG13" s="9">
        <v>294</v>
      </c>
      <c r="AH13" s="9">
        <v>6122.09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1428</v>
      </c>
      <c r="D14" s="9">
        <v>780</v>
      </c>
      <c r="E14" s="9">
        <v>648</v>
      </c>
      <c r="F14" s="9">
        <v>17584.786</v>
      </c>
      <c r="G14" s="9">
        <v>103</v>
      </c>
      <c r="H14" s="9">
        <v>72</v>
      </c>
      <c r="I14" s="9">
        <v>31</v>
      </c>
      <c r="J14" s="9">
        <v>2198.049</v>
      </c>
      <c r="K14" s="9">
        <v>30</v>
      </c>
      <c r="L14" s="9">
        <v>19</v>
      </c>
      <c r="M14" s="9">
        <v>11</v>
      </c>
      <c r="N14" s="9">
        <v>325.75</v>
      </c>
      <c r="O14" s="9">
        <v>1295</v>
      </c>
      <c r="P14" s="9">
        <v>689</v>
      </c>
      <c r="Q14" s="9">
        <v>606</v>
      </c>
      <c r="R14" s="9">
        <v>15060.986999999999</v>
      </c>
      <c r="S14" s="9">
        <v>1428</v>
      </c>
      <c r="T14" s="9">
        <v>780</v>
      </c>
      <c r="U14" s="9">
        <v>648</v>
      </c>
      <c r="V14" s="9">
        <v>17584.786</v>
      </c>
      <c r="W14" s="9">
        <v>99</v>
      </c>
      <c r="X14" s="9">
        <v>66</v>
      </c>
      <c r="Y14" s="9">
        <v>33</v>
      </c>
      <c r="Z14" s="9">
        <v>1510.03</v>
      </c>
      <c r="AA14" s="9">
        <v>514</v>
      </c>
      <c r="AB14" s="9">
        <v>310</v>
      </c>
      <c r="AC14" s="9">
        <v>204</v>
      </c>
      <c r="AD14" s="9">
        <v>7639.15</v>
      </c>
      <c r="AE14" s="9">
        <v>815</v>
      </c>
      <c r="AF14" s="9">
        <v>404</v>
      </c>
      <c r="AG14" s="9">
        <v>411</v>
      </c>
      <c r="AH14" s="9">
        <v>8435.6059999999998</v>
      </c>
    </row>
    <row r="15" spans="1:34" s="10" customFormat="1" ht="18" customHeight="1" x14ac:dyDescent="0.2">
      <c r="A15" s="32" t="s">
        <v>74</v>
      </c>
      <c r="B15" s="26" t="s">
        <v>7</v>
      </c>
      <c r="C15" s="9">
        <v>332</v>
      </c>
      <c r="D15" s="9">
        <v>188</v>
      </c>
      <c r="E15" s="9">
        <v>144</v>
      </c>
      <c r="F15" s="9">
        <v>3057.875</v>
      </c>
      <c r="G15" s="9">
        <v>23</v>
      </c>
      <c r="H15" s="9">
        <v>16</v>
      </c>
      <c r="I15" s="9">
        <v>7</v>
      </c>
      <c r="J15" s="9">
        <v>185</v>
      </c>
      <c r="K15" s="9">
        <v>6</v>
      </c>
      <c r="L15" s="9">
        <v>4</v>
      </c>
      <c r="M15" s="9">
        <v>2</v>
      </c>
      <c r="N15" s="9">
        <v>39.375</v>
      </c>
      <c r="O15" s="9">
        <v>303</v>
      </c>
      <c r="P15" s="9">
        <v>168</v>
      </c>
      <c r="Q15" s="9">
        <v>135</v>
      </c>
      <c r="R15" s="9">
        <v>2833.5</v>
      </c>
      <c r="S15" s="9">
        <v>332</v>
      </c>
      <c r="T15" s="9">
        <v>188</v>
      </c>
      <c r="U15" s="9">
        <v>144</v>
      </c>
      <c r="V15" s="9">
        <v>3057.875</v>
      </c>
      <c r="W15" s="9">
        <v>16</v>
      </c>
      <c r="X15" s="9">
        <v>4</v>
      </c>
      <c r="Y15" s="9">
        <v>12</v>
      </c>
      <c r="Z15" s="9">
        <v>213</v>
      </c>
      <c r="AA15" s="9">
        <v>112</v>
      </c>
      <c r="AB15" s="9">
        <v>73</v>
      </c>
      <c r="AC15" s="9">
        <v>39</v>
      </c>
      <c r="AD15" s="9">
        <v>1273.625</v>
      </c>
      <c r="AE15" s="9">
        <v>204</v>
      </c>
      <c r="AF15" s="9">
        <v>111</v>
      </c>
      <c r="AG15" s="9">
        <v>93</v>
      </c>
      <c r="AH15" s="9">
        <v>1571.25</v>
      </c>
    </row>
    <row r="16" spans="1:34" s="10" customFormat="1" ht="18" customHeight="1" x14ac:dyDescent="0.2">
      <c r="A16" s="32" t="s">
        <v>75</v>
      </c>
      <c r="B16" s="26" t="s">
        <v>8</v>
      </c>
      <c r="C16" s="9">
        <v>265</v>
      </c>
      <c r="D16" s="9">
        <v>163</v>
      </c>
      <c r="E16" s="9">
        <v>102</v>
      </c>
      <c r="F16" s="9">
        <v>3126.51</v>
      </c>
      <c r="G16" s="9">
        <v>10</v>
      </c>
      <c r="H16" s="9">
        <v>7</v>
      </c>
      <c r="I16" s="9">
        <v>3</v>
      </c>
      <c r="J16" s="9">
        <v>171</v>
      </c>
      <c r="K16" s="9">
        <v>5</v>
      </c>
      <c r="L16" s="9">
        <v>5</v>
      </c>
      <c r="M16" s="9">
        <v>0</v>
      </c>
      <c r="N16" s="9">
        <v>30</v>
      </c>
      <c r="O16" s="9">
        <v>250</v>
      </c>
      <c r="P16" s="9">
        <v>151</v>
      </c>
      <c r="Q16" s="9">
        <v>99</v>
      </c>
      <c r="R16" s="9">
        <v>2925.51</v>
      </c>
      <c r="S16" s="9">
        <v>265</v>
      </c>
      <c r="T16" s="9">
        <v>163</v>
      </c>
      <c r="U16" s="9">
        <v>102</v>
      </c>
      <c r="V16" s="9">
        <v>3126.51</v>
      </c>
      <c r="W16" s="9">
        <v>40</v>
      </c>
      <c r="X16" s="9">
        <v>28</v>
      </c>
      <c r="Y16" s="9">
        <v>12</v>
      </c>
      <c r="Z16" s="9">
        <v>620.66</v>
      </c>
      <c r="AA16" s="9">
        <v>77</v>
      </c>
      <c r="AB16" s="9">
        <v>47</v>
      </c>
      <c r="AC16" s="9">
        <v>30</v>
      </c>
      <c r="AD16" s="9">
        <v>929.95</v>
      </c>
      <c r="AE16" s="9">
        <v>148</v>
      </c>
      <c r="AF16" s="9">
        <v>88</v>
      </c>
      <c r="AG16" s="9">
        <v>60</v>
      </c>
      <c r="AH16" s="9">
        <v>1575.9</v>
      </c>
    </row>
    <row r="17" spans="1:34" s="10" customFormat="1" ht="18" customHeight="1" x14ac:dyDescent="0.2">
      <c r="A17" s="32" t="s">
        <v>76</v>
      </c>
      <c r="B17" s="26" t="s">
        <v>9</v>
      </c>
      <c r="C17" s="9">
        <v>358</v>
      </c>
      <c r="D17" s="9">
        <v>241</v>
      </c>
      <c r="E17" s="9">
        <v>117</v>
      </c>
      <c r="F17" s="9">
        <v>4206.95</v>
      </c>
      <c r="G17" s="9">
        <v>42</v>
      </c>
      <c r="H17" s="9">
        <v>29</v>
      </c>
      <c r="I17" s="9">
        <v>13</v>
      </c>
      <c r="J17" s="9">
        <v>410.5</v>
      </c>
      <c r="K17" s="9">
        <v>8</v>
      </c>
      <c r="L17" s="9">
        <v>8</v>
      </c>
      <c r="M17" s="9">
        <v>0</v>
      </c>
      <c r="N17" s="9">
        <v>148.80000000000001</v>
      </c>
      <c r="O17" s="9">
        <v>308</v>
      </c>
      <c r="P17" s="9">
        <v>204</v>
      </c>
      <c r="Q17" s="9">
        <v>104</v>
      </c>
      <c r="R17" s="9">
        <v>3647.65</v>
      </c>
      <c r="S17" s="9">
        <v>358</v>
      </c>
      <c r="T17" s="9">
        <v>241</v>
      </c>
      <c r="U17" s="9">
        <v>117</v>
      </c>
      <c r="V17" s="9">
        <v>4206.95</v>
      </c>
      <c r="W17" s="9">
        <v>17</v>
      </c>
      <c r="X17" s="9">
        <v>13</v>
      </c>
      <c r="Y17" s="9">
        <v>4</v>
      </c>
      <c r="Z17" s="9">
        <v>225</v>
      </c>
      <c r="AA17" s="9">
        <v>143</v>
      </c>
      <c r="AB17" s="9">
        <v>103</v>
      </c>
      <c r="AC17" s="9">
        <v>40</v>
      </c>
      <c r="AD17" s="9">
        <v>1938.8</v>
      </c>
      <c r="AE17" s="9">
        <v>198</v>
      </c>
      <c r="AF17" s="9">
        <v>125</v>
      </c>
      <c r="AG17" s="9">
        <v>73</v>
      </c>
      <c r="AH17" s="9">
        <v>2043.15</v>
      </c>
    </row>
    <row r="18" spans="1:34" s="10" customFormat="1" ht="18" customHeight="1" x14ac:dyDescent="0.2">
      <c r="A18" s="32" t="s">
        <v>77</v>
      </c>
      <c r="B18" s="26" t="s">
        <v>10</v>
      </c>
      <c r="C18" s="9">
        <v>815</v>
      </c>
      <c r="D18" s="9">
        <v>460</v>
      </c>
      <c r="E18" s="9">
        <v>355</v>
      </c>
      <c r="F18" s="9">
        <v>8446.61</v>
      </c>
      <c r="G18" s="9">
        <v>58</v>
      </c>
      <c r="H18" s="9">
        <v>43</v>
      </c>
      <c r="I18" s="9">
        <v>15</v>
      </c>
      <c r="J18" s="9">
        <v>757.48</v>
      </c>
      <c r="K18" s="9">
        <v>30</v>
      </c>
      <c r="L18" s="9">
        <v>20</v>
      </c>
      <c r="M18" s="9">
        <v>10</v>
      </c>
      <c r="N18" s="9">
        <v>398.05</v>
      </c>
      <c r="O18" s="9">
        <v>727</v>
      </c>
      <c r="P18" s="9">
        <v>397</v>
      </c>
      <c r="Q18" s="9">
        <v>330</v>
      </c>
      <c r="R18" s="9">
        <v>7291.08</v>
      </c>
      <c r="S18" s="9">
        <v>815</v>
      </c>
      <c r="T18" s="9">
        <v>460</v>
      </c>
      <c r="U18" s="9">
        <v>355</v>
      </c>
      <c r="V18" s="9">
        <v>8446.61</v>
      </c>
      <c r="W18" s="9">
        <v>70</v>
      </c>
      <c r="X18" s="9">
        <v>35</v>
      </c>
      <c r="Y18" s="9">
        <v>35</v>
      </c>
      <c r="Z18" s="9">
        <v>753.12</v>
      </c>
      <c r="AA18" s="9">
        <v>247</v>
      </c>
      <c r="AB18" s="9">
        <v>156</v>
      </c>
      <c r="AC18" s="9">
        <v>91</v>
      </c>
      <c r="AD18" s="9">
        <v>3205.28</v>
      </c>
      <c r="AE18" s="9">
        <v>498</v>
      </c>
      <c r="AF18" s="9">
        <v>269</v>
      </c>
      <c r="AG18" s="9">
        <v>229</v>
      </c>
      <c r="AH18" s="9">
        <v>4488.21</v>
      </c>
    </row>
    <row r="19" spans="1:34" s="10" customFormat="1" ht="18" customHeight="1" x14ac:dyDescent="0.2">
      <c r="A19" s="32" t="s">
        <v>78</v>
      </c>
      <c r="B19" s="26" t="s">
        <v>11</v>
      </c>
      <c r="C19" s="9">
        <v>526</v>
      </c>
      <c r="D19" s="9">
        <v>263</v>
      </c>
      <c r="E19" s="9">
        <v>263</v>
      </c>
      <c r="F19" s="9">
        <v>4017.6</v>
      </c>
      <c r="G19" s="9">
        <v>23</v>
      </c>
      <c r="H19" s="9">
        <v>17</v>
      </c>
      <c r="I19" s="9">
        <v>6</v>
      </c>
      <c r="J19" s="9">
        <v>140.1</v>
      </c>
      <c r="K19" s="9">
        <v>18</v>
      </c>
      <c r="L19" s="9">
        <v>17</v>
      </c>
      <c r="M19" s="9">
        <v>1</v>
      </c>
      <c r="N19" s="9">
        <v>171</v>
      </c>
      <c r="O19" s="9">
        <v>485</v>
      </c>
      <c r="P19" s="9">
        <v>229</v>
      </c>
      <c r="Q19" s="9">
        <v>256</v>
      </c>
      <c r="R19" s="9">
        <v>3706.5</v>
      </c>
      <c r="S19" s="9">
        <v>526</v>
      </c>
      <c r="T19" s="9">
        <v>263</v>
      </c>
      <c r="U19" s="9">
        <v>263</v>
      </c>
      <c r="V19" s="9">
        <v>4017.6</v>
      </c>
      <c r="W19" s="9">
        <v>10</v>
      </c>
      <c r="X19" s="9">
        <v>5</v>
      </c>
      <c r="Y19" s="9">
        <v>5</v>
      </c>
      <c r="Z19" s="9">
        <v>113.5</v>
      </c>
      <c r="AA19" s="9">
        <v>125</v>
      </c>
      <c r="AB19" s="9">
        <v>82</v>
      </c>
      <c r="AC19" s="9">
        <v>43</v>
      </c>
      <c r="AD19" s="9">
        <v>1256.4000000000001</v>
      </c>
      <c r="AE19" s="9">
        <v>391</v>
      </c>
      <c r="AF19" s="9">
        <v>176</v>
      </c>
      <c r="AG19" s="9">
        <v>215</v>
      </c>
      <c r="AH19" s="9">
        <v>2647.7</v>
      </c>
    </row>
    <row r="20" spans="1:34" s="10" customFormat="1" ht="18" customHeight="1" x14ac:dyDescent="0.2">
      <c r="A20" s="32" t="s">
        <v>79</v>
      </c>
      <c r="B20" s="26" t="s">
        <v>12</v>
      </c>
      <c r="C20" s="9">
        <v>415</v>
      </c>
      <c r="D20" s="9">
        <v>229</v>
      </c>
      <c r="E20" s="9">
        <v>186</v>
      </c>
      <c r="F20" s="9">
        <v>4972.51</v>
      </c>
      <c r="G20" s="9">
        <v>49</v>
      </c>
      <c r="H20" s="9">
        <v>40</v>
      </c>
      <c r="I20" s="9">
        <v>9</v>
      </c>
      <c r="J20" s="9">
        <v>1159.28</v>
      </c>
      <c r="K20" s="9">
        <v>6</v>
      </c>
      <c r="L20" s="9">
        <v>0</v>
      </c>
      <c r="M20" s="9">
        <v>6</v>
      </c>
      <c r="N20" s="9">
        <v>57.65</v>
      </c>
      <c r="O20" s="9">
        <v>360</v>
      </c>
      <c r="P20" s="9">
        <v>189</v>
      </c>
      <c r="Q20" s="9">
        <v>171</v>
      </c>
      <c r="R20" s="9">
        <v>3755.58</v>
      </c>
      <c r="S20" s="9">
        <v>415</v>
      </c>
      <c r="T20" s="9">
        <v>229</v>
      </c>
      <c r="U20" s="9">
        <v>186</v>
      </c>
      <c r="V20" s="9">
        <v>4972.51</v>
      </c>
      <c r="W20" s="9">
        <v>26</v>
      </c>
      <c r="X20" s="9">
        <v>15</v>
      </c>
      <c r="Y20" s="9">
        <v>11</v>
      </c>
      <c r="Z20" s="9">
        <v>562</v>
      </c>
      <c r="AA20" s="9">
        <v>131</v>
      </c>
      <c r="AB20" s="9">
        <v>78</v>
      </c>
      <c r="AC20" s="9">
        <v>53</v>
      </c>
      <c r="AD20" s="9">
        <v>1899.13</v>
      </c>
      <c r="AE20" s="9">
        <v>258</v>
      </c>
      <c r="AF20" s="9">
        <v>136</v>
      </c>
      <c r="AG20" s="9">
        <v>122</v>
      </c>
      <c r="AH20" s="9">
        <v>2511.38</v>
      </c>
    </row>
    <row r="21" spans="1:34" s="10" customFormat="1" ht="18" customHeight="1" x14ac:dyDescent="0.2">
      <c r="A21" s="32" t="s">
        <v>80</v>
      </c>
      <c r="B21" s="26" t="s">
        <v>13</v>
      </c>
      <c r="C21" s="9">
        <v>130</v>
      </c>
      <c r="D21" s="9">
        <v>63</v>
      </c>
      <c r="E21" s="9">
        <v>67</v>
      </c>
      <c r="F21" s="9">
        <v>1721.35</v>
      </c>
      <c r="G21" s="9">
        <v>9</v>
      </c>
      <c r="H21" s="9">
        <v>5</v>
      </c>
      <c r="I21" s="9">
        <v>4</v>
      </c>
      <c r="J21" s="9">
        <v>81.5</v>
      </c>
      <c r="K21" s="9">
        <v>3</v>
      </c>
      <c r="L21" s="9">
        <v>0</v>
      </c>
      <c r="M21" s="9">
        <v>3</v>
      </c>
      <c r="N21" s="9">
        <v>38.75</v>
      </c>
      <c r="O21" s="9">
        <v>118</v>
      </c>
      <c r="P21" s="9">
        <v>58</v>
      </c>
      <c r="Q21" s="9">
        <v>60</v>
      </c>
      <c r="R21" s="9">
        <v>1601.1</v>
      </c>
      <c r="S21" s="9">
        <v>130</v>
      </c>
      <c r="T21" s="9">
        <v>63</v>
      </c>
      <c r="U21" s="9">
        <v>67</v>
      </c>
      <c r="V21" s="9">
        <v>1721.35</v>
      </c>
      <c r="W21" s="9">
        <v>2</v>
      </c>
      <c r="X21" s="9">
        <v>0</v>
      </c>
      <c r="Y21" s="9">
        <v>2</v>
      </c>
      <c r="Z21" s="9">
        <v>11</v>
      </c>
      <c r="AA21" s="9">
        <v>39</v>
      </c>
      <c r="AB21" s="9">
        <v>20</v>
      </c>
      <c r="AC21" s="9">
        <v>19</v>
      </c>
      <c r="AD21" s="9">
        <v>825.6</v>
      </c>
      <c r="AE21" s="9">
        <v>89</v>
      </c>
      <c r="AF21" s="9">
        <v>43</v>
      </c>
      <c r="AG21" s="9">
        <v>46</v>
      </c>
      <c r="AH21" s="9">
        <v>884.75</v>
      </c>
    </row>
    <row r="22" spans="1:34" s="10" customFormat="1" ht="18" customHeight="1" x14ac:dyDescent="0.2">
      <c r="A22" s="32" t="s">
        <v>81</v>
      </c>
      <c r="B22" s="26" t="s">
        <v>14</v>
      </c>
      <c r="C22" s="9">
        <v>401</v>
      </c>
      <c r="D22" s="9">
        <v>226</v>
      </c>
      <c r="E22" s="9">
        <v>175</v>
      </c>
      <c r="F22" s="9">
        <v>5122.5</v>
      </c>
      <c r="G22" s="9">
        <v>52</v>
      </c>
      <c r="H22" s="9">
        <v>40</v>
      </c>
      <c r="I22" s="9">
        <v>12</v>
      </c>
      <c r="J22" s="9">
        <v>1556.99</v>
      </c>
      <c r="K22" s="9">
        <v>20</v>
      </c>
      <c r="L22" s="9">
        <v>11</v>
      </c>
      <c r="M22" s="9">
        <v>9</v>
      </c>
      <c r="N22" s="9">
        <v>198.81</v>
      </c>
      <c r="O22" s="9">
        <v>329</v>
      </c>
      <c r="P22" s="9">
        <v>175</v>
      </c>
      <c r="Q22" s="9">
        <v>154</v>
      </c>
      <c r="R22" s="9">
        <v>3366.7</v>
      </c>
      <c r="S22" s="9">
        <v>401</v>
      </c>
      <c r="T22" s="9">
        <v>226</v>
      </c>
      <c r="U22" s="9">
        <v>175</v>
      </c>
      <c r="V22" s="9">
        <v>5122.5</v>
      </c>
      <c r="W22" s="9">
        <v>25</v>
      </c>
      <c r="X22" s="9">
        <v>15</v>
      </c>
      <c r="Y22" s="9">
        <v>10</v>
      </c>
      <c r="Z22" s="9">
        <v>336</v>
      </c>
      <c r="AA22" s="9">
        <v>141</v>
      </c>
      <c r="AB22" s="9">
        <v>89</v>
      </c>
      <c r="AC22" s="9">
        <v>52</v>
      </c>
      <c r="AD22" s="9">
        <v>2617.4</v>
      </c>
      <c r="AE22" s="9">
        <v>235</v>
      </c>
      <c r="AF22" s="9">
        <v>122</v>
      </c>
      <c r="AG22" s="9">
        <v>113</v>
      </c>
      <c r="AH22" s="9">
        <v>2169.1</v>
      </c>
    </row>
    <row r="23" spans="1:34" s="10" customFormat="1" ht="18" customHeight="1" x14ac:dyDescent="0.2">
      <c r="A23" s="32" t="s">
        <v>82</v>
      </c>
      <c r="B23" s="26" t="s">
        <v>15</v>
      </c>
      <c r="C23" s="9">
        <v>167</v>
      </c>
      <c r="D23" s="9">
        <v>85</v>
      </c>
      <c r="E23" s="9">
        <v>82</v>
      </c>
      <c r="F23" s="9">
        <v>1497.21</v>
      </c>
      <c r="G23" s="9">
        <v>23</v>
      </c>
      <c r="H23" s="9">
        <v>21</v>
      </c>
      <c r="I23" s="9">
        <v>2</v>
      </c>
      <c r="J23" s="9">
        <v>297.60000000000002</v>
      </c>
      <c r="K23" s="9">
        <v>10</v>
      </c>
      <c r="L23" s="9">
        <v>6</v>
      </c>
      <c r="M23" s="9">
        <v>4</v>
      </c>
      <c r="N23" s="9">
        <v>179.65</v>
      </c>
      <c r="O23" s="9">
        <v>134</v>
      </c>
      <c r="P23" s="9">
        <v>58</v>
      </c>
      <c r="Q23" s="9">
        <v>76</v>
      </c>
      <c r="R23" s="9">
        <v>1019.96</v>
      </c>
      <c r="S23" s="9">
        <v>167</v>
      </c>
      <c r="T23" s="9">
        <v>85</v>
      </c>
      <c r="U23" s="9">
        <v>82</v>
      </c>
      <c r="V23" s="9">
        <v>1497.21</v>
      </c>
      <c r="W23" s="9">
        <v>5</v>
      </c>
      <c r="X23" s="9">
        <v>4</v>
      </c>
      <c r="Y23" s="9">
        <v>1</v>
      </c>
      <c r="Z23" s="9">
        <v>34</v>
      </c>
      <c r="AA23" s="9">
        <v>61</v>
      </c>
      <c r="AB23" s="9">
        <v>43</v>
      </c>
      <c r="AC23" s="9">
        <v>18</v>
      </c>
      <c r="AD23" s="9">
        <v>713.59</v>
      </c>
      <c r="AE23" s="9">
        <v>101</v>
      </c>
      <c r="AF23" s="9">
        <v>38</v>
      </c>
      <c r="AG23" s="9">
        <v>63</v>
      </c>
      <c r="AH23" s="9">
        <v>749.62</v>
      </c>
    </row>
    <row r="24" spans="1:34" s="10" customFormat="1" ht="18" customHeight="1" x14ac:dyDescent="0.2">
      <c r="A24" s="32" t="s">
        <v>83</v>
      </c>
      <c r="B24" s="26" t="s">
        <v>16</v>
      </c>
      <c r="C24" s="9">
        <v>184</v>
      </c>
      <c r="D24" s="9">
        <v>93</v>
      </c>
      <c r="E24" s="9">
        <v>91</v>
      </c>
      <c r="F24" s="9">
        <v>2618.9699999999998</v>
      </c>
      <c r="G24" s="9">
        <v>26</v>
      </c>
      <c r="H24" s="9">
        <v>16</v>
      </c>
      <c r="I24" s="9">
        <v>10</v>
      </c>
      <c r="J24" s="9">
        <v>578.20000000000005</v>
      </c>
      <c r="K24" s="9">
        <v>8</v>
      </c>
      <c r="L24" s="9">
        <v>8</v>
      </c>
      <c r="M24" s="9">
        <v>0</v>
      </c>
      <c r="N24" s="9">
        <v>79.5</v>
      </c>
      <c r="O24" s="9">
        <v>150</v>
      </c>
      <c r="P24" s="9">
        <v>69</v>
      </c>
      <c r="Q24" s="9">
        <v>81</v>
      </c>
      <c r="R24" s="9">
        <v>1961.27</v>
      </c>
      <c r="S24" s="9">
        <v>184</v>
      </c>
      <c r="T24" s="9">
        <v>93</v>
      </c>
      <c r="U24" s="9">
        <v>91</v>
      </c>
      <c r="V24" s="9">
        <v>2618.9699999999998</v>
      </c>
      <c r="W24" s="9">
        <v>23</v>
      </c>
      <c r="X24" s="9">
        <v>14</v>
      </c>
      <c r="Y24" s="9">
        <v>9</v>
      </c>
      <c r="Z24" s="9">
        <v>280</v>
      </c>
      <c r="AA24" s="9">
        <v>76</v>
      </c>
      <c r="AB24" s="9">
        <v>43</v>
      </c>
      <c r="AC24" s="9">
        <v>33</v>
      </c>
      <c r="AD24" s="9">
        <v>1142.72</v>
      </c>
      <c r="AE24" s="9">
        <v>85</v>
      </c>
      <c r="AF24" s="9">
        <v>36</v>
      </c>
      <c r="AG24" s="9">
        <v>49</v>
      </c>
      <c r="AH24" s="9">
        <v>1196.25</v>
      </c>
    </row>
    <row r="25" spans="1:34" s="10" customFormat="1" ht="18" customHeight="1" x14ac:dyDescent="0.2">
      <c r="A25" s="32" t="s">
        <v>84</v>
      </c>
      <c r="B25" s="26" t="s">
        <v>17</v>
      </c>
      <c r="C25" s="9">
        <v>89</v>
      </c>
      <c r="D25" s="9">
        <v>55</v>
      </c>
      <c r="E25" s="9">
        <v>34</v>
      </c>
      <c r="F25" s="9">
        <v>771.05700000000002</v>
      </c>
      <c r="G25" s="9">
        <v>7</v>
      </c>
      <c r="H25" s="9">
        <v>6</v>
      </c>
      <c r="I25" s="9">
        <v>1</v>
      </c>
      <c r="J25" s="9">
        <v>98.2</v>
      </c>
      <c r="K25" s="9">
        <v>0</v>
      </c>
      <c r="L25" s="9">
        <v>0</v>
      </c>
      <c r="M25" s="9">
        <v>0</v>
      </c>
      <c r="N25" s="9">
        <v>0</v>
      </c>
      <c r="O25" s="9">
        <v>82</v>
      </c>
      <c r="P25" s="9">
        <v>49</v>
      </c>
      <c r="Q25" s="9">
        <v>33</v>
      </c>
      <c r="R25" s="9">
        <v>672.85699999999997</v>
      </c>
      <c r="S25" s="9">
        <v>89</v>
      </c>
      <c r="T25" s="9">
        <v>55</v>
      </c>
      <c r="U25" s="9">
        <v>34</v>
      </c>
      <c r="V25" s="9">
        <v>771.05700000000002</v>
      </c>
      <c r="W25" s="9">
        <v>2</v>
      </c>
      <c r="X25" s="9">
        <v>0</v>
      </c>
      <c r="Y25" s="9">
        <v>2</v>
      </c>
      <c r="Z25" s="9">
        <v>7</v>
      </c>
      <c r="AA25" s="9">
        <v>37</v>
      </c>
      <c r="AB25" s="9">
        <v>26</v>
      </c>
      <c r="AC25" s="9">
        <v>11</v>
      </c>
      <c r="AD25" s="9">
        <v>384.65</v>
      </c>
      <c r="AE25" s="9">
        <v>50</v>
      </c>
      <c r="AF25" s="9">
        <v>29</v>
      </c>
      <c r="AG25" s="9">
        <v>21</v>
      </c>
      <c r="AH25" s="9">
        <v>379.40699999999998</v>
      </c>
    </row>
    <row r="26" spans="1:34" s="10" customFormat="1" ht="18" customHeight="1" x14ac:dyDescent="0.2">
      <c r="A26" s="32" t="s">
        <v>85</v>
      </c>
      <c r="B26" s="26" t="s">
        <v>18</v>
      </c>
      <c r="C26" s="9">
        <v>197</v>
      </c>
      <c r="D26" s="9">
        <v>112</v>
      </c>
      <c r="E26" s="9">
        <v>85</v>
      </c>
      <c r="F26" s="9">
        <v>2114.9989999999998</v>
      </c>
      <c r="G26" s="9">
        <v>26</v>
      </c>
      <c r="H26" s="9">
        <v>16</v>
      </c>
      <c r="I26" s="9">
        <v>10</v>
      </c>
      <c r="J26" s="9">
        <v>222</v>
      </c>
      <c r="K26" s="9">
        <v>2</v>
      </c>
      <c r="L26" s="9">
        <v>2</v>
      </c>
      <c r="M26" s="9">
        <v>0</v>
      </c>
      <c r="N26" s="9">
        <v>16</v>
      </c>
      <c r="O26" s="9">
        <v>169</v>
      </c>
      <c r="P26" s="9">
        <v>94</v>
      </c>
      <c r="Q26" s="9">
        <v>75</v>
      </c>
      <c r="R26" s="9">
        <v>1876.999</v>
      </c>
      <c r="S26" s="9">
        <v>197</v>
      </c>
      <c r="T26" s="9">
        <v>112</v>
      </c>
      <c r="U26" s="9">
        <v>85</v>
      </c>
      <c r="V26" s="9">
        <v>2114.9989999999998</v>
      </c>
      <c r="W26" s="9">
        <v>17</v>
      </c>
      <c r="X26" s="9">
        <v>13</v>
      </c>
      <c r="Y26" s="9">
        <v>4</v>
      </c>
      <c r="Z26" s="9">
        <v>105.3</v>
      </c>
      <c r="AA26" s="9">
        <v>70</v>
      </c>
      <c r="AB26" s="9">
        <v>42</v>
      </c>
      <c r="AC26" s="9">
        <v>28</v>
      </c>
      <c r="AD26" s="9">
        <v>891.55</v>
      </c>
      <c r="AE26" s="9">
        <v>110</v>
      </c>
      <c r="AF26" s="9">
        <v>57</v>
      </c>
      <c r="AG26" s="9">
        <v>53</v>
      </c>
      <c r="AH26" s="9">
        <v>1118.1489999999999</v>
      </c>
    </row>
    <row r="27" spans="1:34" s="10" customFormat="1" ht="18" customHeight="1" x14ac:dyDescent="0.2">
      <c r="A27" s="32" t="s">
        <v>86</v>
      </c>
      <c r="B27" s="26" t="s">
        <v>19</v>
      </c>
      <c r="C27" s="9">
        <v>240</v>
      </c>
      <c r="D27" s="9">
        <v>145</v>
      </c>
      <c r="E27" s="9">
        <v>95</v>
      </c>
      <c r="F27" s="9">
        <v>2642.5410000000002</v>
      </c>
      <c r="G27" s="9">
        <v>7</v>
      </c>
      <c r="H27" s="9">
        <v>4</v>
      </c>
      <c r="I27" s="9">
        <v>3</v>
      </c>
      <c r="J27" s="9">
        <v>38</v>
      </c>
      <c r="K27" s="9">
        <v>2</v>
      </c>
      <c r="L27" s="9">
        <v>2</v>
      </c>
      <c r="M27" s="9">
        <v>0</v>
      </c>
      <c r="N27" s="9">
        <v>4.4749999999999996</v>
      </c>
      <c r="O27" s="9">
        <v>231</v>
      </c>
      <c r="P27" s="9">
        <v>139</v>
      </c>
      <c r="Q27" s="9">
        <v>92</v>
      </c>
      <c r="R27" s="9">
        <v>2600.0659999999998</v>
      </c>
      <c r="S27" s="9">
        <v>240</v>
      </c>
      <c r="T27" s="9">
        <v>145</v>
      </c>
      <c r="U27" s="9">
        <v>95</v>
      </c>
      <c r="V27" s="9">
        <v>2642.5410000000002</v>
      </c>
      <c r="W27" s="9">
        <v>33</v>
      </c>
      <c r="X27" s="9">
        <v>22</v>
      </c>
      <c r="Y27" s="9">
        <v>11</v>
      </c>
      <c r="Z27" s="9">
        <v>367</v>
      </c>
      <c r="AA27" s="9">
        <v>94</v>
      </c>
      <c r="AB27" s="9">
        <v>55</v>
      </c>
      <c r="AC27" s="9">
        <v>39</v>
      </c>
      <c r="AD27" s="9">
        <v>1017.25</v>
      </c>
      <c r="AE27" s="9">
        <v>113</v>
      </c>
      <c r="AF27" s="9">
        <v>68</v>
      </c>
      <c r="AG27" s="9">
        <v>45</v>
      </c>
      <c r="AH27" s="9">
        <v>1258.2909999999999</v>
      </c>
    </row>
    <row r="28" spans="1:34" s="10" customFormat="1" ht="18" customHeight="1" x14ac:dyDescent="0.2">
      <c r="A28" s="32" t="s">
        <v>87</v>
      </c>
      <c r="B28" s="26" t="s">
        <v>20</v>
      </c>
      <c r="C28" s="9">
        <v>134</v>
      </c>
      <c r="D28" s="9">
        <v>62</v>
      </c>
      <c r="E28" s="9">
        <v>72</v>
      </c>
      <c r="F28" s="9">
        <v>1409.21</v>
      </c>
      <c r="G28" s="9">
        <v>10</v>
      </c>
      <c r="H28" s="9">
        <v>6</v>
      </c>
      <c r="I28" s="9">
        <v>4</v>
      </c>
      <c r="J28" s="9">
        <v>139</v>
      </c>
      <c r="K28" s="9">
        <v>1</v>
      </c>
      <c r="L28" s="9">
        <v>1</v>
      </c>
      <c r="M28" s="9">
        <v>0</v>
      </c>
      <c r="N28" s="9">
        <v>30</v>
      </c>
      <c r="O28" s="9">
        <v>123</v>
      </c>
      <c r="P28" s="9">
        <v>55</v>
      </c>
      <c r="Q28" s="9">
        <v>68</v>
      </c>
      <c r="R28" s="9">
        <v>1240.21</v>
      </c>
      <c r="S28" s="9">
        <v>134</v>
      </c>
      <c r="T28" s="9">
        <v>62</v>
      </c>
      <c r="U28" s="9">
        <v>72</v>
      </c>
      <c r="V28" s="9">
        <v>1409.21</v>
      </c>
      <c r="W28" s="9">
        <v>7</v>
      </c>
      <c r="X28" s="9">
        <v>7</v>
      </c>
      <c r="Y28" s="9">
        <v>0</v>
      </c>
      <c r="Z28" s="9">
        <v>139.35</v>
      </c>
      <c r="AA28" s="9">
        <v>49</v>
      </c>
      <c r="AB28" s="9">
        <v>26</v>
      </c>
      <c r="AC28" s="9">
        <v>23</v>
      </c>
      <c r="AD28" s="9">
        <v>583.61</v>
      </c>
      <c r="AE28" s="9">
        <v>78</v>
      </c>
      <c r="AF28" s="9">
        <v>29</v>
      </c>
      <c r="AG28" s="9">
        <v>49</v>
      </c>
      <c r="AH28" s="9">
        <v>686.25</v>
      </c>
    </row>
    <row r="29" spans="1:34" s="10" customFormat="1" ht="18" customHeight="1" x14ac:dyDescent="0.2">
      <c r="A29" s="32" t="s">
        <v>88</v>
      </c>
      <c r="B29" s="26" t="s">
        <v>22</v>
      </c>
      <c r="C29" s="9">
        <v>61</v>
      </c>
      <c r="D29" s="9">
        <v>41</v>
      </c>
      <c r="E29" s="9">
        <v>20</v>
      </c>
      <c r="F29" s="9">
        <v>782.75</v>
      </c>
      <c r="G29" s="9">
        <v>2</v>
      </c>
      <c r="H29" s="9">
        <v>1</v>
      </c>
      <c r="I29" s="9">
        <v>1</v>
      </c>
      <c r="J29" s="9">
        <v>23</v>
      </c>
      <c r="K29" s="9">
        <v>0</v>
      </c>
      <c r="L29" s="9">
        <v>0</v>
      </c>
      <c r="M29" s="9">
        <v>0</v>
      </c>
      <c r="N29" s="9">
        <v>0</v>
      </c>
      <c r="O29" s="9">
        <v>59</v>
      </c>
      <c r="P29" s="9">
        <v>40</v>
      </c>
      <c r="Q29" s="9">
        <v>19</v>
      </c>
      <c r="R29" s="9">
        <v>759.75</v>
      </c>
      <c r="S29" s="9">
        <v>61</v>
      </c>
      <c r="T29" s="9">
        <v>41</v>
      </c>
      <c r="U29" s="9">
        <v>20</v>
      </c>
      <c r="V29" s="9">
        <v>782.75</v>
      </c>
      <c r="W29" s="9">
        <v>9</v>
      </c>
      <c r="X29" s="9">
        <v>8</v>
      </c>
      <c r="Y29" s="9">
        <v>1</v>
      </c>
      <c r="Z29" s="9">
        <v>117.9</v>
      </c>
      <c r="AA29" s="9">
        <v>16</v>
      </c>
      <c r="AB29" s="9">
        <v>8</v>
      </c>
      <c r="AC29" s="9">
        <v>8</v>
      </c>
      <c r="AD29" s="9">
        <v>284.5</v>
      </c>
      <c r="AE29" s="9">
        <v>36</v>
      </c>
      <c r="AF29" s="9">
        <v>25</v>
      </c>
      <c r="AG29" s="9">
        <v>11</v>
      </c>
      <c r="AH29" s="9">
        <v>380.35</v>
      </c>
    </row>
    <row r="30" spans="1:34" s="10" customFormat="1" ht="18" customHeight="1" x14ac:dyDescent="0.2">
      <c r="A30" s="33" t="s">
        <v>89</v>
      </c>
      <c r="B30" s="27" t="s">
        <v>23</v>
      </c>
      <c r="C30" s="12">
        <v>4</v>
      </c>
      <c r="D30" s="12">
        <v>3</v>
      </c>
      <c r="E30" s="12">
        <v>1</v>
      </c>
      <c r="F30" s="12">
        <v>46.5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4</v>
      </c>
      <c r="P30" s="12">
        <v>3</v>
      </c>
      <c r="Q30" s="12">
        <v>1</v>
      </c>
      <c r="R30" s="12">
        <v>46.5</v>
      </c>
      <c r="S30" s="12">
        <v>4</v>
      </c>
      <c r="T30" s="12">
        <v>3</v>
      </c>
      <c r="U30" s="12">
        <v>1</v>
      </c>
      <c r="V30" s="12">
        <v>46.5</v>
      </c>
      <c r="W30" s="12">
        <v>0</v>
      </c>
      <c r="X30" s="12">
        <v>0</v>
      </c>
      <c r="Y30" s="12">
        <v>0</v>
      </c>
      <c r="Z30" s="12">
        <v>0</v>
      </c>
      <c r="AA30" s="12">
        <v>2</v>
      </c>
      <c r="AB30" s="12">
        <v>1</v>
      </c>
      <c r="AC30" s="12">
        <v>1</v>
      </c>
      <c r="AD30" s="12">
        <v>11.5</v>
      </c>
      <c r="AE30" s="12">
        <v>2</v>
      </c>
      <c r="AF30" s="12">
        <v>2</v>
      </c>
      <c r="AG30" s="12">
        <v>0</v>
      </c>
      <c r="AH30" s="12">
        <v>35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2" s="15" customFormat="1" ht="18" customHeight="1" x14ac:dyDescent="0.2">
      <c r="A33" s="50" t="s">
        <v>179</v>
      </c>
      <c r="B33"/>
    </row>
  </sheetData>
  <mergeCells count="27">
    <mergeCell ref="AH6:AH7"/>
    <mergeCell ref="V6:V7"/>
    <mergeCell ref="W6:Y6"/>
    <mergeCell ref="Z6:Z7"/>
    <mergeCell ref="AA6:AC6"/>
    <mergeCell ref="AD6:AD7"/>
    <mergeCell ref="AE6:AG6"/>
    <mergeCell ref="S6:U6"/>
    <mergeCell ref="K6:M6"/>
    <mergeCell ref="N6:N7"/>
    <mergeCell ref="O6:Q6"/>
    <mergeCell ref="R6:R7"/>
    <mergeCell ref="S4:AH4"/>
    <mergeCell ref="S5:V5"/>
    <mergeCell ref="W5:Z5"/>
    <mergeCell ref="AA5:AD5"/>
    <mergeCell ref="AE5:AH5"/>
    <mergeCell ref="A4:B7"/>
    <mergeCell ref="C4:R4"/>
    <mergeCell ref="C5:F5"/>
    <mergeCell ref="G5:J5"/>
    <mergeCell ref="K5:N5"/>
    <mergeCell ref="O5:R5"/>
    <mergeCell ref="C6:E6"/>
    <mergeCell ref="F6:F7"/>
    <mergeCell ref="G6:I6"/>
    <mergeCell ref="J6:J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33"/>
  <sheetViews>
    <sheetView workbookViewId="0">
      <pane xSplit="6" ySplit="8" topLeftCell="G9" activePane="bottomRight" state="frozen"/>
      <selection activeCell="C3" sqref="C3"/>
      <selection pane="topRight" activeCell="C3" sqref="C3"/>
      <selection pane="bottomLeft" activeCell="C3" sqref="C3"/>
      <selection pane="bottomRight" activeCell="C3" sqref="C3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175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125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126</v>
      </c>
      <c r="X5" s="68"/>
      <c r="Y5" s="68"/>
      <c r="Z5" s="69"/>
      <c r="AA5" s="61" t="s">
        <v>127</v>
      </c>
      <c r="AB5" s="68"/>
      <c r="AC5" s="68"/>
      <c r="AD5" s="69"/>
      <c r="AE5" s="61" t="s">
        <v>128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97</v>
      </c>
      <c r="D7" s="7" t="s">
        <v>38</v>
      </c>
      <c r="E7" s="7" t="s">
        <v>39</v>
      </c>
      <c r="F7" s="67"/>
      <c r="G7" s="7" t="s">
        <v>97</v>
      </c>
      <c r="H7" s="7" t="s">
        <v>38</v>
      </c>
      <c r="I7" s="7" t="s">
        <v>39</v>
      </c>
      <c r="J7" s="67"/>
      <c r="K7" s="7" t="s">
        <v>97</v>
      </c>
      <c r="L7" s="7" t="s">
        <v>38</v>
      </c>
      <c r="M7" s="7" t="s">
        <v>39</v>
      </c>
      <c r="N7" s="67"/>
      <c r="O7" s="7" t="s">
        <v>97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14243</v>
      </c>
      <c r="D8" s="45">
        <v>7727</v>
      </c>
      <c r="E8" s="45">
        <v>6516</v>
      </c>
      <c r="F8" s="45">
        <v>153912.09899999999</v>
      </c>
      <c r="G8" s="45">
        <v>1139</v>
      </c>
      <c r="H8" s="45">
        <v>747</v>
      </c>
      <c r="I8" s="45">
        <v>392</v>
      </c>
      <c r="J8" s="45">
        <v>16319.157999999999</v>
      </c>
      <c r="K8" s="45">
        <v>282</v>
      </c>
      <c r="L8" s="45">
        <v>178</v>
      </c>
      <c r="M8" s="45">
        <v>104</v>
      </c>
      <c r="N8" s="45">
        <v>4051.05</v>
      </c>
      <c r="O8" s="45">
        <v>12822</v>
      </c>
      <c r="P8" s="45">
        <v>6802</v>
      </c>
      <c r="Q8" s="45">
        <v>6020</v>
      </c>
      <c r="R8" s="45">
        <v>133541.891</v>
      </c>
      <c r="S8" s="45">
        <v>14243</v>
      </c>
      <c r="T8" s="45">
        <v>7727</v>
      </c>
      <c r="U8" s="45">
        <v>6516</v>
      </c>
      <c r="V8" s="45">
        <v>153912.09899999999</v>
      </c>
      <c r="W8" s="45">
        <v>1200</v>
      </c>
      <c r="X8" s="45">
        <v>698</v>
      </c>
      <c r="Y8" s="45">
        <v>502</v>
      </c>
      <c r="Z8" s="45">
        <v>15750.739</v>
      </c>
      <c r="AA8" s="45">
        <v>4874</v>
      </c>
      <c r="AB8" s="45">
        <v>2931</v>
      </c>
      <c r="AC8" s="45">
        <v>1943</v>
      </c>
      <c r="AD8" s="45">
        <v>62755.135000000002</v>
      </c>
      <c r="AE8" s="45">
        <v>8169</v>
      </c>
      <c r="AF8" s="45">
        <v>4098</v>
      </c>
      <c r="AG8" s="45">
        <v>4071</v>
      </c>
      <c r="AH8" s="45">
        <v>75406.225000000006</v>
      </c>
    </row>
    <row r="9" spans="1:34" s="10" customFormat="1" ht="18" customHeight="1" x14ac:dyDescent="0.2">
      <c r="A9" s="31" t="s">
        <v>129</v>
      </c>
      <c r="B9" s="25" t="s">
        <v>2</v>
      </c>
      <c r="C9" s="9">
        <v>2506</v>
      </c>
      <c r="D9" s="9">
        <v>1367</v>
      </c>
      <c r="E9" s="9">
        <v>1139</v>
      </c>
      <c r="F9" s="9">
        <v>23258.543000000001</v>
      </c>
      <c r="G9" s="9">
        <v>180</v>
      </c>
      <c r="H9" s="9">
        <v>111</v>
      </c>
      <c r="I9" s="9">
        <v>69</v>
      </c>
      <c r="J9" s="9">
        <v>2301.259</v>
      </c>
      <c r="K9" s="9">
        <v>30</v>
      </c>
      <c r="L9" s="9">
        <v>25</v>
      </c>
      <c r="M9" s="9">
        <v>5</v>
      </c>
      <c r="N9" s="9">
        <v>384.65</v>
      </c>
      <c r="O9" s="9">
        <v>2296</v>
      </c>
      <c r="P9" s="9">
        <v>1231</v>
      </c>
      <c r="Q9" s="9">
        <v>1065</v>
      </c>
      <c r="R9" s="9">
        <v>20572.633999999998</v>
      </c>
      <c r="S9" s="9">
        <v>2506</v>
      </c>
      <c r="T9" s="9">
        <v>1367</v>
      </c>
      <c r="U9" s="9">
        <v>1139</v>
      </c>
      <c r="V9" s="9">
        <v>23258.543000000001</v>
      </c>
      <c r="W9" s="9">
        <v>192</v>
      </c>
      <c r="X9" s="9">
        <v>103</v>
      </c>
      <c r="Y9" s="9">
        <v>89</v>
      </c>
      <c r="Z9" s="9">
        <v>1981.5989999999999</v>
      </c>
      <c r="AA9" s="9">
        <v>986</v>
      </c>
      <c r="AB9" s="9">
        <v>594</v>
      </c>
      <c r="AC9" s="9">
        <v>392</v>
      </c>
      <c r="AD9" s="9">
        <v>10580.758</v>
      </c>
      <c r="AE9" s="9">
        <v>1328</v>
      </c>
      <c r="AF9" s="9">
        <v>670</v>
      </c>
      <c r="AG9" s="9">
        <v>658</v>
      </c>
      <c r="AH9" s="9">
        <v>10696.186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2438</v>
      </c>
      <c r="D10" s="9">
        <v>1306</v>
      </c>
      <c r="E10" s="9">
        <v>1132</v>
      </c>
      <c r="F10" s="9">
        <v>23366.227999999999</v>
      </c>
      <c r="G10" s="9">
        <v>290</v>
      </c>
      <c r="H10" s="9">
        <v>173</v>
      </c>
      <c r="I10" s="9">
        <v>117</v>
      </c>
      <c r="J10" s="9">
        <v>3524.16</v>
      </c>
      <c r="K10" s="9">
        <v>26</v>
      </c>
      <c r="L10" s="9">
        <v>17</v>
      </c>
      <c r="M10" s="9">
        <v>9</v>
      </c>
      <c r="N10" s="9">
        <v>232.2</v>
      </c>
      <c r="O10" s="9">
        <v>2122</v>
      </c>
      <c r="P10" s="9">
        <v>1116</v>
      </c>
      <c r="Q10" s="9">
        <v>1006</v>
      </c>
      <c r="R10" s="9">
        <v>19609.867999999999</v>
      </c>
      <c r="S10" s="9">
        <v>2438</v>
      </c>
      <c r="T10" s="9">
        <v>1306</v>
      </c>
      <c r="U10" s="9">
        <v>1132</v>
      </c>
      <c r="V10" s="9">
        <v>23366.227999999999</v>
      </c>
      <c r="W10" s="9">
        <v>182</v>
      </c>
      <c r="X10" s="9">
        <v>106</v>
      </c>
      <c r="Y10" s="9">
        <v>76</v>
      </c>
      <c r="Z10" s="9">
        <v>2425.73</v>
      </c>
      <c r="AA10" s="9">
        <v>825</v>
      </c>
      <c r="AB10" s="9">
        <v>475</v>
      </c>
      <c r="AC10" s="9">
        <v>350</v>
      </c>
      <c r="AD10" s="9">
        <v>9318.6550000000007</v>
      </c>
      <c r="AE10" s="9">
        <v>1431</v>
      </c>
      <c r="AF10" s="9">
        <v>725</v>
      </c>
      <c r="AG10" s="9">
        <v>706</v>
      </c>
      <c r="AH10" s="9">
        <v>11621.843000000001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806</v>
      </c>
      <c r="D11" s="9">
        <v>409</v>
      </c>
      <c r="E11" s="9">
        <v>397</v>
      </c>
      <c r="F11" s="9">
        <v>10196.137000000001</v>
      </c>
      <c r="G11" s="9">
        <v>55</v>
      </c>
      <c r="H11" s="9">
        <v>32</v>
      </c>
      <c r="I11" s="9">
        <v>23</v>
      </c>
      <c r="J11" s="9">
        <v>895.55</v>
      </c>
      <c r="K11" s="9">
        <v>11</v>
      </c>
      <c r="L11" s="9">
        <v>5</v>
      </c>
      <c r="M11" s="9">
        <v>6</v>
      </c>
      <c r="N11" s="9">
        <v>144.625</v>
      </c>
      <c r="O11" s="9">
        <v>740</v>
      </c>
      <c r="P11" s="9">
        <v>372</v>
      </c>
      <c r="Q11" s="9">
        <v>368</v>
      </c>
      <c r="R11" s="9">
        <v>9155.9619999999995</v>
      </c>
      <c r="S11" s="9">
        <v>806</v>
      </c>
      <c r="T11" s="9">
        <v>409</v>
      </c>
      <c r="U11" s="9">
        <v>397</v>
      </c>
      <c r="V11" s="9">
        <v>10196.137000000001</v>
      </c>
      <c r="W11" s="9">
        <v>106</v>
      </c>
      <c r="X11" s="9">
        <v>50</v>
      </c>
      <c r="Y11" s="9">
        <v>56</v>
      </c>
      <c r="Z11" s="9">
        <v>1454.76</v>
      </c>
      <c r="AA11" s="9">
        <v>269</v>
      </c>
      <c r="AB11" s="9">
        <v>141</v>
      </c>
      <c r="AC11" s="9">
        <v>128</v>
      </c>
      <c r="AD11" s="9">
        <v>3982.2269999999999</v>
      </c>
      <c r="AE11" s="9">
        <v>431</v>
      </c>
      <c r="AF11" s="9">
        <v>218</v>
      </c>
      <c r="AG11" s="9">
        <v>213</v>
      </c>
      <c r="AH11" s="9">
        <v>4759.1499999999996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1708</v>
      </c>
      <c r="D12" s="9">
        <v>936</v>
      </c>
      <c r="E12" s="9">
        <v>772</v>
      </c>
      <c r="F12" s="9">
        <v>19214.3</v>
      </c>
      <c r="G12" s="9">
        <v>137</v>
      </c>
      <c r="H12" s="9">
        <v>94</v>
      </c>
      <c r="I12" s="9">
        <v>43</v>
      </c>
      <c r="J12" s="9">
        <v>2067.6</v>
      </c>
      <c r="K12" s="9">
        <v>40</v>
      </c>
      <c r="L12" s="9">
        <v>29</v>
      </c>
      <c r="M12" s="9">
        <v>11</v>
      </c>
      <c r="N12" s="9">
        <v>538.4</v>
      </c>
      <c r="O12" s="9">
        <v>1531</v>
      </c>
      <c r="P12" s="9">
        <v>813</v>
      </c>
      <c r="Q12" s="9">
        <v>718</v>
      </c>
      <c r="R12" s="9">
        <v>16608.3</v>
      </c>
      <c r="S12" s="9">
        <v>1708</v>
      </c>
      <c r="T12" s="9">
        <v>936</v>
      </c>
      <c r="U12" s="9">
        <v>772</v>
      </c>
      <c r="V12" s="9">
        <v>19214.3</v>
      </c>
      <c r="W12" s="9">
        <v>202</v>
      </c>
      <c r="X12" s="9">
        <v>121</v>
      </c>
      <c r="Y12" s="9">
        <v>81</v>
      </c>
      <c r="Z12" s="9">
        <v>2741.61</v>
      </c>
      <c r="AA12" s="9">
        <v>597</v>
      </c>
      <c r="AB12" s="9">
        <v>339</v>
      </c>
      <c r="AC12" s="9">
        <v>258</v>
      </c>
      <c r="AD12" s="9">
        <v>7568.15</v>
      </c>
      <c r="AE12" s="9">
        <v>909</v>
      </c>
      <c r="AF12" s="9">
        <v>476</v>
      </c>
      <c r="AG12" s="9">
        <v>433</v>
      </c>
      <c r="AH12" s="9">
        <v>8904.5400000000009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786</v>
      </c>
      <c r="D13" s="9">
        <v>432</v>
      </c>
      <c r="E13" s="9">
        <v>354</v>
      </c>
      <c r="F13" s="9">
        <v>10104.819</v>
      </c>
      <c r="G13" s="9">
        <v>32</v>
      </c>
      <c r="H13" s="9">
        <v>18</v>
      </c>
      <c r="I13" s="9">
        <v>14</v>
      </c>
      <c r="J13" s="9">
        <v>646.49900000000002</v>
      </c>
      <c r="K13" s="9">
        <v>12</v>
      </c>
      <c r="L13" s="9">
        <v>8</v>
      </c>
      <c r="M13" s="9">
        <v>4</v>
      </c>
      <c r="N13" s="9">
        <v>203.75</v>
      </c>
      <c r="O13" s="9">
        <v>742</v>
      </c>
      <c r="P13" s="9">
        <v>406</v>
      </c>
      <c r="Q13" s="9">
        <v>336</v>
      </c>
      <c r="R13" s="9">
        <v>9254.57</v>
      </c>
      <c r="S13" s="9">
        <v>786</v>
      </c>
      <c r="T13" s="9">
        <v>432</v>
      </c>
      <c r="U13" s="9">
        <v>354</v>
      </c>
      <c r="V13" s="9">
        <v>10104.819</v>
      </c>
      <c r="W13" s="9">
        <v>73</v>
      </c>
      <c r="X13" s="9">
        <v>50</v>
      </c>
      <c r="Y13" s="9">
        <v>23</v>
      </c>
      <c r="Z13" s="9">
        <v>1069.96</v>
      </c>
      <c r="AA13" s="9">
        <v>247</v>
      </c>
      <c r="AB13" s="9">
        <v>150</v>
      </c>
      <c r="AC13" s="9">
        <v>97</v>
      </c>
      <c r="AD13" s="9">
        <v>4087.3890000000001</v>
      </c>
      <c r="AE13" s="9">
        <v>466</v>
      </c>
      <c r="AF13" s="9">
        <v>232</v>
      </c>
      <c r="AG13" s="9">
        <v>234</v>
      </c>
      <c r="AH13" s="9">
        <v>4947.47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1339</v>
      </c>
      <c r="D14" s="9">
        <v>704</v>
      </c>
      <c r="E14" s="9">
        <v>635</v>
      </c>
      <c r="F14" s="9">
        <v>16422.935000000001</v>
      </c>
      <c r="G14" s="9">
        <v>80</v>
      </c>
      <c r="H14" s="9">
        <v>56</v>
      </c>
      <c r="I14" s="9">
        <v>24</v>
      </c>
      <c r="J14" s="9">
        <v>1444.81</v>
      </c>
      <c r="K14" s="9">
        <v>43</v>
      </c>
      <c r="L14" s="9">
        <v>20</v>
      </c>
      <c r="M14" s="9">
        <v>23</v>
      </c>
      <c r="N14" s="9">
        <v>617.125</v>
      </c>
      <c r="O14" s="9">
        <v>1216</v>
      </c>
      <c r="P14" s="9">
        <v>628</v>
      </c>
      <c r="Q14" s="9">
        <v>588</v>
      </c>
      <c r="R14" s="9">
        <v>14361</v>
      </c>
      <c r="S14" s="9">
        <v>1339</v>
      </c>
      <c r="T14" s="9">
        <v>704</v>
      </c>
      <c r="U14" s="9">
        <v>635</v>
      </c>
      <c r="V14" s="9">
        <v>16422.935000000001</v>
      </c>
      <c r="W14" s="9">
        <v>96</v>
      </c>
      <c r="X14" s="9">
        <v>58</v>
      </c>
      <c r="Y14" s="9">
        <v>38</v>
      </c>
      <c r="Z14" s="9">
        <v>1458</v>
      </c>
      <c r="AA14" s="9">
        <v>510</v>
      </c>
      <c r="AB14" s="9">
        <v>314</v>
      </c>
      <c r="AC14" s="9">
        <v>196</v>
      </c>
      <c r="AD14" s="9">
        <v>7235.2749999999996</v>
      </c>
      <c r="AE14" s="9">
        <v>733</v>
      </c>
      <c r="AF14" s="9">
        <v>332</v>
      </c>
      <c r="AG14" s="9">
        <v>401</v>
      </c>
      <c r="AH14" s="9">
        <v>7729.66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169</v>
      </c>
      <c r="D15" s="9">
        <v>86</v>
      </c>
      <c r="E15" s="9">
        <v>83</v>
      </c>
      <c r="F15" s="9">
        <v>1805.75</v>
      </c>
      <c r="G15" s="9">
        <v>3</v>
      </c>
      <c r="H15" s="9">
        <v>2</v>
      </c>
      <c r="I15" s="9">
        <v>1</v>
      </c>
      <c r="J15" s="9">
        <v>20</v>
      </c>
      <c r="K15" s="9">
        <v>7</v>
      </c>
      <c r="L15" s="9">
        <v>4</v>
      </c>
      <c r="M15" s="9">
        <v>3</v>
      </c>
      <c r="N15" s="9">
        <v>85.5</v>
      </c>
      <c r="O15" s="9">
        <v>159</v>
      </c>
      <c r="P15" s="9">
        <v>80</v>
      </c>
      <c r="Q15" s="9">
        <v>79</v>
      </c>
      <c r="R15" s="9">
        <v>1700.25</v>
      </c>
      <c r="S15" s="9">
        <v>169</v>
      </c>
      <c r="T15" s="9">
        <v>86</v>
      </c>
      <c r="U15" s="9">
        <v>83</v>
      </c>
      <c r="V15" s="9">
        <v>1805.75</v>
      </c>
      <c r="W15" s="9">
        <v>11</v>
      </c>
      <c r="X15" s="9">
        <v>6</v>
      </c>
      <c r="Y15" s="9">
        <v>5</v>
      </c>
      <c r="Z15" s="9">
        <v>139</v>
      </c>
      <c r="AA15" s="9">
        <v>53</v>
      </c>
      <c r="AB15" s="9">
        <v>29</v>
      </c>
      <c r="AC15" s="9">
        <v>24</v>
      </c>
      <c r="AD15" s="9">
        <v>777.5</v>
      </c>
      <c r="AE15" s="9">
        <v>105</v>
      </c>
      <c r="AF15" s="9">
        <v>51</v>
      </c>
      <c r="AG15" s="9">
        <v>54</v>
      </c>
      <c r="AH15" s="9">
        <v>889.25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259</v>
      </c>
      <c r="D16" s="9">
        <v>155</v>
      </c>
      <c r="E16" s="9">
        <v>104</v>
      </c>
      <c r="F16" s="9">
        <v>3376.09</v>
      </c>
      <c r="G16" s="9">
        <v>14</v>
      </c>
      <c r="H16" s="9">
        <v>11</v>
      </c>
      <c r="I16" s="9">
        <v>3</v>
      </c>
      <c r="J16" s="9">
        <v>268.2</v>
      </c>
      <c r="K16" s="9">
        <v>3</v>
      </c>
      <c r="L16" s="9">
        <v>1</v>
      </c>
      <c r="M16" s="9">
        <v>2</v>
      </c>
      <c r="N16" s="9">
        <v>38</v>
      </c>
      <c r="O16" s="9">
        <v>242</v>
      </c>
      <c r="P16" s="9">
        <v>143</v>
      </c>
      <c r="Q16" s="9">
        <v>99</v>
      </c>
      <c r="R16" s="9">
        <v>3069.89</v>
      </c>
      <c r="S16" s="9">
        <v>259</v>
      </c>
      <c r="T16" s="9">
        <v>155</v>
      </c>
      <c r="U16" s="9">
        <v>104</v>
      </c>
      <c r="V16" s="9">
        <v>3376.09</v>
      </c>
      <c r="W16" s="9">
        <v>31</v>
      </c>
      <c r="X16" s="9">
        <v>18</v>
      </c>
      <c r="Y16" s="9">
        <v>13</v>
      </c>
      <c r="Z16" s="9">
        <v>543</v>
      </c>
      <c r="AA16" s="9">
        <v>82</v>
      </c>
      <c r="AB16" s="9">
        <v>54</v>
      </c>
      <c r="AC16" s="9">
        <v>28</v>
      </c>
      <c r="AD16" s="9">
        <v>1264.7</v>
      </c>
      <c r="AE16" s="9">
        <v>146</v>
      </c>
      <c r="AF16" s="9">
        <v>83</v>
      </c>
      <c r="AG16" s="9">
        <v>63</v>
      </c>
      <c r="AH16" s="9">
        <v>1568.39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312</v>
      </c>
      <c r="D17" s="9">
        <v>182</v>
      </c>
      <c r="E17" s="9">
        <v>130</v>
      </c>
      <c r="F17" s="9">
        <v>4011.06</v>
      </c>
      <c r="G17" s="9">
        <v>13</v>
      </c>
      <c r="H17" s="9">
        <v>11</v>
      </c>
      <c r="I17" s="9">
        <v>2</v>
      </c>
      <c r="J17" s="9">
        <v>195.3</v>
      </c>
      <c r="K17" s="9">
        <v>0</v>
      </c>
      <c r="L17" s="9">
        <v>0</v>
      </c>
      <c r="M17" s="9">
        <v>0</v>
      </c>
      <c r="N17" s="9">
        <v>0</v>
      </c>
      <c r="O17" s="9">
        <v>299</v>
      </c>
      <c r="P17" s="9">
        <v>171</v>
      </c>
      <c r="Q17" s="9">
        <v>128</v>
      </c>
      <c r="R17" s="9">
        <v>3815.76</v>
      </c>
      <c r="S17" s="9">
        <v>312</v>
      </c>
      <c r="T17" s="9">
        <v>182</v>
      </c>
      <c r="U17" s="9">
        <v>130</v>
      </c>
      <c r="V17" s="9">
        <v>4011.06</v>
      </c>
      <c r="W17" s="9">
        <v>27</v>
      </c>
      <c r="X17" s="9">
        <v>18</v>
      </c>
      <c r="Y17" s="9">
        <v>9</v>
      </c>
      <c r="Z17" s="9">
        <v>543.70000000000005</v>
      </c>
      <c r="AA17" s="9">
        <v>75</v>
      </c>
      <c r="AB17" s="9">
        <v>43</v>
      </c>
      <c r="AC17" s="9">
        <v>32</v>
      </c>
      <c r="AD17" s="9">
        <v>1231.82</v>
      </c>
      <c r="AE17" s="9">
        <v>210</v>
      </c>
      <c r="AF17" s="9">
        <v>121</v>
      </c>
      <c r="AG17" s="9">
        <v>89</v>
      </c>
      <c r="AH17" s="9">
        <v>2235.54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1168</v>
      </c>
      <c r="D18" s="9">
        <v>643</v>
      </c>
      <c r="E18" s="9">
        <v>525</v>
      </c>
      <c r="F18" s="9">
        <v>12425.194</v>
      </c>
      <c r="G18" s="9">
        <v>91</v>
      </c>
      <c r="H18" s="9">
        <v>58</v>
      </c>
      <c r="I18" s="9">
        <v>33</v>
      </c>
      <c r="J18" s="9">
        <v>1231.54</v>
      </c>
      <c r="K18" s="9">
        <v>47</v>
      </c>
      <c r="L18" s="9">
        <v>25</v>
      </c>
      <c r="M18" s="9">
        <v>22</v>
      </c>
      <c r="N18" s="9">
        <v>655.29999999999995</v>
      </c>
      <c r="O18" s="9">
        <v>1030</v>
      </c>
      <c r="P18" s="9">
        <v>560</v>
      </c>
      <c r="Q18" s="9">
        <v>470</v>
      </c>
      <c r="R18" s="9">
        <v>10538.353999999999</v>
      </c>
      <c r="S18" s="9">
        <v>1168</v>
      </c>
      <c r="T18" s="9">
        <v>643</v>
      </c>
      <c r="U18" s="9">
        <v>525</v>
      </c>
      <c r="V18" s="9">
        <v>12425.194</v>
      </c>
      <c r="W18" s="9">
        <v>68</v>
      </c>
      <c r="X18" s="9">
        <v>42</v>
      </c>
      <c r="Y18" s="9">
        <v>26</v>
      </c>
      <c r="Z18" s="9">
        <v>829.26</v>
      </c>
      <c r="AA18" s="9">
        <v>363</v>
      </c>
      <c r="AB18" s="9">
        <v>215</v>
      </c>
      <c r="AC18" s="9">
        <v>148</v>
      </c>
      <c r="AD18" s="9">
        <v>4960.9359999999997</v>
      </c>
      <c r="AE18" s="9">
        <v>737</v>
      </c>
      <c r="AF18" s="9">
        <v>386</v>
      </c>
      <c r="AG18" s="9">
        <v>351</v>
      </c>
      <c r="AH18" s="9">
        <v>6634.9979999999996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578</v>
      </c>
      <c r="D19" s="9">
        <v>299</v>
      </c>
      <c r="E19" s="9">
        <v>279</v>
      </c>
      <c r="F19" s="9">
        <v>4105.2299999999996</v>
      </c>
      <c r="G19" s="9">
        <v>36</v>
      </c>
      <c r="H19" s="9">
        <v>26</v>
      </c>
      <c r="I19" s="9">
        <v>10</v>
      </c>
      <c r="J19" s="9">
        <v>375.2</v>
      </c>
      <c r="K19" s="9">
        <v>18</v>
      </c>
      <c r="L19" s="9">
        <v>10</v>
      </c>
      <c r="M19" s="9">
        <v>8</v>
      </c>
      <c r="N19" s="9">
        <v>128.75</v>
      </c>
      <c r="O19" s="9">
        <v>524</v>
      </c>
      <c r="P19" s="9">
        <v>263</v>
      </c>
      <c r="Q19" s="9">
        <v>261</v>
      </c>
      <c r="R19" s="9">
        <v>3601.28</v>
      </c>
      <c r="S19" s="9">
        <v>578</v>
      </c>
      <c r="T19" s="9">
        <v>299</v>
      </c>
      <c r="U19" s="9">
        <v>279</v>
      </c>
      <c r="V19" s="9">
        <v>4105.2299999999996</v>
      </c>
      <c r="W19" s="9">
        <v>14</v>
      </c>
      <c r="X19" s="9">
        <v>3</v>
      </c>
      <c r="Y19" s="9">
        <v>11</v>
      </c>
      <c r="Z19" s="9">
        <v>133.80000000000001</v>
      </c>
      <c r="AA19" s="9">
        <v>146</v>
      </c>
      <c r="AB19" s="9">
        <v>112</v>
      </c>
      <c r="AC19" s="9">
        <v>34</v>
      </c>
      <c r="AD19" s="9">
        <v>1167.3499999999999</v>
      </c>
      <c r="AE19" s="9">
        <v>418</v>
      </c>
      <c r="AF19" s="9">
        <v>184</v>
      </c>
      <c r="AG19" s="9">
        <v>234</v>
      </c>
      <c r="AH19" s="9">
        <v>2804.08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393</v>
      </c>
      <c r="D20" s="9">
        <v>229</v>
      </c>
      <c r="E20" s="9">
        <v>164</v>
      </c>
      <c r="F20" s="9">
        <v>4637.2299999999996</v>
      </c>
      <c r="G20" s="9">
        <v>37</v>
      </c>
      <c r="H20" s="9">
        <v>29</v>
      </c>
      <c r="I20" s="9">
        <v>8</v>
      </c>
      <c r="J20" s="9">
        <v>733.8</v>
      </c>
      <c r="K20" s="9">
        <v>6</v>
      </c>
      <c r="L20" s="9">
        <v>4</v>
      </c>
      <c r="M20" s="9">
        <v>2</v>
      </c>
      <c r="N20" s="9">
        <v>90</v>
      </c>
      <c r="O20" s="9">
        <v>350</v>
      </c>
      <c r="P20" s="9">
        <v>196</v>
      </c>
      <c r="Q20" s="9">
        <v>154</v>
      </c>
      <c r="R20" s="9">
        <v>3813.43</v>
      </c>
      <c r="S20" s="9">
        <v>393</v>
      </c>
      <c r="T20" s="9">
        <v>229</v>
      </c>
      <c r="U20" s="9">
        <v>164</v>
      </c>
      <c r="V20" s="9">
        <v>4637.2299999999996</v>
      </c>
      <c r="W20" s="9">
        <v>21</v>
      </c>
      <c r="X20" s="9">
        <v>15</v>
      </c>
      <c r="Y20" s="9">
        <v>6</v>
      </c>
      <c r="Z20" s="9">
        <v>361.6</v>
      </c>
      <c r="AA20" s="9">
        <v>121</v>
      </c>
      <c r="AB20" s="9">
        <v>82</v>
      </c>
      <c r="AC20" s="9">
        <v>39</v>
      </c>
      <c r="AD20" s="9">
        <v>1695.18</v>
      </c>
      <c r="AE20" s="9">
        <v>251</v>
      </c>
      <c r="AF20" s="9">
        <v>132</v>
      </c>
      <c r="AG20" s="9">
        <v>119</v>
      </c>
      <c r="AH20" s="9">
        <v>2580.4499999999998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144</v>
      </c>
      <c r="D21" s="9">
        <v>80</v>
      </c>
      <c r="E21" s="9">
        <v>64</v>
      </c>
      <c r="F21" s="9">
        <v>2561.0500000000002</v>
      </c>
      <c r="G21" s="9">
        <v>2</v>
      </c>
      <c r="H21" s="9">
        <v>1</v>
      </c>
      <c r="I21" s="9">
        <v>1</v>
      </c>
      <c r="J21" s="9">
        <v>34</v>
      </c>
      <c r="K21" s="9">
        <v>1</v>
      </c>
      <c r="L21" s="9">
        <v>1</v>
      </c>
      <c r="M21" s="9">
        <v>0</v>
      </c>
      <c r="N21" s="9">
        <v>450</v>
      </c>
      <c r="O21" s="9">
        <v>141</v>
      </c>
      <c r="P21" s="9">
        <v>78</v>
      </c>
      <c r="Q21" s="9">
        <v>63</v>
      </c>
      <c r="R21" s="9">
        <v>2077.0500000000002</v>
      </c>
      <c r="S21" s="9">
        <v>144</v>
      </c>
      <c r="T21" s="9">
        <v>80</v>
      </c>
      <c r="U21" s="9">
        <v>64</v>
      </c>
      <c r="V21" s="9">
        <v>2561.0500000000002</v>
      </c>
      <c r="W21" s="9">
        <v>5</v>
      </c>
      <c r="X21" s="9">
        <v>1</v>
      </c>
      <c r="Y21" s="9">
        <v>4</v>
      </c>
      <c r="Z21" s="9">
        <v>180</v>
      </c>
      <c r="AA21" s="9">
        <v>39</v>
      </c>
      <c r="AB21" s="9">
        <v>26</v>
      </c>
      <c r="AC21" s="9">
        <v>13</v>
      </c>
      <c r="AD21" s="9">
        <v>1318.2</v>
      </c>
      <c r="AE21" s="9">
        <v>100</v>
      </c>
      <c r="AF21" s="9">
        <v>53</v>
      </c>
      <c r="AG21" s="9">
        <v>47</v>
      </c>
      <c r="AH21" s="9">
        <v>1062.8499999999999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493</v>
      </c>
      <c r="D22" s="9">
        <v>273</v>
      </c>
      <c r="E22" s="9">
        <v>220</v>
      </c>
      <c r="F22" s="9">
        <v>6057.8090000000002</v>
      </c>
      <c r="G22" s="9">
        <v>64</v>
      </c>
      <c r="H22" s="9">
        <v>45</v>
      </c>
      <c r="I22" s="9">
        <v>19</v>
      </c>
      <c r="J22" s="9">
        <v>1073.79</v>
      </c>
      <c r="K22" s="9">
        <v>23</v>
      </c>
      <c r="L22" s="9">
        <v>17</v>
      </c>
      <c r="M22" s="9">
        <v>6</v>
      </c>
      <c r="N22" s="9">
        <v>273.8</v>
      </c>
      <c r="O22" s="9">
        <v>406</v>
      </c>
      <c r="P22" s="9">
        <v>211</v>
      </c>
      <c r="Q22" s="9">
        <v>195</v>
      </c>
      <c r="R22" s="9">
        <v>4710.2190000000001</v>
      </c>
      <c r="S22" s="9">
        <v>493</v>
      </c>
      <c r="T22" s="9">
        <v>273</v>
      </c>
      <c r="U22" s="9">
        <v>220</v>
      </c>
      <c r="V22" s="9">
        <v>6057.8090000000002</v>
      </c>
      <c r="W22" s="9">
        <v>25</v>
      </c>
      <c r="X22" s="9">
        <v>15</v>
      </c>
      <c r="Y22" s="9">
        <v>10</v>
      </c>
      <c r="Z22" s="9">
        <v>267.89999999999998</v>
      </c>
      <c r="AA22" s="9">
        <v>202</v>
      </c>
      <c r="AB22" s="9">
        <v>138</v>
      </c>
      <c r="AC22" s="9">
        <v>64</v>
      </c>
      <c r="AD22" s="9">
        <v>3086.85</v>
      </c>
      <c r="AE22" s="9">
        <v>266</v>
      </c>
      <c r="AF22" s="9">
        <v>120</v>
      </c>
      <c r="AG22" s="9">
        <v>146</v>
      </c>
      <c r="AH22" s="9">
        <v>2703.0590000000002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175</v>
      </c>
      <c r="D23" s="9">
        <v>103</v>
      </c>
      <c r="E23" s="9">
        <v>72</v>
      </c>
      <c r="F23" s="9">
        <v>1746.63</v>
      </c>
      <c r="G23" s="9">
        <v>22</v>
      </c>
      <c r="H23" s="9">
        <v>19</v>
      </c>
      <c r="I23" s="9">
        <v>3</v>
      </c>
      <c r="J23" s="9">
        <v>340</v>
      </c>
      <c r="K23" s="9">
        <v>8</v>
      </c>
      <c r="L23" s="9">
        <v>8</v>
      </c>
      <c r="M23" s="9">
        <v>0</v>
      </c>
      <c r="N23" s="9">
        <v>128</v>
      </c>
      <c r="O23" s="9">
        <v>145</v>
      </c>
      <c r="P23" s="9">
        <v>76</v>
      </c>
      <c r="Q23" s="9">
        <v>69</v>
      </c>
      <c r="R23" s="9">
        <v>1278.6300000000001</v>
      </c>
      <c r="S23" s="9">
        <v>175</v>
      </c>
      <c r="T23" s="9">
        <v>103</v>
      </c>
      <c r="U23" s="9">
        <v>72</v>
      </c>
      <c r="V23" s="9">
        <v>1746.63</v>
      </c>
      <c r="W23" s="9">
        <v>19</v>
      </c>
      <c r="X23" s="9">
        <v>15</v>
      </c>
      <c r="Y23" s="9">
        <v>4</v>
      </c>
      <c r="Z23" s="9">
        <v>263</v>
      </c>
      <c r="AA23" s="9">
        <v>51</v>
      </c>
      <c r="AB23" s="9">
        <v>37</v>
      </c>
      <c r="AC23" s="9">
        <v>14</v>
      </c>
      <c r="AD23" s="9">
        <v>572.6</v>
      </c>
      <c r="AE23" s="9">
        <v>105</v>
      </c>
      <c r="AF23" s="9">
        <v>51</v>
      </c>
      <c r="AG23" s="9">
        <v>54</v>
      </c>
      <c r="AH23" s="9">
        <v>911.03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151</v>
      </c>
      <c r="D24" s="9">
        <v>90</v>
      </c>
      <c r="E24" s="9">
        <v>61</v>
      </c>
      <c r="F24" s="9">
        <v>2059.7199999999998</v>
      </c>
      <c r="G24" s="9">
        <v>18</v>
      </c>
      <c r="H24" s="9">
        <v>15</v>
      </c>
      <c r="I24" s="9">
        <v>3</v>
      </c>
      <c r="J24" s="9">
        <v>201.2</v>
      </c>
      <c r="K24" s="9">
        <v>0</v>
      </c>
      <c r="L24" s="9">
        <v>0</v>
      </c>
      <c r="M24" s="9">
        <v>0</v>
      </c>
      <c r="N24" s="9">
        <v>0</v>
      </c>
      <c r="O24" s="9">
        <v>133</v>
      </c>
      <c r="P24" s="9">
        <v>75</v>
      </c>
      <c r="Q24" s="9">
        <v>58</v>
      </c>
      <c r="R24" s="9">
        <v>1858.52</v>
      </c>
      <c r="S24" s="9">
        <v>151</v>
      </c>
      <c r="T24" s="9">
        <v>90</v>
      </c>
      <c r="U24" s="9">
        <v>61</v>
      </c>
      <c r="V24" s="9">
        <v>2059.7199999999998</v>
      </c>
      <c r="W24" s="9">
        <v>24</v>
      </c>
      <c r="X24" s="9">
        <v>17</v>
      </c>
      <c r="Y24" s="9">
        <v>7</v>
      </c>
      <c r="Z24" s="9">
        <v>186.7</v>
      </c>
      <c r="AA24" s="9">
        <v>48</v>
      </c>
      <c r="AB24" s="9">
        <v>31</v>
      </c>
      <c r="AC24" s="9">
        <v>17</v>
      </c>
      <c r="AD24" s="9">
        <v>809.12</v>
      </c>
      <c r="AE24" s="9">
        <v>79</v>
      </c>
      <c r="AF24" s="9">
        <v>42</v>
      </c>
      <c r="AG24" s="9">
        <v>37</v>
      </c>
      <c r="AH24" s="9">
        <v>1063.9000000000001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115</v>
      </c>
      <c r="D25" s="9">
        <v>67</v>
      </c>
      <c r="E25" s="9">
        <v>48</v>
      </c>
      <c r="F25" s="9">
        <v>743.8</v>
      </c>
      <c r="G25" s="9">
        <v>8</v>
      </c>
      <c r="H25" s="9">
        <v>5</v>
      </c>
      <c r="I25" s="9">
        <v>3</v>
      </c>
      <c r="J25" s="9">
        <v>39.200000000000003</v>
      </c>
      <c r="K25" s="9">
        <v>2</v>
      </c>
      <c r="L25" s="9">
        <v>0</v>
      </c>
      <c r="M25" s="9">
        <v>2</v>
      </c>
      <c r="N25" s="9">
        <v>6.7</v>
      </c>
      <c r="O25" s="9">
        <v>105</v>
      </c>
      <c r="P25" s="9">
        <v>62</v>
      </c>
      <c r="Q25" s="9">
        <v>43</v>
      </c>
      <c r="R25" s="9">
        <v>697.9</v>
      </c>
      <c r="S25" s="9">
        <v>115</v>
      </c>
      <c r="T25" s="9">
        <v>67</v>
      </c>
      <c r="U25" s="9">
        <v>48</v>
      </c>
      <c r="V25" s="9">
        <v>743.8</v>
      </c>
      <c r="W25" s="9">
        <v>26</v>
      </c>
      <c r="X25" s="9">
        <v>9</v>
      </c>
      <c r="Y25" s="9">
        <v>17</v>
      </c>
      <c r="Z25" s="9">
        <v>105.4</v>
      </c>
      <c r="AA25" s="9">
        <v>39</v>
      </c>
      <c r="AB25" s="9">
        <v>22</v>
      </c>
      <c r="AC25" s="9">
        <v>17</v>
      </c>
      <c r="AD25" s="9">
        <v>231.55</v>
      </c>
      <c r="AE25" s="9">
        <v>50</v>
      </c>
      <c r="AF25" s="9">
        <v>36</v>
      </c>
      <c r="AG25" s="9">
        <v>14</v>
      </c>
      <c r="AH25" s="9">
        <v>406.85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196</v>
      </c>
      <c r="D26" s="9">
        <v>111</v>
      </c>
      <c r="E26" s="9">
        <v>85</v>
      </c>
      <c r="F26" s="9">
        <v>2173.6</v>
      </c>
      <c r="G26" s="9">
        <v>23</v>
      </c>
      <c r="H26" s="9">
        <v>18</v>
      </c>
      <c r="I26" s="9">
        <v>5</v>
      </c>
      <c r="J26" s="9">
        <v>181.85</v>
      </c>
      <c r="K26" s="9">
        <v>2</v>
      </c>
      <c r="L26" s="9">
        <v>2</v>
      </c>
      <c r="M26" s="9">
        <v>0</v>
      </c>
      <c r="N26" s="9">
        <v>16</v>
      </c>
      <c r="O26" s="9">
        <v>171</v>
      </c>
      <c r="P26" s="9">
        <v>91</v>
      </c>
      <c r="Q26" s="9">
        <v>80</v>
      </c>
      <c r="R26" s="9">
        <v>1975.75</v>
      </c>
      <c r="S26" s="9">
        <v>196</v>
      </c>
      <c r="T26" s="9">
        <v>111</v>
      </c>
      <c r="U26" s="9">
        <v>85</v>
      </c>
      <c r="V26" s="9">
        <v>2173.6</v>
      </c>
      <c r="W26" s="9">
        <v>16</v>
      </c>
      <c r="X26" s="9">
        <v>11</v>
      </c>
      <c r="Y26" s="9">
        <v>5</v>
      </c>
      <c r="Z26" s="9">
        <v>152.5</v>
      </c>
      <c r="AA26" s="9">
        <v>69</v>
      </c>
      <c r="AB26" s="9">
        <v>45</v>
      </c>
      <c r="AC26" s="9">
        <v>24</v>
      </c>
      <c r="AD26" s="9">
        <v>922.05</v>
      </c>
      <c r="AE26" s="9">
        <v>111</v>
      </c>
      <c r="AF26" s="9">
        <v>55</v>
      </c>
      <c r="AG26" s="9">
        <v>56</v>
      </c>
      <c r="AH26" s="9">
        <v>1099.05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244</v>
      </c>
      <c r="D27" s="9">
        <v>133</v>
      </c>
      <c r="E27" s="9">
        <v>111</v>
      </c>
      <c r="F27" s="9">
        <v>2767.5990000000002</v>
      </c>
      <c r="G27" s="9">
        <v>8</v>
      </c>
      <c r="H27" s="9">
        <v>5</v>
      </c>
      <c r="I27" s="9">
        <v>3</v>
      </c>
      <c r="J27" s="9">
        <v>145.30000000000001</v>
      </c>
      <c r="K27" s="9">
        <v>3</v>
      </c>
      <c r="L27" s="9">
        <v>2</v>
      </c>
      <c r="M27" s="9">
        <v>1</v>
      </c>
      <c r="N27" s="9">
        <v>58.25</v>
      </c>
      <c r="O27" s="9">
        <v>233</v>
      </c>
      <c r="P27" s="9">
        <v>126</v>
      </c>
      <c r="Q27" s="9">
        <v>107</v>
      </c>
      <c r="R27" s="9">
        <v>2564.049</v>
      </c>
      <c r="S27" s="9">
        <v>244</v>
      </c>
      <c r="T27" s="9">
        <v>133</v>
      </c>
      <c r="U27" s="9">
        <v>111</v>
      </c>
      <c r="V27" s="9">
        <v>2767.5990000000002</v>
      </c>
      <c r="W27" s="9">
        <v>50</v>
      </c>
      <c r="X27" s="9">
        <v>32</v>
      </c>
      <c r="Y27" s="9">
        <v>18</v>
      </c>
      <c r="Z27" s="9">
        <v>691.72</v>
      </c>
      <c r="AA27" s="9">
        <v>69</v>
      </c>
      <c r="AB27" s="9">
        <v>40</v>
      </c>
      <c r="AC27" s="9">
        <v>29</v>
      </c>
      <c r="AD27" s="9">
        <v>798.05</v>
      </c>
      <c r="AE27" s="9">
        <v>125</v>
      </c>
      <c r="AF27" s="9">
        <v>61</v>
      </c>
      <c r="AG27" s="9">
        <v>64</v>
      </c>
      <c r="AH27" s="9">
        <v>1277.829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225</v>
      </c>
      <c r="D28" s="9">
        <v>103</v>
      </c>
      <c r="E28" s="9">
        <v>122</v>
      </c>
      <c r="F28" s="9">
        <v>2484.2249999999999</v>
      </c>
      <c r="G28" s="9">
        <v>26</v>
      </c>
      <c r="H28" s="9">
        <v>18</v>
      </c>
      <c r="I28" s="9">
        <v>8</v>
      </c>
      <c r="J28" s="9">
        <v>599.9</v>
      </c>
      <c r="K28" s="9">
        <v>0</v>
      </c>
      <c r="L28" s="9">
        <v>0</v>
      </c>
      <c r="M28" s="9">
        <v>0</v>
      </c>
      <c r="N28" s="9">
        <v>0</v>
      </c>
      <c r="O28" s="9">
        <v>199</v>
      </c>
      <c r="P28" s="9">
        <v>85</v>
      </c>
      <c r="Q28" s="9">
        <v>114</v>
      </c>
      <c r="R28" s="9">
        <v>1884.325</v>
      </c>
      <c r="S28" s="9">
        <v>225</v>
      </c>
      <c r="T28" s="9">
        <v>103</v>
      </c>
      <c r="U28" s="9">
        <v>122</v>
      </c>
      <c r="V28" s="9">
        <v>2484.2249999999999</v>
      </c>
      <c r="W28" s="9">
        <v>10</v>
      </c>
      <c r="X28" s="9">
        <v>7</v>
      </c>
      <c r="Y28" s="9">
        <v>3</v>
      </c>
      <c r="Z28" s="9">
        <v>210</v>
      </c>
      <c r="AA28" s="9">
        <v>75</v>
      </c>
      <c r="AB28" s="9">
        <v>39</v>
      </c>
      <c r="AC28" s="9">
        <v>36</v>
      </c>
      <c r="AD28" s="9">
        <v>1019.275</v>
      </c>
      <c r="AE28" s="9">
        <v>140</v>
      </c>
      <c r="AF28" s="9">
        <v>57</v>
      </c>
      <c r="AG28" s="9">
        <v>83</v>
      </c>
      <c r="AH28" s="9">
        <v>1254.95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36</v>
      </c>
      <c r="D29" s="9">
        <v>19</v>
      </c>
      <c r="E29" s="9">
        <v>17</v>
      </c>
      <c r="F29" s="9">
        <v>382.15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36</v>
      </c>
      <c r="P29" s="9">
        <v>19</v>
      </c>
      <c r="Q29" s="9">
        <v>17</v>
      </c>
      <c r="R29" s="9">
        <v>382.15</v>
      </c>
      <c r="S29" s="9">
        <v>36</v>
      </c>
      <c r="T29" s="9">
        <v>19</v>
      </c>
      <c r="U29" s="9">
        <v>17</v>
      </c>
      <c r="V29" s="9">
        <v>382.15</v>
      </c>
      <c r="W29" s="9">
        <v>2</v>
      </c>
      <c r="X29" s="9">
        <v>1</v>
      </c>
      <c r="Y29" s="9">
        <v>1</v>
      </c>
      <c r="Z29" s="9">
        <v>11.5</v>
      </c>
      <c r="AA29" s="9">
        <v>8</v>
      </c>
      <c r="AB29" s="9">
        <v>5</v>
      </c>
      <c r="AC29" s="9">
        <v>3</v>
      </c>
      <c r="AD29" s="9">
        <v>127.5</v>
      </c>
      <c r="AE29" s="9">
        <v>26</v>
      </c>
      <c r="AF29" s="9">
        <v>13</v>
      </c>
      <c r="AG29" s="9">
        <v>13</v>
      </c>
      <c r="AH29" s="9">
        <v>243.15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2</v>
      </c>
      <c r="D30" s="12">
        <v>0</v>
      </c>
      <c r="E30" s="12">
        <v>2</v>
      </c>
      <c r="F30" s="12">
        <v>12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2</v>
      </c>
      <c r="P30" s="12">
        <v>0</v>
      </c>
      <c r="Q30" s="12">
        <v>2</v>
      </c>
      <c r="R30" s="12">
        <v>12</v>
      </c>
      <c r="S30" s="12">
        <v>2</v>
      </c>
      <c r="T30" s="12">
        <v>0</v>
      </c>
      <c r="U30" s="12">
        <v>2</v>
      </c>
      <c r="V30" s="12">
        <v>12</v>
      </c>
      <c r="W30" s="12">
        <v>0</v>
      </c>
      <c r="X30" s="12">
        <v>0</v>
      </c>
      <c r="Y30" s="12">
        <v>0</v>
      </c>
      <c r="Z30" s="12">
        <v>0</v>
      </c>
      <c r="AA30" s="12">
        <v>0</v>
      </c>
      <c r="AB30" s="12">
        <v>0</v>
      </c>
      <c r="AC30" s="12">
        <v>0</v>
      </c>
      <c r="AD30" s="12">
        <v>0</v>
      </c>
      <c r="AE30" s="12">
        <v>2</v>
      </c>
      <c r="AF30" s="12">
        <v>0</v>
      </c>
      <c r="AG30" s="12">
        <v>2</v>
      </c>
      <c r="AH30" s="12">
        <v>12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2" s="15" customFormat="1" ht="18" customHeight="1" x14ac:dyDescent="0.2">
      <c r="A33" s="50" t="s">
        <v>173</v>
      </c>
      <c r="B33"/>
    </row>
  </sheetData>
  <mergeCells count="27">
    <mergeCell ref="S6:U6"/>
    <mergeCell ref="AH6:AH7"/>
    <mergeCell ref="V6:V7"/>
    <mergeCell ref="W6:Y6"/>
    <mergeCell ref="Z6:Z7"/>
    <mergeCell ref="AA6:AC6"/>
    <mergeCell ref="AD6:AD7"/>
    <mergeCell ref="AE6:AG6"/>
    <mergeCell ref="S4:AH4"/>
    <mergeCell ref="S5:V5"/>
    <mergeCell ref="W5:Z5"/>
    <mergeCell ref="AA5:AD5"/>
    <mergeCell ref="AE5:AH5"/>
    <mergeCell ref="A4:B7"/>
    <mergeCell ref="C4:R4"/>
    <mergeCell ref="C5:F5"/>
    <mergeCell ref="G5:J5"/>
    <mergeCell ref="K5:N5"/>
    <mergeCell ref="O5:R5"/>
    <mergeCell ref="C6:E6"/>
    <mergeCell ref="F6:F7"/>
    <mergeCell ref="G6:I6"/>
    <mergeCell ref="J6:J7"/>
    <mergeCell ref="K6:M6"/>
    <mergeCell ref="N6:N7"/>
    <mergeCell ref="O6:Q6"/>
    <mergeCell ref="R6:R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170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55323</v>
      </c>
      <c r="D8" s="45">
        <v>30406</v>
      </c>
      <c r="E8" s="45">
        <v>24917</v>
      </c>
      <c r="F8" s="45">
        <v>591932.74799999991</v>
      </c>
      <c r="G8" s="45">
        <v>4320</v>
      </c>
      <c r="H8" s="45">
        <v>3047</v>
      </c>
      <c r="I8" s="45">
        <v>1273</v>
      </c>
      <c r="J8" s="45">
        <v>62769.308999999994</v>
      </c>
      <c r="K8" s="45">
        <v>994</v>
      </c>
      <c r="L8" s="45">
        <v>621</v>
      </c>
      <c r="M8" s="45">
        <v>373</v>
      </c>
      <c r="N8" s="45">
        <v>12600.18</v>
      </c>
      <c r="O8" s="45">
        <v>50009</v>
      </c>
      <c r="P8" s="45">
        <v>26738</v>
      </c>
      <c r="Q8" s="45">
        <v>23271</v>
      </c>
      <c r="R8" s="45">
        <v>516563.25900000002</v>
      </c>
      <c r="S8" s="45">
        <v>55323</v>
      </c>
      <c r="T8" s="45">
        <v>30406</v>
      </c>
      <c r="U8" s="45">
        <v>24917</v>
      </c>
      <c r="V8" s="45">
        <v>591932.74799999991</v>
      </c>
      <c r="W8" s="45">
        <v>4704</v>
      </c>
      <c r="X8" s="45">
        <v>2822</v>
      </c>
      <c r="Y8" s="45">
        <v>1882</v>
      </c>
      <c r="Z8" s="45">
        <v>60791.353000000003</v>
      </c>
      <c r="AA8" s="45">
        <v>19834</v>
      </c>
      <c r="AB8" s="45">
        <v>11803</v>
      </c>
      <c r="AC8" s="45">
        <v>8031</v>
      </c>
      <c r="AD8" s="45">
        <v>249088.99400000001</v>
      </c>
      <c r="AE8" s="45">
        <v>30785</v>
      </c>
      <c r="AF8" s="45">
        <v>15781</v>
      </c>
      <c r="AG8" s="45">
        <v>15004</v>
      </c>
      <c r="AH8" s="45">
        <v>282052.40100000001</v>
      </c>
    </row>
    <row r="9" spans="1:34" s="10" customFormat="1" ht="18" customHeight="1" x14ac:dyDescent="0.2">
      <c r="A9" s="31" t="s">
        <v>129</v>
      </c>
      <c r="B9" s="25" t="s">
        <v>2</v>
      </c>
      <c r="C9" s="9">
        <v>8698</v>
      </c>
      <c r="D9" s="9">
        <v>4803</v>
      </c>
      <c r="E9" s="9">
        <v>3895</v>
      </c>
      <c r="F9" s="9">
        <v>78027.161999999982</v>
      </c>
      <c r="G9" s="9">
        <v>586</v>
      </c>
      <c r="H9" s="9">
        <v>406</v>
      </c>
      <c r="I9" s="9">
        <v>180</v>
      </c>
      <c r="J9" s="9">
        <v>7124.8429999999998</v>
      </c>
      <c r="K9" s="9">
        <v>109</v>
      </c>
      <c r="L9" s="9">
        <v>61</v>
      </c>
      <c r="M9" s="9">
        <v>48</v>
      </c>
      <c r="N9" s="9">
        <v>921.56500000000005</v>
      </c>
      <c r="O9" s="9">
        <v>8003</v>
      </c>
      <c r="P9" s="9">
        <v>4336</v>
      </c>
      <c r="Q9" s="9">
        <v>3667</v>
      </c>
      <c r="R9" s="9">
        <v>69980.754000000001</v>
      </c>
      <c r="S9" s="9">
        <v>8698</v>
      </c>
      <c r="T9" s="9">
        <v>4803</v>
      </c>
      <c r="U9" s="9">
        <v>3895</v>
      </c>
      <c r="V9" s="9">
        <v>78027.161999999982</v>
      </c>
      <c r="W9" s="9">
        <v>683</v>
      </c>
      <c r="X9" s="9">
        <v>407</v>
      </c>
      <c r="Y9" s="9">
        <v>276</v>
      </c>
      <c r="Z9" s="9">
        <v>7440.2070000000003</v>
      </c>
      <c r="AA9" s="9">
        <v>3209</v>
      </c>
      <c r="AB9" s="9">
        <v>1962</v>
      </c>
      <c r="AC9" s="9">
        <v>1247</v>
      </c>
      <c r="AD9" s="9">
        <v>31573.602999999999</v>
      </c>
      <c r="AE9" s="9">
        <v>4806</v>
      </c>
      <c r="AF9" s="9">
        <v>2434</v>
      </c>
      <c r="AG9" s="9">
        <v>2372</v>
      </c>
      <c r="AH9" s="9">
        <v>39013.351999999999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8854</v>
      </c>
      <c r="D10" s="9">
        <v>4546</v>
      </c>
      <c r="E10" s="9">
        <v>4308</v>
      </c>
      <c r="F10" s="9">
        <v>80427.904999999999</v>
      </c>
      <c r="G10" s="9">
        <v>961</v>
      </c>
      <c r="H10" s="9">
        <v>613</v>
      </c>
      <c r="I10" s="9">
        <v>348</v>
      </c>
      <c r="J10" s="9">
        <v>11121.637999999999</v>
      </c>
      <c r="K10" s="9">
        <v>102</v>
      </c>
      <c r="L10" s="9">
        <v>63</v>
      </c>
      <c r="M10" s="9">
        <v>39</v>
      </c>
      <c r="N10" s="9">
        <v>1229.9749999999999</v>
      </c>
      <c r="O10" s="9">
        <v>7791</v>
      </c>
      <c r="P10" s="9">
        <v>3870</v>
      </c>
      <c r="Q10" s="9">
        <v>3921</v>
      </c>
      <c r="R10" s="9">
        <v>68076.292000000001</v>
      </c>
      <c r="S10" s="9">
        <v>8854</v>
      </c>
      <c r="T10" s="9">
        <v>4546</v>
      </c>
      <c r="U10" s="9">
        <v>4308</v>
      </c>
      <c r="V10" s="9">
        <v>80427.904999999999</v>
      </c>
      <c r="W10" s="9">
        <v>672</v>
      </c>
      <c r="X10" s="9">
        <v>390</v>
      </c>
      <c r="Y10" s="9">
        <v>282</v>
      </c>
      <c r="Z10" s="9">
        <v>7231.1989999999996</v>
      </c>
      <c r="AA10" s="9">
        <v>3136</v>
      </c>
      <c r="AB10" s="9">
        <v>1773</v>
      </c>
      <c r="AC10" s="9">
        <v>1363</v>
      </c>
      <c r="AD10" s="9">
        <v>33997.396000000001</v>
      </c>
      <c r="AE10" s="9">
        <v>5046</v>
      </c>
      <c r="AF10" s="9">
        <v>2383</v>
      </c>
      <c r="AG10" s="9">
        <v>2663</v>
      </c>
      <c r="AH10" s="9">
        <v>39199.310000000005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3545</v>
      </c>
      <c r="D11" s="9">
        <v>1959</v>
      </c>
      <c r="E11" s="9">
        <v>1586</v>
      </c>
      <c r="F11" s="9">
        <v>49369.135999999999</v>
      </c>
      <c r="G11" s="9">
        <v>228</v>
      </c>
      <c r="H11" s="9">
        <v>178</v>
      </c>
      <c r="I11" s="9">
        <v>50</v>
      </c>
      <c r="J11" s="9">
        <v>4132.598</v>
      </c>
      <c r="K11" s="9">
        <v>56</v>
      </c>
      <c r="L11" s="9">
        <v>36</v>
      </c>
      <c r="M11" s="9">
        <v>20</v>
      </c>
      <c r="N11" s="9">
        <v>841.51</v>
      </c>
      <c r="O11" s="9">
        <v>3261</v>
      </c>
      <c r="P11" s="9">
        <v>1745</v>
      </c>
      <c r="Q11" s="9">
        <v>1516</v>
      </c>
      <c r="R11" s="9">
        <v>44395.027999999998</v>
      </c>
      <c r="S11" s="9">
        <v>3545</v>
      </c>
      <c r="T11" s="9">
        <v>1959</v>
      </c>
      <c r="U11" s="9">
        <v>1586</v>
      </c>
      <c r="V11" s="9">
        <v>49369.135999999999</v>
      </c>
      <c r="W11" s="9">
        <v>504</v>
      </c>
      <c r="X11" s="9">
        <v>296</v>
      </c>
      <c r="Y11" s="9">
        <v>208</v>
      </c>
      <c r="Z11" s="9">
        <v>7553.7919999999995</v>
      </c>
      <c r="AA11" s="9">
        <v>1351</v>
      </c>
      <c r="AB11" s="9">
        <v>784</v>
      </c>
      <c r="AC11" s="9">
        <v>567</v>
      </c>
      <c r="AD11" s="9">
        <v>22231.018</v>
      </c>
      <c r="AE11" s="9">
        <v>1690</v>
      </c>
      <c r="AF11" s="9">
        <v>879</v>
      </c>
      <c r="AG11" s="9">
        <v>811</v>
      </c>
      <c r="AH11" s="9">
        <v>19584.326000000001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6312</v>
      </c>
      <c r="D12" s="9">
        <v>3479</v>
      </c>
      <c r="E12" s="9">
        <v>2833</v>
      </c>
      <c r="F12" s="9">
        <v>69125.144</v>
      </c>
      <c r="G12" s="9">
        <v>424</v>
      </c>
      <c r="H12" s="9">
        <v>320</v>
      </c>
      <c r="I12" s="9">
        <v>104</v>
      </c>
      <c r="J12" s="9">
        <v>6177.59</v>
      </c>
      <c r="K12" s="9">
        <v>140</v>
      </c>
      <c r="L12" s="9">
        <v>85</v>
      </c>
      <c r="M12" s="9">
        <v>55</v>
      </c>
      <c r="N12" s="9">
        <v>1813.2249999999999</v>
      </c>
      <c r="O12" s="9">
        <v>5748</v>
      </c>
      <c r="P12" s="9">
        <v>3074</v>
      </c>
      <c r="Q12" s="9">
        <v>2674</v>
      </c>
      <c r="R12" s="9">
        <v>61134.328999999998</v>
      </c>
      <c r="S12" s="9">
        <v>6312</v>
      </c>
      <c r="T12" s="9">
        <v>3479</v>
      </c>
      <c r="U12" s="9">
        <v>2833</v>
      </c>
      <c r="V12" s="9">
        <v>69125.144</v>
      </c>
      <c r="W12" s="9">
        <v>739</v>
      </c>
      <c r="X12" s="9">
        <v>429</v>
      </c>
      <c r="Y12" s="9">
        <v>310</v>
      </c>
      <c r="Z12" s="9">
        <v>9424.9999999999982</v>
      </c>
      <c r="AA12" s="9">
        <v>2384</v>
      </c>
      <c r="AB12" s="9">
        <v>1373</v>
      </c>
      <c r="AC12" s="9">
        <v>1011</v>
      </c>
      <c r="AD12" s="9">
        <v>29170.834000000003</v>
      </c>
      <c r="AE12" s="9">
        <v>3189</v>
      </c>
      <c r="AF12" s="9">
        <v>1677</v>
      </c>
      <c r="AG12" s="9">
        <v>1512</v>
      </c>
      <c r="AH12" s="9">
        <v>30529.309999999998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3682</v>
      </c>
      <c r="D13" s="9">
        <v>2033</v>
      </c>
      <c r="E13" s="9">
        <v>1649</v>
      </c>
      <c r="F13" s="9">
        <v>43495.82</v>
      </c>
      <c r="G13" s="9">
        <v>210</v>
      </c>
      <c r="H13" s="9">
        <v>152</v>
      </c>
      <c r="I13" s="9">
        <v>58</v>
      </c>
      <c r="J13" s="9">
        <v>4285.6089999999995</v>
      </c>
      <c r="K13" s="9">
        <v>57</v>
      </c>
      <c r="L13" s="9">
        <v>41</v>
      </c>
      <c r="M13" s="9">
        <v>16</v>
      </c>
      <c r="N13" s="9">
        <v>653.92499999999995</v>
      </c>
      <c r="O13" s="9">
        <v>3415</v>
      </c>
      <c r="P13" s="9">
        <v>1840</v>
      </c>
      <c r="Q13" s="9">
        <v>1575</v>
      </c>
      <c r="R13" s="9">
        <v>38556.286</v>
      </c>
      <c r="S13" s="9">
        <v>3682</v>
      </c>
      <c r="T13" s="9">
        <v>2033</v>
      </c>
      <c r="U13" s="9">
        <v>1649</v>
      </c>
      <c r="V13" s="9">
        <v>43495.82</v>
      </c>
      <c r="W13" s="9">
        <v>249</v>
      </c>
      <c r="X13" s="9">
        <v>150</v>
      </c>
      <c r="Y13" s="9">
        <v>99</v>
      </c>
      <c r="Z13" s="9">
        <v>3670.7400000000002</v>
      </c>
      <c r="AA13" s="9">
        <v>1352</v>
      </c>
      <c r="AB13" s="9">
        <v>794</v>
      </c>
      <c r="AC13" s="9">
        <v>558</v>
      </c>
      <c r="AD13" s="9">
        <v>19002.331000000002</v>
      </c>
      <c r="AE13" s="9">
        <v>2081</v>
      </c>
      <c r="AF13" s="9">
        <v>1089</v>
      </c>
      <c r="AG13" s="9">
        <v>992</v>
      </c>
      <c r="AH13" s="9">
        <v>20822.749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6022</v>
      </c>
      <c r="D14" s="9">
        <v>3359</v>
      </c>
      <c r="E14" s="9">
        <v>2663</v>
      </c>
      <c r="F14" s="9">
        <v>72268.260999999999</v>
      </c>
      <c r="G14" s="9">
        <v>527</v>
      </c>
      <c r="H14" s="9">
        <v>366</v>
      </c>
      <c r="I14" s="9">
        <v>161</v>
      </c>
      <c r="J14" s="9">
        <v>8188.9180000000006</v>
      </c>
      <c r="K14" s="9">
        <v>114</v>
      </c>
      <c r="L14" s="9">
        <v>70</v>
      </c>
      <c r="M14" s="9">
        <v>44</v>
      </c>
      <c r="N14" s="9">
        <v>1684.85</v>
      </c>
      <c r="O14" s="9">
        <v>5381</v>
      </c>
      <c r="P14" s="9">
        <v>2923</v>
      </c>
      <c r="Q14" s="9">
        <v>2458</v>
      </c>
      <c r="R14" s="9">
        <v>62394.493000000002</v>
      </c>
      <c r="S14" s="9">
        <v>6022</v>
      </c>
      <c r="T14" s="9">
        <v>3359</v>
      </c>
      <c r="U14" s="9">
        <v>2663</v>
      </c>
      <c r="V14" s="9">
        <v>72268.260999999999</v>
      </c>
      <c r="W14" s="9">
        <v>454</v>
      </c>
      <c r="X14" s="9">
        <v>280</v>
      </c>
      <c r="Y14" s="9">
        <v>174</v>
      </c>
      <c r="Z14" s="9">
        <v>6206.44</v>
      </c>
      <c r="AA14" s="9">
        <v>2368</v>
      </c>
      <c r="AB14" s="9">
        <v>1438</v>
      </c>
      <c r="AC14" s="9">
        <v>930</v>
      </c>
      <c r="AD14" s="9">
        <v>33655.596999999994</v>
      </c>
      <c r="AE14" s="9">
        <v>3200</v>
      </c>
      <c r="AF14" s="9">
        <v>1641</v>
      </c>
      <c r="AG14" s="9">
        <v>1559</v>
      </c>
      <c r="AH14" s="9">
        <v>32406.224000000002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1216</v>
      </c>
      <c r="D15" s="9">
        <v>673</v>
      </c>
      <c r="E15" s="9">
        <v>543</v>
      </c>
      <c r="F15" s="9">
        <v>12084.710000000001</v>
      </c>
      <c r="G15" s="9">
        <v>80</v>
      </c>
      <c r="H15" s="9">
        <v>60</v>
      </c>
      <c r="I15" s="9">
        <v>20</v>
      </c>
      <c r="J15" s="9">
        <v>1244.9960000000001</v>
      </c>
      <c r="K15" s="9">
        <v>24</v>
      </c>
      <c r="L15" s="9">
        <v>11</v>
      </c>
      <c r="M15" s="9">
        <v>13</v>
      </c>
      <c r="N15" s="9">
        <v>332.375</v>
      </c>
      <c r="O15" s="9">
        <v>1112</v>
      </c>
      <c r="P15" s="9">
        <v>602</v>
      </c>
      <c r="Q15" s="9">
        <v>510</v>
      </c>
      <c r="R15" s="9">
        <v>10507.339</v>
      </c>
      <c r="S15" s="9">
        <v>1216</v>
      </c>
      <c r="T15" s="9">
        <v>673</v>
      </c>
      <c r="U15" s="9">
        <v>543</v>
      </c>
      <c r="V15" s="9">
        <v>12084.710000000001</v>
      </c>
      <c r="W15" s="9">
        <v>93</v>
      </c>
      <c r="X15" s="9">
        <v>46</v>
      </c>
      <c r="Y15" s="9">
        <v>47</v>
      </c>
      <c r="Z15" s="9">
        <v>1080.75</v>
      </c>
      <c r="AA15" s="9">
        <v>394</v>
      </c>
      <c r="AB15" s="9">
        <v>234</v>
      </c>
      <c r="AC15" s="9">
        <v>160</v>
      </c>
      <c r="AD15" s="9">
        <v>5071.6399999999994</v>
      </c>
      <c r="AE15" s="9">
        <v>729</v>
      </c>
      <c r="AF15" s="9">
        <v>393</v>
      </c>
      <c r="AG15" s="9">
        <v>336</v>
      </c>
      <c r="AH15" s="9">
        <v>5932.32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1002</v>
      </c>
      <c r="D16" s="9">
        <v>589</v>
      </c>
      <c r="E16" s="9">
        <v>413</v>
      </c>
      <c r="F16" s="9">
        <v>12390.994999999999</v>
      </c>
      <c r="G16" s="9">
        <v>41</v>
      </c>
      <c r="H16" s="9">
        <v>29</v>
      </c>
      <c r="I16" s="9">
        <v>12</v>
      </c>
      <c r="J16" s="9">
        <v>554.6</v>
      </c>
      <c r="K16" s="9">
        <v>11</v>
      </c>
      <c r="L16" s="9">
        <v>7</v>
      </c>
      <c r="M16" s="9">
        <v>4</v>
      </c>
      <c r="N16" s="9">
        <v>136.97499999999999</v>
      </c>
      <c r="O16" s="9">
        <v>950</v>
      </c>
      <c r="P16" s="9">
        <v>553</v>
      </c>
      <c r="Q16" s="9">
        <v>397</v>
      </c>
      <c r="R16" s="9">
        <v>11699.42</v>
      </c>
      <c r="S16" s="9">
        <v>1002</v>
      </c>
      <c r="T16" s="9">
        <v>589</v>
      </c>
      <c r="U16" s="9">
        <v>413</v>
      </c>
      <c r="V16" s="9">
        <v>12390.994999999999</v>
      </c>
      <c r="W16" s="9">
        <v>159</v>
      </c>
      <c r="X16" s="9">
        <v>105</v>
      </c>
      <c r="Y16" s="9">
        <v>54</v>
      </c>
      <c r="Z16" s="9">
        <v>2582.1999999999998</v>
      </c>
      <c r="AA16" s="9">
        <v>338</v>
      </c>
      <c r="AB16" s="9">
        <v>210</v>
      </c>
      <c r="AC16" s="9">
        <v>128</v>
      </c>
      <c r="AD16" s="9">
        <v>4775.8249999999998</v>
      </c>
      <c r="AE16" s="9">
        <v>505</v>
      </c>
      <c r="AF16" s="9">
        <v>274</v>
      </c>
      <c r="AG16" s="9">
        <v>231</v>
      </c>
      <c r="AH16" s="9">
        <v>5032.97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1422</v>
      </c>
      <c r="D17" s="9">
        <v>795</v>
      </c>
      <c r="E17" s="9">
        <v>627</v>
      </c>
      <c r="F17" s="9">
        <v>16415.64</v>
      </c>
      <c r="G17" s="9">
        <v>58</v>
      </c>
      <c r="H17" s="9">
        <v>43</v>
      </c>
      <c r="I17" s="9">
        <v>15</v>
      </c>
      <c r="J17" s="9">
        <v>1018.9</v>
      </c>
      <c r="K17" s="9">
        <v>15</v>
      </c>
      <c r="L17" s="9">
        <v>12</v>
      </c>
      <c r="M17" s="9">
        <v>3</v>
      </c>
      <c r="N17" s="9">
        <v>158.25</v>
      </c>
      <c r="O17" s="9">
        <v>1349</v>
      </c>
      <c r="P17" s="9">
        <v>740</v>
      </c>
      <c r="Q17" s="9">
        <v>609</v>
      </c>
      <c r="R17" s="9">
        <v>15238.49</v>
      </c>
      <c r="S17" s="9">
        <v>1422</v>
      </c>
      <c r="T17" s="9">
        <v>795</v>
      </c>
      <c r="U17" s="9">
        <v>627</v>
      </c>
      <c r="V17" s="9">
        <v>16415.64</v>
      </c>
      <c r="W17" s="9">
        <v>100</v>
      </c>
      <c r="X17" s="9">
        <v>71</v>
      </c>
      <c r="Y17" s="9">
        <v>29</v>
      </c>
      <c r="Z17" s="9">
        <v>1195.5</v>
      </c>
      <c r="AA17" s="9">
        <v>414</v>
      </c>
      <c r="AB17" s="9">
        <v>265</v>
      </c>
      <c r="AC17" s="9">
        <v>149</v>
      </c>
      <c r="AD17" s="9">
        <v>5658.07</v>
      </c>
      <c r="AE17" s="9">
        <v>908</v>
      </c>
      <c r="AF17" s="9">
        <v>459</v>
      </c>
      <c r="AG17" s="9">
        <v>449</v>
      </c>
      <c r="AH17" s="9">
        <v>9562.07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3031</v>
      </c>
      <c r="D18" s="9">
        <v>1737</v>
      </c>
      <c r="E18" s="9">
        <v>1294</v>
      </c>
      <c r="F18" s="9">
        <v>34199.923999999999</v>
      </c>
      <c r="G18" s="9">
        <v>203</v>
      </c>
      <c r="H18" s="9">
        <v>124</v>
      </c>
      <c r="I18" s="9">
        <v>79</v>
      </c>
      <c r="J18" s="9">
        <v>3663.5299999999997</v>
      </c>
      <c r="K18" s="9">
        <v>92</v>
      </c>
      <c r="L18" s="9">
        <v>54</v>
      </c>
      <c r="M18" s="9">
        <v>38</v>
      </c>
      <c r="N18" s="9">
        <v>1158.6600000000001</v>
      </c>
      <c r="O18" s="9">
        <v>2736</v>
      </c>
      <c r="P18" s="9">
        <v>1559</v>
      </c>
      <c r="Q18" s="9">
        <v>1177</v>
      </c>
      <c r="R18" s="9">
        <v>29377.734</v>
      </c>
      <c r="S18" s="9">
        <v>3031</v>
      </c>
      <c r="T18" s="9">
        <v>1737</v>
      </c>
      <c r="U18" s="9">
        <v>1294</v>
      </c>
      <c r="V18" s="9">
        <v>34199.923999999999</v>
      </c>
      <c r="W18" s="9">
        <v>253</v>
      </c>
      <c r="X18" s="9">
        <v>163</v>
      </c>
      <c r="Y18" s="9">
        <v>90</v>
      </c>
      <c r="Z18" s="9">
        <v>3482.43</v>
      </c>
      <c r="AA18" s="9">
        <v>1028</v>
      </c>
      <c r="AB18" s="9">
        <v>590</v>
      </c>
      <c r="AC18" s="9">
        <v>438</v>
      </c>
      <c r="AD18" s="9">
        <v>14233.953000000001</v>
      </c>
      <c r="AE18" s="9">
        <v>1750</v>
      </c>
      <c r="AF18" s="9">
        <v>984</v>
      </c>
      <c r="AG18" s="9">
        <v>766</v>
      </c>
      <c r="AH18" s="9">
        <v>16483.541000000001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2058</v>
      </c>
      <c r="D19" s="9">
        <v>1140</v>
      </c>
      <c r="E19" s="9">
        <v>918</v>
      </c>
      <c r="F19" s="9">
        <v>16826.399000000001</v>
      </c>
      <c r="G19" s="9">
        <v>172</v>
      </c>
      <c r="H19" s="9">
        <v>129</v>
      </c>
      <c r="I19" s="9">
        <v>43</v>
      </c>
      <c r="J19" s="9">
        <v>1680.989</v>
      </c>
      <c r="K19" s="9">
        <v>53</v>
      </c>
      <c r="L19" s="9">
        <v>36</v>
      </c>
      <c r="M19" s="9">
        <v>17</v>
      </c>
      <c r="N19" s="9">
        <v>505.90999999999997</v>
      </c>
      <c r="O19" s="9">
        <v>1833</v>
      </c>
      <c r="P19" s="9">
        <v>975</v>
      </c>
      <c r="Q19" s="9">
        <v>858</v>
      </c>
      <c r="R19" s="9">
        <v>14639.5</v>
      </c>
      <c r="S19" s="9">
        <v>2058</v>
      </c>
      <c r="T19" s="9">
        <v>1140</v>
      </c>
      <c r="U19" s="9">
        <v>918</v>
      </c>
      <c r="V19" s="9">
        <v>16826.399000000001</v>
      </c>
      <c r="W19" s="9">
        <v>76</v>
      </c>
      <c r="X19" s="9">
        <v>36</v>
      </c>
      <c r="Y19" s="9">
        <v>40</v>
      </c>
      <c r="Z19" s="9">
        <v>930.7</v>
      </c>
      <c r="AA19" s="9">
        <v>518</v>
      </c>
      <c r="AB19" s="9">
        <v>314</v>
      </c>
      <c r="AC19" s="9">
        <v>204</v>
      </c>
      <c r="AD19" s="9">
        <v>5395.549</v>
      </c>
      <c r="AE19" s="9">
        <v>1464</v>
      </c>
      <c r="AF19" s="9">
        <v>790</v>
      </c>
      <c r="AG19" s="9">
        <v>674</v>
      </c>
      <c r="AH19" s="9">
        <v>10500.15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1825</v>
      </c>
      <c r="D20" s="9">
        <v>1039</v>
      </c>
      <c r="E20" s="9">
        <v>786</v>
      </c>
      <c r="F20" s="9">
        <v>20150.100000000002</v>
      </c>
      <c r="G20" s="9">
        <v>155</v>
      </c>
      <c r="H20" s="9">
        <v>111</v>
      </c>
      <c r="I20" s="9">
        <v>44</v>
      </c>
      <c r="J20" s="9">
        <v>2936.66</v>
      </c>
      <c r="K20" s="9">
        <v>37</v>
      </c>
      <c r="L20" s="9">
        <v>30</v>
      </c>
      <c r="M20" s="9">
        <v>7</v>
      </c>
      <c r="N20" s="9">
        <v>531</v>
      </c>
      <c r="O20" s="9">
        <v>1633</v>
      </c>
      <c r="P20" s="9">
        <v>898</v>
      </c>
      <c r="Q20" s="9">
        <v>735</v>
      </c>
      <c r="R20" s="9">
        <v>16682.440000000002</v>
      </c>
      <c r="S20" s="9">
        <v>1825</v>
      </c>
      <c r="T20" s="9">
        <v>1039</v>
      </c>
      <c r="U20" s="9">
        <v>786</v>
      </c>
      <c r="V20" s="9">
        <v>20150.100000000002</v>
      </c>
      <c r="W20" s="9">
        <v>129</v>
      </c>
      <c r="X20" s="9">
        <v>75</v>
      </c>
      <c r="Y20" s="9">
        <v>54</v>
      </c>
      <c r="Z20" s="9">
        <v>1958.355</v>
      </c>
      <c r="AA20" s="9">
        <v>604</v>
      </c>
      <c r="AB20" s="9">
        <v>380</v>
      </c>
      <c r="AC20" s="9">
        <v>224</v>
      </c>
      <c r="AD20" s="9">
        <v>7977.5450000000001</v>
      </c>
      <c r="AE20" s="9">
        <v>1092</v>
      </c>
      <c r="AF20" s="9">
        <v>584</v>
      </c>
      <c r="AG20" s="9">
        <v>508</v>
      </c>
      <c r="AH20" s="9">
        <v>10214.200000000001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843</v>
      </c>
      <c r="D21" s="9">
        <v>477</v>
      </c>
      <c r="E21" s="9">
        <v>366</v>
      </c>
      <c r="F21" s="9">
        <v>10236.82</v>
      </c>
      <c r="G21" s="9">
        <v>37</v>
      </c>
      <c r="H21" s="9">
        <v>24</v>
      </c>
      <c r="I21" s="9">
        <v>13</v>
      </c>
      <c r="J21" s="9">
        <v>674.6</v>
      </c>
      <c r="K21" s="9">
        <v>19</v>
      </c>
      <c r="L21" s="9">
        <v>13</v>
      </c>
      <c r="M21" s="9">
        <v>6</v>
      </c>
      <c r="N21" s="9">
        <v>360.5</v>
      </c>
      <c r="O21" s="9">
        <v>787</v>
      </c>
      <c r="P21" s="9">
        <v>440</v>
      </c>
      <c r="Q21" s="9">
        <v>347</v>
      </c>
      <c r="R21" s="9">
        <v>9201.7199999999993</v>
      </c>
      <c r="S21" s="9">
        <v>843</v>
      </c>
      <c r="T21" s="9">
        <v>477</v>
      </c>
      <c r="U21" s="9">
        <v>366</v>
      </c>
      <c r="V21" s="9">
        <v>10236.82</v>
      </c>
      <c r="W21" s="9">
        <v>34</v>
      </c>
      <c r="X21" s="9">
        <v>18</v>
      </c>
      <c r="Y21" s="9">
        <v>16</v>
      </c>
      <c r="Z21" s="9">
        <v>552.20000000000005</v>
      </c>
      <c r="AA21" s="9">
        <v>278</v>
      </c>
      <c r="AB21" s="9">
        <v>186</v>
      </c>
      <c r="AC21" s="9">
        <v>92</v>
      </c>
      <c r="AD21" s="9">
        <v>4246.67</v>
      </c>
      <c r="AE21" s="9">
        <v>531</v>
      </c>
      <c r="AF21" s="9">
        <v>273</v>
      </c>
      <c r="AG21" s="9">
        <v>258</v>
      </c>
      <c r="AH21" s="9">
        <v>5437.9500000000007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2038</v>
      </c>
      <c r="D22" s="9">
        <v>1146</v>
      </c>
      <c r="E22" s="9">
        <v>892</v>
      </c>
      <c r="F22" s="9">
        <v>22787.969000000001</v>
      </c>
      <c r="G22" s="9">
        <v>277</v>
      </c>
      <c r="H22" s="9">
        <v>211</v>
      </c>
      <c r="I22" s="9">
        <v>66</v>
      </c>
      <c r="J22" s="9">
        <v>4163.0940000000001</v>
      </c>
      <c r="K22" s="9">
        <v>72</v>
      </c>
      <c r="L22" s="9">
        <v>49</v>
      </c>
      <c r="M22" s="9">
        <v>23</v>
      </c>
      <c r="N22" s="9">
        <v>937.82499999999993</v>
      </c>
      <c r="O22" s="9">
        <v>1689</v>
      </c>
      <c r="P22" s="9">
        <v>886</v>
      </c>
      <c r="Q22" s="9">
        <v>803</v>
      </c>
      <c r="R22" s="9">
        <v>17687.05</v>
      </c>
      <c r="S22" s="9">
        <v>2038</v>
      </c>
      <c r="T22" s="9">
        <v>1146</v>
      </c>
      <c r="U22" s="9">
        <v>892</v>
      </c>
      <c r="V22" s="9">
        <v>22787.969000000001</v>
      </c>
      <c r="W22" s="9">
        <v>104</v>
      </c>
      <c r="X22" s="9">
        <v>63</v>
      </c>
      <c r="Y22" s="9">
        <v>41</v>
      </c>
      <c r="Z22" s="9">
        <v>1445.45</v>
      </c>
      <c r="AA22" s="9">
        <v>801</v>
      </c>
      <c r="AB22" s="9">
        <v>493</v>
      </c>
      <c r="AC22" s="9">
        <v>308</v>
      </c>
      <c r="AD22" s="9">
        <v>10230.050000000001</v>
      </c>
      <c r="AE22" s="9">
        <v>1133</v>
      </c>
      <c r="AF22" s="9">
        <v>590</v>
      </c>
      <c r="AG22" s="9">
        <v>543</v>
      </c>
      <c r="AH22" s="9">
        <v>11112.469000000001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687</v>
      </c>
      <c r="D23" s="9">
        <v>396</v>
      </c>
      <c r="E23" s="9">
        <v>291</v>
      </c>
      <c r="F23" s="9">
        <v>6410.3539999999994</v>
      </c>
      <c r="G23" s="9">
        <v>97</v>
      </c>
      <c r="H23" s="9">
        <v>80</v>
      </c>
      <c r="I23" s="9">
        <v>17</v>
      </c>
      <c r="J23" s="9">
        <v>1510.424</v>
      </c>
      <c r="K23" s="9">
        <v>12</v>
      </c>
      <c r="L23" s="9">
        <v>4</v>
      </c>
      <c r="M23" s="9">
        <v>8</v>
      </c>
      <c r="N23" s="9">
        <v>120.95</v>
      </c>
      <c r="O23" s="9">
        <v>578</v>
      </c>
      <c r="P23" s="9">
        <v>312</v>
      </c>
      <c r="Q23" s="9">
        <v>266</v>
      </c>
      <c r="R23" s="9">
        <v>4778.9799999999996</v>
      </c>
      <c r="S23" s="9">
        <v>687</v>
      </c>
      <c r="T23" s="9">
        <v>396</v>
      </c>
      <c r="U23" s="9">
        <v>291</v>
      </c>
      <c r="V23" s="9">
        <v>6410.3539999999994</v>
      </c>
      <c r="W23" s="9">
        <v>32</v>
      </c>
      <c r="X23" s="9">
        <v>21</v>
      </c>
      <c r="Y23" s="9">
        <v>11</v>
      </c>
      <c r="Z23" s="9">
        <v>281</v>
      </c>
      <c r="AA23" s="9">
        <v>260</v>
      </c>
      <c r="AB23" s="9">
        <v>163</v>
      </c>
      <c r="AC23" s="9">
        <v>97</v>
      </c>
      <c r="AD23" s="9">
        <v>2846.415</v>
      </c>
      <c r="AE23" s="9">
        <v>395</v>
      </c>
      <c r="AF23" s="9">
        <v>212</v>
      </c>
      <c r="AG23" s="9">
        <v>183</v>
      </c>
      <c r="AH23" s="9">
        <v>3282.9389999999999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790</v>
      </c>
      <c r="D24" s="9">
        <v>449</v>
      </c>
      <c r="E24" s="9">
        <v>341</v>
      </c>
      <c r="F24" s="9">
        <v>10534.667000000001</v>
      </c>
      <c r="G24" s="9">
        <v>113</v>
      </c>
      <c r="H24" s="9">
        <v>84</v>
      </c>
      <c r="I24" s="9">
        <v>29</v>
      </c>
      <c r="J24" s="9">
        <v>1966.0319999999999</v>
      </c>
      <c r="K24" s="9">
        <v>35</v>
      </c>
      <c r="L24" s="9">
        <v>23</v>
      </c>
      <c r="M24" s="9">
        <v>12</v>
      </c>
      <c r="N24" s="9">
        <v>473.875</v>
      </c>
      <c r="O24" s="9">
        <v>642</v>
      </c>
      <c r="P24" s="9">
        <v>342</v>
      </c>
      <c r="Q24" s="9">
        <v>300</v>
      </c>
      <c r="R24" s="9">
        <v>8094.76</v>
      </c>
      <c r="S24" s="9">
        <v>790</v>
      </c>
      <c r="T24" s="9">
        <v>449</v>
      </c>
      <c r="U24" s="9">
        <v>341</v>
      </c>
      <c r="V24" s="9">
        <v>10534.667000000001</v>
      </c>
      <c r="W24" s="9">
        <v>76</v>
      </c>
      <c r="X24" s="9">
        <v>49</v>
      </c>
      <c r="Y24" s="9">
        <v>27</v>
      </c>
      <c r="Z24" s="9">
        <v>969.6400000000001</v>
      </c>
      <c r="AA24" s="9">
        <v>337</v>
      </c>
      <c r="AB24" s="9">
        <v>215</v>
      </c>
      <c r="AC24" s="9">
        <v>122</v>
      </c>
      <c r="AD24" s="9">
        <v>4955.3070000000007</v>
      </c>
      <c r="AE24" s="9">
        <v>377</v>
      </c>
      <c r="AF24" s="9">
        <v>185</v>
      </c>
      <c r="AG24" s="9">
        <v>192</v>
      </c>
      <c r="AH24" s="9">
        <v>4609.7199999999993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277</v>
      </c>
      <c r="D25" s="9">
        <v>142</v>
      </c>
      <c r="E25" s="9">
        <v>135</v>
      </c>
      <c r="F25" s="9">
        <v>2700.3519999999999</v>
      </c>
      <c r="G25" s="9">
        <v>8</v>
      </c>
      <c r="H25" s="9">
        <v>7</v>
      </c>
      <c r="I25" s="9">
        <v>1</v>
      </c>
      <c r="J25" s="9">
        <v>119.8</v>
      </c>
      <c r="K25" s="9">
        <v>4</v>
      </c>
      <c r="L25" s="9">
        <v>2</v>
      </c>
      <c r="M25" s="9">
        <v>2</v>
      </c>
      <c r="N25" s="9">
        <v>26</v>
      </c>
      <c r="O25" s="9">
        <v>265</v>
      </c>
      <c r="P25" s="9">
        <v>133</v>
      </c>
      <c r="Q25" s="9">
        <v>132</v>
      </c>
      <c r="R25" s="9">
        <v>2554.5520000000001</v>
      </c>
      <c r="S25" s="9">
        <v>277</v>
      </c>
      <c r="T25" s="9">
        <v>142</v>
      </c>
      <c r="U25" s="9">
        <v>135</v>
      </c>
      <c r="V25" s="9">
        <v>2700.3519999999999</v>
      </c>
      <c r="W25" s="9">
        <v>18</v>
      </c>
      <c r="X25" s="9">
        <v>9</v>
      </c>
      <c r="Y25" s="9">
        <v>9</v>
      </c>
      <c r="Z25" s="9">
        <v>209.88</v>
      </c>
      <c r="AA25" s="9">
        <v>87</v>
      </c>
      <c r="AB25" s="9">
        <v>45</v>
      </c>
      <c r="AC25" s="9">
        <v>42</v>
      </c>
      <c r="AD25" s="9">
        <v>984.03300000000002</v>
      </c>
      <c r="AE25" s="9">
        <v>172</v>
      </c>
      <c r="AF25" s="9">
        <v>88</v>
      </c>
      <c r="AG25" s="9">
        <v>84</v>
      </c>
      <c r="AH25" s="9">
        <v>1506.4390000000001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903</v>
      </c>
      <c r="D26" s="9">
        <v>478</v>
      </c>
      <c r="E26" s="9">
        <v>425</v>
      </c>
      <c r="F26" s="9">
        <v>11297.837</v>
      </c>
      <c r="G26" s="9">
        <v>66</v>
      </c>
      <c r="H26" s="9">
        <v>50</v>
      </c>
      <c r="I26" s="9">
        <v>16</v>
      </c>
      <c r="J26" s="9">
        <v>846.29899999999998</v>
      </c>
      <c r="K26" s="9">
        <v>21</v>
      </c>
      <c r="L26" s="9">
        <v>12</v>
      </c>
      <c r="M26" s="9">
        <v>9</v>
      </c>
      <c r="N26" s="9">
        <v>399.6</v>
      </c>
      <c r="O26" s="9">
        <v>816</v>
      </c>
      <c r="P26" s="9">
        <v>416</v>
      </c>
      <c r="Q26" s="9">
        <v>400</v>
      </c>
      <c r="R26" s="9">
        <v>10051.938</v>
      </c>
      <c r="S26" s="9">
        <v>903</v>
      </c>
      <c r="T26" s="9">
        <v>478</v>
      </c>
      <c r="U26" s="9">
        <v>425</v>
      </c>
      <c r="V26" s="9">
        <v>11297.837</v>
      </c>
      <c r="W26" s="9">
        <v>60</v>
      </c>
      <c r="X26" s="9">
        <v>33</v>
      </c>
      <c r="Y26" s="9">
        <v>27</v>
      </c>
      <c r="Z26" s="9">
        <v>963.2</v>
      </c>
      <c r="AA26" s="9">
        <v>305</v>
      </c>
      <c r="AB26" s="9">
        <v>194</v>
      </c>
      <c r="AC26" s="9">
        <v>111</v>
      </c>
      <c r="AD26" s="9">
        <v>4653.549</v>
      </c>
      <c r="AE26" s="9">
        <v>538</v>
      </c>
      <c r="AF26" s="9">
        <v>251</v>
      </c>
      <c r="AG26" s="9">
        <v>287</v>
      </c>
      <c r="AH26" s="9">
        <v>5681.0879999999997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975</v>
      </c>
      <c r="D27" s="9">
        <v>552</v>
      </c>
      <c r="E27" s="9">
        <v>423</v>
      </c>
      <c r="F27" s="9">
        <v>11022.59</v>
      </c>
      <c r="G27" s="9">
        <v>29</v>
      </c>
      <c r="H27" s="9">
        <v>22</v>
      </c>
      <c r="I27" s="9">
        <v>7</v>
      </c>
      <c r="J27" s="9">
        <v>582.69899999999996</v>
      </c>
      <c r="K27" s="9">
        <v>15</v>
      </c>
      <c r="L27" s="9">
        <v>8</v>
      </c>
      <c r="M27" s="9">
        <v>7</v>
      </c>
      <c r="N27" s="9">
        <v>234.035</v>
      </c>
      <c r="O27" s="9">
        <v>931</v>
      </c>
      <c r="P27" s="9">
        <v>522</v>
      </c>
      <c r="Q27" s="9">
        <v>409</v>
      </c>
      <c r="R27" s="9">
        <v>10205.856</v>
      </c>
      <c r="S27" s="9">
        <v>975</v>
      </c>
      <c r="T27" s="9">
        <v>552</v>
      </c>
      <c r="U27" s="9">
        <v>423</v>
      </c>
      <c r="V27" s="9">
        <v>11022.59</v>
      </c>
      <c r="W27" s="9">
        <v>184</v>
      </c>
      <c r="X27" s="9">
        <v>124</v>
      </c>
      <c r="Y27" s="9">
        <v>60</v>
      </c>
      <c r="Z27" s="9">
        <v>2656.92</v>
      </c>
      <c r="AA27" s="9">
        <v>305</v>
      </c>
      <c r="AB27" s="9">
        <v>173</v>
      </c>
      <c r="AC27" s="9">
        <v>132</v>
      </c>
      <c r="AD27" s="9">
        <v>3677.9440000000004</v>
      </c>
      <c r="AE27" s="9">
        <v>486</v>
      </c>
      <c r="AF27" s="9">
        <v>255</v>
      </c>
      <c r="AG27" s="9">
        <v>231</v>
      </c>
      <c r="AH27" s="9">
        <v>4687.7260000000006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919</v>
      </c>
      <c r="D28" s="9">
        <v>489</v>
      </c>
      <c r="E28" s="9">
        <v>430</v>
      </c>
      <c r="F28" s="9">
        <v>9458.0630000000001</v>
      </c>
      <c r="G28" s="9">
        <v>40</v>
      </c>
      <c r="H28" s="9">
        <v>31</v>
      </c>
      <c r="I28" s="9">
        <v>9</v>
      </c>
      <c r="J28" s="9">
        <v>705.79</v>
      </c>
      <c r="K28" s="9">
        <v>3</v>
      </c>
      <c r="L28" s="9">
        <v>2</v>
      </c>
      <c r="M28" s="9">
        <v>1</v>
      </c>
      <c r="N28" s="9">
        <v>12.425000000000001</v>
      </c>
      <c r="O28" s="9">
        <v>876</v>
      </c>
      <c r="P28" s="9">
        <v>456</v>
      </c>
      <c r="Q28" s="9">
        <v>420</v>
      </c>
      <c r="R28" s="9">
        <v>8739.848</v>
      </c>
      <c r="S28" s="9">
        <v>919</v>
      </c>
      <c r="T28" s="9">
        <v>489</v>
      </c>
      <c r="U28" s="9">
        <v>430</v>
      </c>
      <c r="V28" s="9">
        <v>9458.0630000000001</v>
      </c>
      <c r="W28" s="9">
        <v>55</v>
      </c>
      <c r="X28" s="9">
        <v>37</v>
      </c>
      <c r="Y28" s="9">
        <v>18</v>
      </c>
      <c r="Z28" s="9">
        <v>597.75</v>
      </c>
      <c r="AA28" s="9">
        <v>282</v>
      </c>
      <c r="AB28" s="9">
        <v>168</v>
      </c>
      <c r="AC28" s="9">
        <v>114</v>
      </c>
      <c r="AD28" s="9">
        <v>3610.1149999999998</v>
      </c>
      <c r="AE28" s="9">
        <v>582</v>
      </c>
      <c r="AF28" s="9">
        <v>284</v>
      </c>
      <c r="AG28" s="9">
        <v>298</v>
      </c>
      <c r="AH28" s="9">
        <v>5250.1980000000003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211</v>
      </c>
      <c r="D29" s="9">
        <v>116</v>
      </c>
      <c r="E29" s="9">
        <v>95</v>
      </c>
      <c r="F29" s="9">
        <v>2442.15</v>
      </c>
      <c r="G29" s="9">
        <v>8</v>
      </c>
      <c r="H29" s="9">
        <v>7</v>
      </c>
      <c r="I29" s="9">
        <v>1</v>
      </c>
      <c r="J29" s="9">
        <v>69.7</v>
      </c>
      <c r="K29" s="9">
        <v>3</v>
      </c>
      <c r="L29" s="9">
        <v>2</v>
      </c>
      <c r="M29" s="9">
        <v>1</v>
      </c>
      <c r="N29" s="9">
        <v>66.75</v>
      </c>
      <c r="O29" s="9">
        <v>200</v>
      </c>
      <c r="P29" s="9">
        <v>107</v>
      </c>
      <c r="Q29" s="9">
        <v>93</v>
      </c>
      <c r="R29" s="9">
        <v>2305.6999999999998</v>
      </c>
      <c r="S29" s="9">
        <v>211</v>
      </c>
      <c r="T29" s="9">
        <v>116</v>
      </c>
      <c r="U29" s="9">
        <v>95</v>
      </c>
      <c r="V29" s="9">
        <v>2442.15</v>
      </c>
      <c r="W29" s="9">
        <v>29</v>
      </c>
      <c r="X29" s="9">
        <v>19</v>
      </c>
      <c r="Y29" s="9">
        <v>10</v>
      </c>
      <c r="Z29" s="9">
        <v>355</v>
      </c>
      <c r="AA29" s="9">
        <v>79</v>
      </c>
      <c r="AB29" s="9">
        <v>46</v>
      </c>
      <c r="AC29" s="9">
        <v>33</v>
      </c>
      <c r="AD29" s="9">
        <v>954.8</v>
      </c>
      <c r="AE29" s="9">
        <v>103</v>
      </c>
      <c r="AF29" s="9">
        <v>51</v>
      </c>
      <c r="AG29" s="9">
        <v>52</v>
      </c>
      <c r="AH29" s="9">
        <v>1132.3500000000001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13</v>
      </c>
      <c r="D30" s="12">
        <v>9</v>
      </c>
      <c r="E30" s="12">
        <v>4</v>
      </c>
      <c r="F30" s="12">
        <v>260.75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13</v>
      </c>
      <c r="P30" s="12">
        <v>9</v>
      </c>
      <c r="Q30" s="12">
        <v>4</v>
      </c>
      <c r="R30" s="12">
        <v>260.75</v>
      </c>
      <c r="S30" s="12">
        <v>13</v>
      </c>
      <c r="T30" s="12">
        <v>9</v>
      </c>
      <c r="U30" s="12">
        <v>4</v>
      </c>
      <c r="V30" s="12">
        <v>260.75</v>
      </c>
      <c r="W30" s="12">
        <v>1</v>
      </c>
      <c r="X30" s="12">
        <v>1</v>
      </c>
      <c r="Y30" s="12">
        <v>0</v>
      </c>
      <c r="Z30" s="12">
        <v>3</v>
      </c>
      <c r="AA30" s="12">
        <v>4</v>
      </c>
      <c r="AB30" s="12">
        <v>3</v>
      </c>
      <c r="AC30" s="12">
        <v>1</v>
      </c>
      <c r="AD30" s="12">
        <v>186.75</v>
      </c>
      <c r="AE30" s="12">
        <v>8</v>
      </c>
      <c r="AF30" s="12">
        <v>5</v>
      </c>
      <c r="AG30" s="12">
        <v>3</v>
      </c>
      <c r="AH30" s="12">
        <v>71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0" t="s">
        <v>171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167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57867</v>
      </c>
      <c r="D8" s="45">
        <v>31387</v>
      </c>
      <c r="E8" s="45">
        <v>26480</v>
      </c>
      <c r="F8" s="45">
        <v>595395.14099999995</v>
      </c>
      <c r="G8" s="45">
        <v>4548</v>
      </c>
      <c r="H8" s="45">
        <v>3084</v>
      </c>
      <c r="I8" s="45">
        <v>1464</v>
      </c>
      <c r="J8" s="45">
        <v>64117.267999999996</v>
      </c>
      <c r="K8" s="45">
        <v>1182</v>
      </c>
      <c r="L8" s="45">
        <v>750</v>
      </c>
      <c r="M8" s="45">
        <v>432</v>
      </c>
      <c r="N8" s="45">
        <v>14566.984</v>
      </c>
      <c r="O8" s="45">
        <v>52137</v>
      </c>
      <c r="P8" s="45">
        <v>27553</v>
      </c>
      <c r="Q8" s="45">
        <v>24584</v>
      </c>
      <c r="R8" s="45">
        <v>516710.88900000002</v>
      </c>
      <c r="S8" s="45">
        <v>57867</v>
      </c>
      <c r="T8" s="45">
        <v>31387</v>
      </c>
      <c r="U8" s="45">
        <v>26480</v>
      </c>
      <c r="V8" s="45">
        <v>595395.14099999995</v>
      </c>
      <c r="W8" s="45">
        <v>4861</v>
      </c>
      <c r="X8" s="45">
        <v>2875</v>
      </c>
      <c r="Y8" s="45">
        <v>1986</v>
      </c>
      <c r="Z8" s="45">
        <v>62741.486999999994</v>
      </c>
      <c r="AA8" s="45">
        <v>21121</v>
      </c>
      <c r="AB8" s="45">
        <v>12632</v>
      </c>
      <c r="AC8" s="45">
        <v>8489</v>
      </c>
      <c r="AD8" s="45">
        <v>258038.89799999999</v>
      </c>
      <c r="AE8" s="45">
        <v>31885</v>
      </c>
      <c r="AF8" s="45">
        <v>15880</v>
      </c>
      <c r="AG8" s="45">
        <v>16005</v>
      </c>
      <c r="AH8" s="45">
        <v>274614.75599999999</v>
      </c>
    </row>
    <row r="9" spans="1:34" s="10" customFormat="1" ht="18" customHeight="1" x14ac:dyDescent="0.2">
      <c r="A9" s="31" t="s">
        <v>129</v>
      </c>
      <c r="B9" s="25" t="s">
        <v>2</v>
      </c>
      <c r="C9" s="9">
        <v>11511</v>
      </c>
      <c r="D9" s="9">
        <v>6044</v>
      </c>
      <c r="E9" s="9">
        <v>5467</v>
      </c>
      <c r="F9" s="9">
        <v>101132.023</v>
      </c>
      <c r="G9" s="9">
        <v>857</v>
      </c>
      <c r="H9" s="9">
        <v>534</v>
      </c>
      <c r="I9" s="9">
        <v>323</v>
      </c>
      <c r="J9" s="9">
        <v>9653.7170000000006</v>
      </c>
      <c r="K9" s="9">
        <v>186</v>
      </c>
      <c r="L9" s="9">
        <v>126</v>
      </c>
      <c r="M9" s="9">
        <v>60</v>
      </c>
      <c r="N9" s="9">
        <v>1893.9749999999999</v>
      </c>
      <c r="O9" s="9">
        <v>10468</v>
      </c>
      <c r="P9" s="9">
        <v>5384</v>
      </c>
      <c r="Q9" s="9">
        <v>5084</v>
      </c>
      <c r="R9" s="9">
        <v>89584.331000000006</v>
      </c>
      <c r="S9" s="9">
        <v>11511</v>
      </c>
      <c r="T9" s="9">
        <v>6044</v>
      </c>
      <c r="U9" s="9">
        <v>5467</v>
      </c>
      <c r="V9" s="9">
        <v>101132.023</v>
      </c>
      <c r="W9" s="9">
        <v>846</v>
      </c>
      <c r="X9" s="9">
        <v>513</v>
      </c>
      <c r="Y9" s="9">
        <v>333</v>
      </c>
      <c r="Z9" s="9">
        <v>9437.5879999999997</v>
      </c>
      <c r="AA9" s="9">
        <v>4392</v>
      </c>
      <c r="AB9" s="9">
        <v>2625</v>
      </c>
      <c r="AC9" s="9">
        <v>1767</v>
      </c>
      <c r="AD9" s="9">
        <v>45245.192000000003</v>
      </c>
      <c r="AE9" s="9">
        <v>6273</v>
      </c>
      <c r="AF9" s="9">
        <v>2906</v>
      </c>
      <c r="AG9" s="9">
        <v>3367</v>
      </c>
      <c r="AH9" s="9">
        <v>46449.243000000002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8414</v>
      </c>
      <c r="D10" s="9">
        <v>4355</v>
      </c>
      <c r="E10" s="9">
        <v>4059</v>
      </c>
      <c r="F10" s="9">
        <v>73300.453999999998</v>
      </c>
      <c r="G10" s="9">
        <v>897</v>
      </c>
      <c r="H10" s="9">
        <v>561</v>
      </c>
      <c r="I10" s="9">
        <v>336</v>
      </c>
      <c r="J10" s="9">
        <v>9995.3610000000008</v>
      </c>
      <c r="K10" s="9">
        <v>90</v>
      </c>
      <c r="L10" s="9">
        <v>68</v>
      </c>
      <c r="M10" s="9">
        <v>22</v>
      </c>
      <c r="N10" s="9">
        <v>1154.8499999999999</v>
      </c>
      <c r="O10" s="9">
        <v>7427</v>
      </c>
      <c r="P10" s="9">
        <v>3726</v>
      </c>
      <c r="Q10" s="9">
        <v>3701</v>
      </c>
      <c r="R10" s="9">
        <v>62150.243000000002</v>
      </c>
      <c r="S10" s="9">
        <v>8414</v>
      </c>
      <c r="T10" s="9">
        <v>4355</v>
      </c>
      <c r="U10" s="9">
        <v>4059</v>
      </c>
      <c r="V10" s="9">
        <v>73300.453999999998</v>
      </c>
      <c r="W10" s="9">
        <v>574</v>
      </c>
      <c r="X10" s="9">
        <v>322</v>
      </c>
      <c r="Y10" s="9">
        <v>252</v>
      </c>
      <c r="Z10" s="9">
        <v>6531.848</v>
      </c>
      <c r="AA10" s="9">
        <v>2889</v>
      </c>
      <c r="AB10" s="9">
        <v>1664</v>
      </c>
      <c r="AC10" s="9">
        <v>1225</v>
      </c>
      <c r="AD10" s="9">
        <v>28479.128000000001</v>
      </c>
      <c r="AE10" s="9">
        <v>4951</v>
      </c>
      <c r="AF10" s="9">
        <v>2369</v>
      </c>
      <c r="AG10" s="9">
        <v>2582</v>
      </c>
      <c r="AH10" s="9">
        <v>38289.477999999996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3708</v>
      </c>
      <c r="D11" s="9">
        <v>1984</v>
      </c>
      <c r="E11" s="9">
        <v>1724</v>
      </c>
      <c r="F11" s="9">
        <v>46051.987000000001</v>
      </c>
      <c r="G11" s="9">
        <v>259</v>
      </c>
      <c r="H11" s="9">
        <v>186</v>
      </c>
      <c r="I11" s="9">
        <v>73</v>
      </c>
      <c r="J11" s="9">
        <v>4102.1689999999999</v>
      </c>
      <c r="K11" s="9">
        <v>63</v>
      </c>
      <c r="L11" s="9">
        <v>31</v>
      </c>
      <c r="M11" s="9">
        <v>32</v>
      </c>
      <c r="N11" s="9">
        <v>807.7349999999999</v>
      </c>
      <c r="O11" s="9">
        <v>3386</v>
      </c>
      <c r="P11" s="9">
        <v>1767</v>
      </c>
      <c r="Q11" s="9">
        <v>1619</v>
      </c>
      <c r="R11" s="9">
        <v>41142.082999999999</v>
      </c>
      <c r="S11" s="9">
        <v>3708</v>
      </c>
      <c r="T11" s="9">
        <v>1984</v>
      </c>
      <c r="U11" s="9">
        <v>1724</v>
      </c>
      <c r="V11" s="9">
        <v>46051.987000000001</v>
      </c>
      <c r="W11" s="9">
        <v>502</v>
      </c>
      <c r="X11" s="9">
        <v>277</v>
      </c>
      <c r="Y11" s="9">
        <v>225</v>
      </c>
      <c r="Z11" s="9">
        <v>6180.5610000000006</v>
      </c>
      <c r="AA11" s="9">
        <v>1466</v>
      </c>
      <c r="AB11" s="9">
        <v>872</v>
      </c>
      <c r="AC11" s="9">
        <v>594</v>
      </c>
      <c r="AD11" s="9">
        <v>21436.391</v>
      </c>
      <c r="AE11" s="9">
        <v>1740</v>
      </c>
      <c r="AF11" s="9">
        <v>835</v>
      </c>
      <c r="AG11" s="9">
        <v>905</v>
      </c>
      <c r="AH11" s="9">
        <v>18435.035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6591</v>
      </c>
      <c r="D12" s="9">
        <v>3642</v>
      </c>
      <c r="E12" s="9">
        <v>2949</v>
      </c>
      <c r="F12" s="9">
        <v>70791.940999999992</v>
      </c>
      <c r="G12" s="9">
        <v>476</v>
      </c>
      <c r="H12" s="9">
        <v>330</v>
      </c>
      <c r="I12" s="9">
        <v>146</v>
      </c>
      <c r="J12" s="9">
        <v>7244.15</v>
      </c>
      <c r="K12" s="9">
        <v>123</v>
      </c>
      <c r="L12" s="9">
        <v>77</v>
      </c>
      <c r="M12" s="9">
        <v>46</v>
      </c>
      <c r="N12" s="9">
        <v>1457.0639999999999</v>
      </c>
      <c r="O12" s="9">
        <v>5992</v>
      </c>
      <c r="P12" s="9">
        <v>3235</v>
      </c>
      <c r="Q12" s="9">
        <v>2757</v>
      </c>
      <c r="R12" s="9">
        <v>62090.726999999999</v>
      </c>
      <c r="S12" s="9">
        <v>6591</v>
      </c>
      <c r="T12" s="9">
        <v>3642</v>
      </c>
      <c r="U12" s="9">
        <v>2949</v>
      </c>
      <c r="V12" s="9">
        <v>70791.940999999992</v>
      </c>
      <c r="W12" s="9">
        <v>770</v>
      </c>
      <c r="X12" s="9">
        <v>448</v>
      </c>
      <c r="Y12" s="9">
        <v>322</v>
      </c>
      <c r="Z12" s="9">
        <v>10132.588</v>
      </c>
      <c r="AA12" s="9">
        <v>2520</v>
      </c>
      <c r="AB12" s="9">
        <v>1498</v>
      </c>
      <c r="AC12" s="9">
        <v>1022</v>
      </c>
      <c r="AD12" s="9">
        <v>31395.688000000002</v>
      </c>
      <c r="AE12" s="9">
        <v>3301</v>
      </c>
      <c r="AF12" s="9">
        <v>1696</v>
      </c>
      <c r="AG12" s="9">
        <v>1605</v>
      </c>
      <c r="AH12" s="9">
        <v>29263.665000000001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4002</v>
      </c>
      <c r="D13" s="9">
        <v>2180</v>
      </c>
      <c r="E13" s="9">
        <v>1822</v>
      </c>
      <c r="F13" s="9">
        <v>43680.66</v>
      </c>
      <c r="G13" s="9">
        <v>245</v>
      </c>
      <c r="H13" s="9">
        <v>172</v>
      </c>
      <c r="I13" s="9">
        <v>73</v>
      </c>
      <c r="J13" s="9">
        <v>3106.3980000000001</v>
      </c>
      <c r="K13" s="9">
        <v>62</v>
      </c>
      <c r="L13" s="9">
        <v>41</v>
      </c>
      <c r="M13" s="9">
        <v>21</v>
      </c>
      <c r="N13" s="9">
        <v>840.375</v>
      </c>
      <c r="O13" s="9">
        <v>3695</v>
      </c>
      <c r="P13" s="9">
        <v>1967</v>
      </c>
      <c r="Q13" s="9">
        <v>1728</v>
      </c>
      <c r="R13" s="9">
        <v>39733.887000000002</v>
      </c>
      <c r="S13" s="9">
        <v>4002</v>
      </c>
      <c r="T13" s="9">
        <v>2180</v>
      </c>
      <c r="U13" s="9">
        <v>1822</v>
      </c>
      <c r="V13" s="9">
        <v>43680.66</v>
      </c>
      <c r="W13" s="9">
        <v>298</v>
      </c>
      <c r="X13" s="9">
        <v>181</v>
      </c>
      <c r="Y13" s="9">
        <v>117</v>
      </c>
      <c r="Z13" s="9">
        <v>4199.2000000000007</v>
      </c>
      <c r="AA13" s="9">
        <v>1505</v>
      </c>
      <c r="AB13" s="9">
        <v>879</v>
      </c>
      <c r="AC13" s="9">
        <v>626</v>
      </c>
      <c r="AD13" s="9">
        <v>19712.577000000001</v>
      </c>
      <c r="AE13" s="9">
        <v>2199</v>
      </c>
      <c r="AF13" s="9">
        <v>1120</v>
      </c>
      <c r="AG13" s="9">
        <v>1079</v>
      </c>
      <c r="AH13" s="9">
        <v>19768.882999999998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5890</v>
      </c>
      <c r="D14" s="9">
        <v>3177</v>
      </c>
      <c r="E14" s="9">
        <v>2713</v>
      </c>
      <c r="F14" s="9">
        <v>68145.114000000001</v>
      </c>
      <c r="G14" s="9">
        <v>528</v>
      </c>
      <c r="H14" s="9">
        <v>342</v>
      </c>
      <c r="I14" s="9">
        <v>186</v>
      </c>
      <c r="J14" s="9">
        <v>8911.84</v>
      </c>
      <c r="K14" s="9">
        <v>111</v>
      </c>
      <c r="L14" s="9">
        <v>58</v>
      </c>
      <c r="M14" s="9">
        <v>53</v>
      </c>
      <c r="N14" s="9">
        <v>1513.9499999999998</v>
      </c>
      <c r="O14" s="9">
        <v>5251</v>
      </c>
      <c r="P14" s="9">
        <v>2777</v>
      </c>
      <c r="Q14" s="9">
        <v>2474</v>
      </c>
      <c r="R14" s="9">
        <v>57719.324000000008</v>
      </c>
      <c r="S14" s="9">
        <v>5890</v>
      </c>
      <c r="T14" s="9">
        <v>3177</v>
      </c>
      <c r="U14" s="9">
        <v>2713</v>
      </c>
      <c r="V14" s="9">
        <v>68145.114000000001</v>
      </c>
      <c r="W14" s="9">
        <v>451</v>
      </c>
      <c r="X14" s="9">
        <v>255</v>
      </c>
      <c r="Y14" s="9">
        <v>196</v>
      </c>
      <c r="Z14" s="9">
        <v>6645.875</v>
      </c>
      <c r="AA14" s="9">
        <v>2476</v>
      </c>
      <c r="AB14" s="9">
        <v>1445</v>
      </c>
      <c r="AC14" s="9">
        <v>1031</v>
      </c>
      <c r="AD14" s="9">
        <v>33153.116999999998</v>
      </c>
      <c r="AE14" s="9">
        <v>2963</v>
      </c>
      <c r="AF14" s="9">
        <v>1477</v>
      </c>
      <c r="AG14" s="9">
        <v>1486</v>
      </c>
      <c r="AH14" s="9">
        <v>28346.122000000003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1332</v>
      </c>
      <c r="D15" s="9">
        <v>773</v>
      </c>
      <c r="E15" s="9">
        <v>559</v>
      </c>
      <c r="F15" s="9">
        <v>14470.312999999998</v>
      </c>
      <c r="G15" s="9">
        <v>71</v>
      </c>
      <c r="H15" s="9">
        <v>56</v>
      </c>
      <c r="I15" s="9">
        <v>15</v>
      </c>
      <c r="J15" s="9">
        <v>1097.4000000000001</v>
      </c>
      <c r="K15" s="9">
        <v>29</v>
      </c>
      <c r="L15" s="9">
        <v>17</v>
      </c>
      <c r="M15" s="9">
        <v>12</v>
      </c>
      <c r="N15" s="9">
        <v>395.65</v>
      </c>
      <c r="O15" s="9">
        <v>1232</v>
      </c>
      <c r="P15" s="9">
        <v>700</v>
      </c>
      <c r="Q15" s="9">
        <v>532</v>
      </c>
      <c r="R15" s="9">
        <v>12977.262999999999</v>
      </c>
      <c r="S15" s="9">
        <v>1332</v>
      </c>
      <c r="T15" s="9">
        <v>773</v>
      </c>
      <c r="U15" s="9">
        <v>559</v>
      </c>
      <c r="V15" s="9">
        <v>14470.312999999998</v>
      </c>
      <c r="W15" s="9">
        <v>101</v>
      </c>
      <c r="X15" s="9">
        <v>65</v>
      </c>
      <c r="Y15" s="9">
        <v>36</v>
      </c>
      <c r="Z15" s="9">
        <v>1305.9000000000001</v>
      </c>
      <c r="AA15" s="9">
        <v>398</v>
      </c>
      <c r="AB15" s="9">
        <v>255</v>
      </c>
      <c r="AC15" s="9">
        <v>143</v>
      </c>
      <c r="AD15" s="9">
        <v>5278.5609999999997</v>
      </c>
      <c r="AE15" s="9">
        <v>833</v>
      </c>
      <c r="AF15" s="9">
        <v>453</v>
      </c>
      <c r="AG15" s="9">
        <v>380</v>
      </c>
      <c r="AH15" s="9">
        <v>7885.8520000000008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987</v>
      </c>
      <c r="D16" s="9">
        <v>528</v>
      </c>
      <c r="E16" s="9">
        <v>459</v>
      </c>
      <c r="F16" s="9">
        <v>11470.877</v>
      </c>
      <c r="G16" s="9">
        <v>45</v>
      </c>
      <c r="H16" s="9">
        <v>30</v>
      </c>
      <c r="I16" s="9">
        <v>15</v>
      </c>
      <c r="J16" s="9">
        <v>565.59899999999993</v>
      </c>
      <c r="K16" s="9">
        <v>7</v>
      </c>
      <c r="L16" s="9">
        <v>6</v>
      </c>
      <c r="M16" s="9">
        <v>1</v>
      </c>
      <c r="N16" s="9">
        <v>98.25</v>
      </c>
      <c r="O16" s="9">
        <v>935</v>
      </c>
      <c r="P16" s="9">
        <v>492</v>
      </c>
      <c r="Q16" s="9">
        <v>443</v>
      </c>
      <c r="R16" s="9">
        <v>10807.028</v>
      </c>
      <c r="S16" s="9">
        <v>987</v>
      </c>
      <c r="T16" s="9">
        <v>528</v>
      </c>
      <c r="U16" s="9">
        <v>459</v>
      </c>
      <c r="V16" s="9">
        <v>11470.877</v>
      </c>
      <c r="W16" s="9">
        <v>150</v>
      </c>
      <c r="X16" s="9">
        <v>85</v>
      </c>
      <c r="Y16" s="9">
        <v>65</v>
      </c>
      <c r="Z16" s="9">
        <v>2171.88</v>
      </c>
      <c r="AA16" s="9">
        <v>289</v>
      </c>
      <c r="AB16" s="9">
        <v>174</v>
      </c>
      <c r="AC16" s="9">
        <v>115</v>
      </c>
      <c r="AD16" s="9">
        <v>4277.049</v>
      </c>
      <c r="AE16" s="9">
        <v>548</v>
      </c>
      <c r="AF16" s="9">
        <v>269</v>
      </c>
      <c r="AG16" s="9">
        <v>279</v>
      </c>
      <c r="AH16" s="9">
        <v>5021.9480000000003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1460</v>
      </c>
      <c r="D17" s="9">
        <v>846</v>
      </c>
      <c r="E17" s="9">
        <v>614</v>
      </c>
      <c r="F17" s="9">
        <v>17583.002999999997</v>
      </c>
      <c r="G17" s="9">
        <v>72</v>
      </c>
      <c r="H17" s="9">
        <v>52</v>
      </c>
      <c r="I17" s="9">
        <v>20</v>
      </c>
      <c r="J17" s="9">
        <v>836.1</v>
      </c>
      <c r="K17" s="9">
        <v>13</v>
      </c>
      <c r="L17" s="9">
        <v>9</v>
      </c>
      <c r="M17" s="9">
        <v>4</v>
      </c>
      <c r="N17" s="9">
        <v>143.375</v>
      </c>
      <c r="O17" s="9">
        <v>1375</v>
      </c>
      <c r="P17" s="9">
        <v>785</v>
      </c>
      <c r="Q17" s="9">
        <v>590</v>
      </c>
      <c r="R17" s="9">
        <v>16603.527999999998</v>
      </c>
      <c r="S17" s="9">
        <v>1460</v>
      </c>
      <c r="T17" s="9">
        <v>846</v>
      </c>
      <c r="U17" s="9">
        <v>614</v>
      </c>
      <c r="V17" s="9">
        <v>17583.002999999997</v>
      </c>
      <c r="W17" s="9">
        <v>108</v>
      </c>
      <c r="X17" s="9">
        <v>78</v>
      </c>
      <c r="Y17" s="9">
        <v>30</v>
      </c>
      <c r="Z17" s="9">
        <v>1855.4880000000001</v>
      </c>
      <c r="AA17" s="9">
        <v>451</v>
      </c>
      <c r="AB17" s="9">
        <v>303</v>
      </c>
      <c r="AC17" s="9">
        <v>148</v>
      </c>
      <c r="AD17" s="9">
        <v>7040.6050000000005</v>
      </c>
      <c r="AE17" s="9">
        <v>901</v>
      </c>
      <c r="AF17" s="9">
        <v>465</v>
      </c>
      <c r="AG17" s="9">
        <v>436</v>
      </c>
      <c r="AH17" s="9">
        <v>8686.91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3002</v>
      </c>
      <c r="D18" s="9">
        <v>1752</v>
      </c>
      <c r="E18" s="9">
        <v>1250</v>
      </c>
      <c r="F18" s="9">
        <v>32595.521000000001</v>
      </c>
      <c r="G18" s="9">
        <v>187</v>
      </c>
      <c r="H18" s="9">
        <v>129</v>
      </c>
      <c r="I18" s="9">
        <v>58</v>
      </c>
      <c r="J18" s="9">
        <v>3093.54</v>
      </c>
      <c r="K18" s="9">
        <v>110</v>
      </c>
      <c r="L18" s="9">
        <v>75</v>
      </c>
      <c r="M18" s="9">
        <v>35</v>
      </c>
      <c r="N18" s="9">
        <v>1344.26</v>
      </c>
      <c r="O18" s="9">
        <v>2705</v>
      </c>
      <c r="P18" s="9">
        <v>1548</v>
      </c>
      <c r="Q18" s="9">
        <v>1157</v>
      </c>
      <c r="R18" s="9">
        <v>28157.721000000001</v>
      </c>
      <c r="S18" s="9">
        <v>3002</v>
      </c>
      <c r="T18" s="9">
        <v>1752</v>
      </c>
      <c r="U18" s="9">
        <v>1250</v>
      </c>
      <c r="V18" s="9">
        <v>32595.521000000001</v>
      </c>
      <c r="W18" s="9">
        <v>253</v>
      </c>
      <c r="X18" s="9">
        <v>167</v>
      </c>
      <c r="Y18" s="9">
        <v>86</v>
      </c>
      <c r="Z18" s="9">
        <v>3896.7889999999998</v>
      </c>
      <c r="AA18" s="9">
        <v>1019</v>
      </c>
      <c r="AB18" s="9">
        <v>640</v>
      </c>
      <c r="AC18" s="9">
        <v>379</v>
      </c>
      <c r="AD18" s="9">
        <v>13042.499</v>
      </c>
      <c r="AE18" s="9">
        <v>1730</v>
      </c>
      <c r="AF18" s="9">
        <v>945</v>
      </c>
      <c r="AG18" s="9">
        <v>785</v>
      </c>
      <c r="AH18" s="9">
        <v>15656.233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1826</v>
      </c>
      <c r="D19" s="9">
        <v>1063</v>
      </c>
      <c r="E19" s="9">
        <v>763</v>
      </c>
      <c r="F19" s="9">
        <v>14458.603999999999</v>
      </c>
      <c r="G19" s="9">
        <v>96</v>
      </c>
      <c r="H19" s="9">
        <v>76</v>
      </c>
      <c r="I19" s="9">
        <v>20</v>
      </c>
      <c r="J19" s="9">
        <v>1105.5999999999999</v>
      </c>
      <c r="K19" s="9">
        <v>105</v>
      </c>
      <c r="L19" s="9">
        <v>69</v>
      </c>
      <c r="M19" s="9">
        <v>36</v>
      </c>
      <c r="N19" s="9">
        <v>1359.7750000000001</v>
      </c>
      <c r="O19" s="9">
        <v>1625</v>
      </c>
      <c r="P19" s="9">
        <v>918</v>
      </c>
      <c r="Q19" s="9">
        <v>707</v>
      </c>
      <c r="R19" s="9">
        <v>11993.228999999999</v>
      </c>
      <c r="S19" s="9">
        <v>1826</v>
      </c>
      <c r="T19" s="9">
        <v>1063</v>
      </c>
      <c r="U19" s="9">
        <v>763</v>
      </c>
      <c r="V19" s="9">
        <v>14458.603999999999</v>
      </c>
      <c r="W19" s="9">
        <v>100</v>
      </c>
      <c r="X19" s="9">
        <v>69</v>
      </c>
      <c r="Y19" s="9">
        <v>31</v>
      </c>
      <c r="Z19" s="9">
        <v>1116.0999999999999</v>
      </c>
      <c r="AA19" s="9">
        <v>473</v>
      </c>
      <c r="AB19" s="9">
        <v>301</v>
      </c>
      <c r="AC19" s="9">
        <v>172</v>
      </c>
      <c r="AD19" s="9">
        <v>4285.9050000000007</v>
      </c>
      <c r="AE19" s="9">
        <v>1253</v>
      </c>
      <c r="AF19" s="9">
        <v>693</v>
      </c>
      <c r="AG19" s="9">
        <v>560</v>
      </c>
      <c r="AH19" s="9">
        <v>9056.5989999999983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1792</v>
      </c>
      <c r="D20" s="9">
        <v>989</v>
      </c>
      <c r="E20" s="9">
        <v>803</v>
      </c>
      <c r="F20" s="9">
        <v>18880.195</v>
      </c>
      <c r="G20" s="9">
        <v>132</v>
      </c>
      <c r="H20" s="9">
        <v>100</v>
      </c>
      <c r="I20" s="9">
        <v>32</v>
      </c>
      <c r="J20" s="9">
        <v>2271.5500000000002</v>
      </c>
      <c r="K20" s="9">
        <v>25</v>
      </c>
      <c r="L20" s="9">
        <v>19</v>
      </c>
      <c r="M20" s="9">
        <v>6</v>
      </c>
      <c r="N20" s="9">
        <v>346.75</v>
      </c>
      <c r="O20" s="9">
        <v>1635</v>
      </c>
      <c r="P20" s="9">
        <v>870</v>
      </c>
      <c r="Q20" s="9">
        <v>765</v>
      </c>
      <c r="R20" s="9">
        <v>16261.895</v>
      </c>
      <c r="S20" s="9">
        <v>1792</v>
      </c>
      <c r="T20" s="9">
        <v>989</v>
      </c>
      <c r="U20" s="9">
        <v>803</v>
      </c>
      <c r="V20" s="9">
        <v>18880.195</v>
      </c>
      <c r="W20" s="9">
        <v>111</v>
      </c>
      <c r="X20" s="9">
        <v>63</v>
      </c>
      <c r="Y20" s="9">
        <v>48</v>
      </c>
      <c r="Z20" s="9">
        <v>1497.9</v>
      </c>
      <c r="AA20" s="9">
        <v>577</v>
      </c>
      <c r="AB20" s="9">
        <v>355</v>
      </c>
      <c r="AC20" s="9">
        <v>222</v>
      </c>
      <c r="AD20" s="9">
        <v>7439.6</v>
      </c>
      <c r="AE20" s="9">
        <v>1104</v>
      </c>
      <c r="AF20" s="9">
        <v>571</v>
      </c>
      <c r="AG20" s="9">
        <v>533</v>
      </c>
      <c r="AH20" s="9">
        <v>9942.6949999999997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930</v>
      </c>
      <c r="D21" s="9">
        <v>527</v>
      </c>
      <c r="E21" s="9">
        <v>403</v>
      </c>
      <c r="F21" s="9">
        <v>11042.51</v>
      </c>
      <c r="G21" s="9">
        <v>32</v>
      </c>
      <c r="H21" s="9">
        <v>25</v>
      </c>
      <c r="I21" s="9">
        <v>7</v>
      </c>
      <c r="J21" s="9">
        <v>1088.8</v>
      </c>
      <c r="K21" s="9">
        <v>10</v>
      </c>
      <c r="L21" s="9">
        <v>6</v>
      </c>
      <c r="M21" s="9">
        <v>4</v>
      </c>
      <c r="N21" s="9">
        <v>109.25</v>
      </c>
      <c r="O21" s="9">
        <v>888</v>
      </c>
      <c r="P21" s="9">
        <v>496</v>
      </c>
      <c r="Q21" s="9">
        <v>392</v>
      </c>
      <c r="R21" s="9">
        <v>9844.4600000000009</v>
      </c>
      <c r="S21" s="9">
        <v>930</v>
      </c>
      <c r="T21" s="9">
        <v>527</v>
      </c>
      <c r="U21" s="9">
        <v>403</v>
      </c>
      <c r="V21" s="9">
        <v>11042.51</v>
      </c>
      <c r="W21" s="9">
        <v>28</v>
      </c>
      <c r="X21" s="9">
        <v>11</v>
      </c>
      <c r="Y21" s="9">
        <v>17</v>
      </c>
      <c r="Z21" s="9">
        <v>363.1</v>
      </c>
      <c r="AA21" s="9">
        <v>295</v>
      </c>
      <c r="AB21" s="9">
        <v>190</v>
      </c>
      <c r="AC21" s="9">
        <v>105</v>
      </c>
      <c r="AD21" s="9">
        <v>4830.8600000000006</v>
      </c>
      <c r="AE21" s="9">
        <v>607</v>
      </c>
      <c r="AF21" s="9">
        <v>326</v>
      </c>
      <c r="AG21" s="9">
        <v>281</v>
      </c>
      <c r="AH21" s="9">
        <v>5848.55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1969</v>
      </c>
      <c r="D22" s="9">
        <v>1030</v>
      </c>
      <c r="E22" s="9">
        <v>939</v>
      </c>
      <c r="F22" s="9">
        <v>22820.11</v>
      </c>
      <c r="G22" s="9">
        <v>258</v>
      </c>
      <c r="H22" s="9">
        <v>190</v>
      </c>
      <c r="I22" s="9">
        <v>68</v>
      </c>
      <c r="J22" s="9">
        <v>4838.1900000000005</v>
      </c>
      <c r="K22" s="9">
        <v>72</v>
      </c>
      <c r="L22" s="9">
        <v>46</v>
      </c>
      <c r="M22" s="9">
        <v>26</v>
      </c>
      <c r="N22" s="9">
        <v>1237.5349999999999</v>
      </c>
      <c r="O22" s="9">
        <v>1639</v>
      </c>
      <c r="P22" s="9">
        <v>794</v>
      </c>
      <c r="Q22" s="9">
        <v>845</v>
      </c>
      <c r="R22" s="9">
        <v>16744.385000000002</v>
      </c>
      <c r="S22" s="9">
        <v>1969</v>
      </c>
      <c r="T22" s="9">
        <v>1030</v>
      </c>
      <c r="U22" s="9">
        <v>939</v>
      </c>
      <c r="V22" s="9">
        <v>22820.11</v>
      </c>
      <c r="W22" s="9">
        <v>121</v>
      </c>
      <c r="X22" s="9">
        <v>67</v>
      </c>
      <c r="Y22" s="9">
        <v>54</v>
      </c>
      <c r="Z22" s="9">
        <v>1916.5</v>
      </c>
      <c r="AA22" s="9">
        <v>764</v>
      </c>
      <c r="AB22" s="9">
        <v>455</v>
      </c>
      <c r="AC22" s="9">
        <v>309</v>
      </c>
      <c r="AD22" s="9">
        <v>10886.016</v>
      </c>
      <c r="AE22" s="9">
        <v>1084</v>
      </c>
      <c r="AF22" s="9">
        <v>508</v>
      </c>
      <c r="AG22" s="9">
        <v>576</v>
      </c>
      <c r="AH22" s="9">
        <v>10017.593999999999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769</v>
      </c>
      <c r="D23" s="9">
        <v>440</v>
      </c>
      <c r="E23" s="9">
        <v>329</v>
      </c>
      <c r="F23" s="9">
        <v>7704.308</v>
      </c>
      <c r="G23" s="9">
        <v>133</v>
      </c>
      <c r="H23" s="9">
        <v>111</v>
      </c>
      <c r="I23" s="9">
        <v>22</v>
      </c>
      <c r="J23" s="9">
        <v>1744.5949999999998</v>
      </c>
      <c r="K23" s="9">
        <v>41</v>
      </c>
      <c r="L23" s="9">
        <v>22</v>
      </c>
      <c r="M23" s="9">
        <v>19</v>
      </c>
      <c r="N23" s="9">
        <v>448.49</v>
      </c>
      <c r="O23" s="9">
        <v>595</v>
      </c>
      <c r="P23" s="9">
        <v>307</v>
      </c>
      <c r="Q23" s="9">
        <v>288</v>
      </c>
      <c r="R23" s="9">
        <v>5511.223</v>
      </c>
      <c r="S23" s="9">
        <v>769</v>
      </c>
      <c r="T23" s="9">
        <v>440</v>
      </c>
      <c r="U23" s="9">
        <v>329</v>
      </c>
      <c r="V23" s="9">
        <v>7704.308</v>
      </c>
      <c r="W23" s="9">
        <v>40</v>
      </c>
      <c r="X23" s="9">
        <v>24</v>
      </c>
      <c r="Y23" s="9">
        <v>16</v>
      </c>
      <c r="Z23" s="9">
        <v>547.70000000000005</v>
      </c>
      <c r="AA23" s="9">
        <v>303</v>
      </c>
      <c r="AB23" s="9">
        <v>200</v>
      </c>
      <c r="AC23" s="9">
        <v>103</v>
      </c>
      <c r="AD23" s="9">
        <v>3859.79</v>
      </c>
      <c r="AE23" s="9">
        <v>426</v>
      </c>
      <c r="AF23" s="9">
        <v>216</v>
      </c>
      <c r="AG23" s="9">
        <v>210</v>
      </c>
      <c r="AH23" s="9">
        <v>3296.8180000000002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825</v>
      </c>
      <c r="D24" s="9">
        <v>470</v>
      </c>
      <c r="E24" s="9">
        <v>355</v>
      </c>
      <c r="F24" s="9">
        <v>9045.4650000000001</v>
      </c>
      <c r="G24" s="9">
        <v>105</v>
      </c>
      <c r="H24" s="9">
        <v>76</v>
      </c>
      <c r="I24" s="9">
        <v>29</v>
      </c>
      <c r="J24" s="9">
        <v>1568.5</v>
      </c>
      <c r="K24" s="9">
        <v>26</v>
      </c>
      <c r="L24" s="9">
        <v>17</v>
      </c>
      <c r="M24" s="9">
        <v>9</v>
      </c>
      <c r="N24" s="9">
        <v>248.42500000000001</v>
      </c>
      <c r="O24" s="9">
        <v>694</v>
      </c>
      <c r="P24" s="9">
        <v>377</v>
      </c>
      <c r="Q24" s="9">
        <v>317</v>
      </c>
      <c r="R24" s="9">
        <v>7228.5399999999991</v>
      </c>
      <c r="S24" s="9">
        <v>825</v>
      </c>
      <c r="T24" s="9">
        <v>470</v>
      </c>
      <c r="U24" s="9">
        <v>355</v>
      </c>
      <c r="V24" s="9">
        <v>9045.4650000000001</v>
      </c>
      <c r="W24" s="9">
        <v>84</v>
      </c>
      <c r="X24" s="9">
        <v>46</v>
      </c>
      <c r="Y24" s="9">
        <v>38</v>
      </c>
      <c r="Z24" s="9">
        <v>1162.75</v>
      </c>
      <c r="AA24" s="9">
        <v>349</v>
      </c>
      <c r="AB24" s="9">
        <v>230</v>
      </c>
      <c r="AC24" s="9">
        <v>119</v>
      </c>
      <c r="AD24" s="9">
        <v>4136.7950000000001</v>
      </c>
      <c r="AE24" s="9">
        <v>392</v>
      </c>
      <c r="AF24" s="9">
        <v>194</v>
      </c>
      <c r="AG24" s="9">
        <v>198</v>
      </c>
      <c r="AH24" s="9">
        <v>3745.9199999999996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267</v>
      </c>
      <c r="D25" s="9">
        <v>145</v>
      </c>
      <c r="E25" s="9">
        <v>122</v>
      </c>
      <c r="F25" s="9">
        <v>2420.9189999999999</v>
      </c>
      <c r="G25" s="9">
        <v>8</v>
      </c>
      <c r="H25" s="9">
        <v>4</v>
      </c>
      <c r="I25" s="9">
        <v>4</v>
      </c>
      <c r="J25" s="9">
        <v>131.5</v>
      </c>
      <c r="K25" s="9">
        <v>9</v>
      </c>
      <c r="L25" s="9">
        <v>8</v>
      </c>
      <c r="M25" s="9">
        <v>1</v>
      </c>
      <c r="N25" s="9">
        <v>113</v>
      </c>
      <c r="O25" s="9">
        <v>250</v>
      </c>
      <c r="P25" s="9">
        <v>133</v>
      </c>
      <c r="Q25" s="9">
        <v>117</v>
      </c>
      <c r="R25" s="9">
        <v>2176.4189999999999</v>
      </c>
      <c r="S25" s="9">
        <v>267</v>
      </c>
      <c r="T25" s="9">
        <v>145</v>
      </c>
      <c r="U25" s="9">
        <v>122</v>
      </c>
      <c r="V25" s="9">
        <v>2420.9189999999999</v>
      </c>
      <c r="W25" s="9">
        <v>18</v>
      </c>
      <c r="X25" s="9">
        <v>12</v>
      </c>
      <c r="Y25" s="9">
        <v>6</v>
      </c>
      <c r="Z25" s="9">
        <v>147.36000000000001</v>
      </c>
      <c r="AA25" s="9">
        <v>80</v>
      </c>
      <c r="AB25" s="9">
        <v>42</v>
      </c>
      <c r="AC25" s="9">
        <v>38</v>
      </c>
      <c r="AD25" s="9">
        <v>742.35900000000004</v>
      </c>
      <c r="AE25" s="9">
        <v>169</v>
      </c>
      <c r="AF25" s="9">
        <v>91</v>
      </c>
      <c r="AG25" s="9">
        <v>78</v>
      </c>
      <c r="AH25" s="9">
        <v>1531.2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1060</v>
      </c>
      <c r="D26" s="9">
        <v>583</v>
      </c>
      <c r="E26" s="9">
        <v>477</v>
      </c>
      <c r="F26" s="9">
        <v>12773.019</v>
      </c>
      <c r="G26" s="9">
        <v>86</v>
      </c>
      <c r="H26" s="9">
        <v>65</v>
      </c>
      <c r="I26" s="9">
        <v>21</v>
      </c>
      <c r="J26" s="9">
        <v>1853.9</v>
      </c>
      <c r="K26" s="9">
        <v>18</v>
      </c>
      <c r="L26" s="9">
        <v>10</v>
      </c>
      <c r="M26" s="9">
        <v>8</v>
      </c>
      <c r="N26" s="9">
        <v>321.8</v>
      </c>
      <c r="O26" s="9">
        <v>956</v>
      </c>
      <c r="P26" s="9">
        <v>508</v>
      </c>
      <c r="Q26" s="9">
        <v>448</v>
      </c>
      <c r="R26" s="9">
        <v>10597.319</v>
      </c>
      <c r="S26" s="9">
        <v>1060</v>
      </c>
      <c r="T26" s="9">
        <v>583</v>
      </c>
      <c r="U26" s="9">
        <v>477</v>
      </c>
      <c r="V26" s="9">
        <v>12773.019</v>
      </c>
      <c r="W26" s="9">
        <v>75</v>
      </c>
      <c r="X26" s="9">
        <v>38</v>
      </c>
      <c r="Y26" s="9">
        <v>37</v>
      </c>
      <c r="Z26" s="9">
        <v>1050.1500000000001</v>
      </c>
      <c r="AA26" s="9">
        <v>299</v>
      </c>
      <c r="AB26" s="9">
        <v>186</v>
      </c>
      <c r="AC26" s="9">
        <v>113</v>
      </c>
      <c r="AD26" s="9">
        <v>5185.4809999999998</v>
      </c>
      <c r="AE26" s="9">
        <v>686</v>
      </c>
      <c r="AF26" s="9">
        <v>359</v>
      </c>
      <c r="AG26" s="9">
        <v>327</v>
      </c>
      <c r="AH26" s="9">
        <v>6537.3879999999999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993</v>
      </c>
      <c r="D27" s="9">
        <v>570</v>
      </c>
      <c r="E27" s="9">
        <v>423</v>
      </c>
      <c r="F27" s="9">
        <v>10624.547999999999</v>
      </c>
      <c r="G27" s="9">
        <v>49</v>
      </c>
      <c r="H27" s="9">
        <v>37</v>
      </c>
      <c r="I27" s="9">
        <v>12</v>
      </c>
      <c r="J27" s="9">
        <v>688.75900000000001</v>
      </c>
      <c r="K27" s="9">
        <v>74</v>
      </c>
      <c r="L27" s="9">
        <v>40</v>
      </c>
      <c r="M27" s="9">
        <v>34</v>
      </c>
      <c r="N27" s="9">
        <v>710.27499999999998</v>
      </c>
      <c r="O27" s="9">
        <v>870</v>
      </c>
      <c r="P27" s="9">
        <v>493</v>
      </c>
      <c r="Q27" s="9">
        <v>377</v>
      </c>
      <c r="R27" s="9">
        <v>9225.5139999999992</v>
      </c>
      <c r="S27" s="9">
        <v>993</v>
      </c>
      <c r="T27" s="9">
        <v>570</v>
      </c>
      <c r="U27" s="9">
        <v>423</v>
      </c>
      <c r="V27" s="9">
        <v>10624.547999999999</v>
      </c>
      <c r="W27" s="9">
        <v>167</v>
      </c>
      <c r="X27" s="9">
        <v>116</v>
      </c>
      <c r="Y27" s="9">
        <v>51</v>
      </c>
      <c r="Z27" s="9">
        <v>1831.71</v>
      </c>
      <c r="AA27" s="9">
        <v>361</v>
      </c>
      <c r="AB27" s="9">
        <v>209</v>
      </c>
      <c r="AC27" s="9">
        <v>152</v>
      </c>
      <c r="AD27" s="9">
        <v>4638.3850000000002</v>
      </c>
      <c r="AE27" s="9">
        <v>465</v>
      </c>
      <c r="AF27" s="9">
        <v>245</v>
      </c>
      <c r="AG27" s="9">
        <v>220</v>
      </c>
      <c r="AH27" s="9">
        <v>4154.4529999999995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296</v>
      </c>
      <c r="D28" s="9">
        <v>169</v>
      </c>
      <c r="E28" s="9">
        <v>127</v>
      </c>
      <c r="F28" s="9">
        <v>3430.7000000000003</v>
      </c>
      <c r="G28" s="9">
        <v>8</v>
      </c>
      <c r="H28" s="9">
        <v>6</v>
      </c>
      <c r="I28" s="9">
        <v>2</v>
      </c>
      <c r="J28" s="9">
        <v>188</v>
      </c>
      <c r="K28" s="9">
        <v>3</v>
      </c>
      <c r="L28" s="9">
        <v>2</v>
      </c>
      <c r="M28" s="9">
        <v>1</v>
      </c>
      <c r="N28" s="9">
        <v>7.9</v>
      </c>
      <c r="O28" s="9">
        <v>285</v>
      </c>
      <c r="P28" s="9">
        <v>161</v>
      </c>
      <c r="Q28" s="9">
        <v>124</v>
      </c>
      <c r="R28" s="9">
        <v>3234.8</v>
      </c>
      <c r="S28" s="9">
        <v>296</v>
      </c>
      <c r="T28" s="9">
        <v>169</v>
      </c>
      <c r="U28" s="9">
        <v>127</v>
      </c>
      <c r="V28" s="9">
        <v>3430.7000000000003</v>
      </c>
      <c r="W28" s="9">
        <v>36</v>
      </c>
      <c r="X28" s="9">
        <v>24</v>
      </c>
      <c r="Y28" s="9">
        <v>12</v>
      </c>
      <c r="Z28" s="9">
        <v>494</v>
      </c>
      <c r="AA28" s="9">
        <v>130</v>
      </c>
      <c r="AB28" s="9">
        <v>70</v>
      </c>
      <c r="AC28" s="9">
        <v>60</v>
      </c>
      <c r="AD28" s="9">
        <v>1710.85</v>
      </c>
      <c r="AE28" s="9">
        <v>130</v>
      </c>
      <c r="AF28" s="9">
        <v>75</v>
      </c>
      <c r="AG28" s="9">
        <v>55</v>
      </c>
      <c r="AH28" s="9">
        <v>1225.8500000000001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228</v>
      </c>
      <c r="D29" s="9">
        <v>108</v>
      </c>
      <c r="E29" s="9">
        <v>120</v>
      </c>
      <c r="F29" s="9">
        <v>2848.87</v>
      </c>
      <c r="G29" s="9">
        <v>4</v>
      </c>
      <c r="H29" s="9">
        <v>2</v>
      </c>
      <c r="I29" s="9">
        <v>2</v>
      </c>
      <c r="J29" s="9">
        <v>31.6</v>
      </c>
      <c r="K29" s="9">
        <v>5</v>
      </c>
      <c r="L29" s="9">
        <v>3</v>
      </c>
      <c r="M29" s="9">
        <v>2</v>
      </c>
      <c r="N29" s="9">
        <v>14.3</v>
      </c>
      <c r="O29" s="9">
        <v>219</v>
      </c>
      <c r="P29" s="9">
        <v>103</v>
      </c>
      <c r="Q29" s="9">
        <v>116</v>
      </c>
      <c r="R29" s="9">
        <v>2802.9700000000003</v>
      </c>
      <c r="S29" s="9">
        <v>228</v>
      </c>
      <c r="T29" s="9">
        <v>108</v>
      </c>
      <c r="U29" s="9">
        <v>120</v>
      </c>
      <c r="V29" s="9">
        <v>2848.87</v>
      </c>
      <c r="W29" s="9">
        <v>25</v>
      </c>
      <c r="X29" s="9">
        <v>12</v>
      </c>
      <c r="Y29" s="9">
        <v>13</v>
      </c>
      <c r="Z29" s="9">
        <v>235</v>
      </c>
      <c r="AA29" s="9">
        <v>83</v>
      </c>
      <c r="AB29" s="9">
        <v>37</v>
      </c>
      <c r="AC29" s="9">
        <v>46</v>
      </c>
      <c r="AD29" s="9">
        <v>1252.55</v>
      </c>
      <c r="AE29" s="9">
        <v>120</v>
      </c>
      <c r="AF29" s="9">
        <v>59</v>
      </c>
      <c r="AG29" s="9">
        <v>61</v>
      </c>
      <c r="AH29" s="9">
        <v>1361.3200000000002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15</v>
      </c>
      <c r="D30" s="12">
        <v>12</v>
      </c>
      <c r="E30" s="12">
        <v>3</v>
      </c>
      <c r="F30" s="12">
        <v>124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15</v>
      </c>
      <c r="P30" s="12">
        <v>12</v>
      </c>
      <c r="Q30" s="12">
        <v>3</v>
      </c>
      <c r="R30" s="12">
        <v>124</v>
      </c>
      <c r="S30" s="12">
        <v>15</v>
      </c>
      <c r="T30" s="12">
        <v>12</v>
      </c>
      <c r="U30" s="12">
        <v>3</v>
      </c>
      <c r="V30" s="12">
        <v>124</v>
      </c>
      <c r="W30" s="12">
        <v>3</v>
      </c>
      <c r="X30" s="12">
        <v>2</v>
      </c>
      <c r="Y30" s="12">
        <v>1</v>
      </c>
      <c r="Z30" s="12">
        <v>21.5</v>
      </c>
      <c r="AA30" s="12">
        <v>2</v>
      </c>
      <c r="AB30" s="12">
        <v>2</v>
      </c>
      <c r="AC30" s="12">
        <v>0</v>
      </c>
      <c r="AD30" s="12">
        <v>9.5</v>
      </c>
      <c r="AE30" s="12">
        <v>10</v>
      </c>
      <c r="AF30" s="12">
        <v>8</v>
      </c>
      <c r="AG30" s="12">
        <v>2</v>
      </c>
      <c r="AH30" s="12">
        <v>93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0" t="s">
        <v>168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164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108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107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101</v>
      </c>
      <c r="X5" s="68"/>
      <c r="Y5" s="68"/>
      <c r="Z5" s="69"/>
      <c r="AA5" s="61" t="s">
        <v>100</v>
      </c>
      <c r="AB5" s="68"/>
      <c r="AC5" s="68"/>
      <c r="AD5" s="69"/>
      <c r="AE5" s="61" t="s">
        <v>99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62895</v>
      </c>
      <c r="D8" s="45">
        <v>33815</v>
      </c>
      <c r="E8" s="45">
        <v>29080</v>
      </c>
      <c r="F8" s="45">
        <v>570944.61100000003</v>
      </c>
      <c r="G8" s="45">
        <v>4201</v>
      </c>
      <c r="H8" s="45">
        <v>2857</v>
      </c>
      <c r="I8" s="45">
        <v>1344</v>
      </c>
      <c r="J8" s="45">
        <v>57653.365000000005</v>
      </c>
      <c r="K8" s="45">
        <v>1070</v>
      </c>
      <c r="L8" s="45">
        <v>672</v>
      </c>
      <c r="M8" s="45">
        <v>398</v>
      </c>
      <c r="N8" s="45">
        <v>13850.125</v>
      </c>
      <c r="O8" s="45">
        <v>57624</v>
      </c>
      <c r="P8" s="45">
        <v>30286</v>
      </c>
      <c r="Q8" s="45">
        <v>27338</v>
      </c>
      <c r="R8" s="45">
        <v>499441.12100000004</v>
      </c>
      <c r="S8" s="45">
        <v>62895</v>
      </c>
      <c r="T8" s="45">
        <v>33815</v>
      </c>
      <c r="U8" s="45">
        <v>29080</v>
      </c>
      <c r="V8" s="45">
        <v>570944.61100000003</v>
      </c>
      <c r="W8" s="45">
        <v>5042</v>
      </c>
      <c r="X8" s="45">
        <v>2906</v>
      </c>
      <c r="Y8" s="45">
        <v>2136</v>
      </c>
      <c r="Z8" s="45">
        <v>55771.988999999994</v>
      </c>
      <c r="AA8" s="45">
        <v>21930</v>
      </c>
      <c r="AB8" s="45">
        <v>12878</v>
      </c>
      <c r="AC8" s="45">
        <v>9052</v>
      </c>
      <c r="AD8" s="45">
        <v>243370.70600000001</v>
      </c>
      <c r="AE8" s="45">
        <v>35923</v>
      </c>
      <c r="AF8" s="45">
        <v>18031</v>
      </c>
      <c r="AG8" s="45">
        <v>17892</v>
      </c>
      <c r="AH8" s="45">
        <v>271801.91599999997</v>
      </c>
    </row>
    <row r="9" spans="1:34" s="10" customFormat="1" ht="18" customHeight="1" x14ac:dyDescent="0.2">
      <c r="A9" s="31" t="s">
        <v>129</v>
      </c>
      <c r="B9" s="25" t="s">
        <v>2</v>
      </c>
      <c r="C9" s="9">
        <v>10662</v>
      </c>
      <c r="D9" s="9">
        <v>5565</v>
      </c>
      <c r="E9" s="9">
        <v>5097</v>
      </c>
      <c r="F9" s="9">
        <v>96887.897999999986</v>
      </c>
      <c r="G9" s="9">
        <v>591</v>
      </c>
      <c r="H9" s="9">
        <v>383</v>
      </c>
      <c r="I9" s="9">
        <v>208</v>
      </c>
      <c r="J9" s="9">
        <v>6843.8159999999998</v>
      </c>
      <c r="K9" s="9">
        <v>130</v>
      </c>
      <c r="L9" s="9">
        <v>95</v>
      </c>
      <c r="M9" s="9">
        <v>35</v>
      </c>
      <c r="N9" s="9">
        <v>1194.123</v>
      </c>
      <c r="O9" s="9">
        <v>9941</v>
      </c>
      <c r="P9" s="9">
        <v>5087</v>
      </c>
      <c r="Q9" s="9">
        <v>4854</v>
      </c>
      <c r="R9" s="9">
        <v>88849.959000000003</v>
      </c>
      <c r="S9" s="9">
        <v>10662</v>
      </c>
      <c r="T9" s="9">
        <v>5565</v>
      </c>
      <c r="U9" s="9">
        <v>5097</v>
      </c>
      <c r="V9" s="9">
        <v>96887.897999999986</v>
      </c>
      <c r="W9" s="9">
        <v>899</v>
      </c>
      <c r="X9" s="9">
        <v>534</v>
      </c>
      <c r="Y9" s="9">
        <v>365</v>
      </c>
      <c r="Z9" s="9">
        <v>8965.1229999999996</v>
      </c>
      <c r="AA9" s="9">
        <v>3866</v>
      </c>
      <c r="AB9" s="9">
        <v>2246</v>
      </c>
      <c r="AC9" s="9">
        <v>1620</v>
      </c>
      <c r="AD9" s="9">
        <v>41575.597999999998</v>
      </c>
      <c r="AE9" s="9">
        <v>5897</v>
      </c>
      <c r="AF9" s="9">
        <v>2785</v>
      </c>
      <c r="AG9" s="9">
        <v>3112</v>
      </c>
      <c r="AH9" s="9">
        <v>46347.176999999996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7377</v>
      </c>
      <c r="D10" s="9">
        <v>3796</v>
      </c>
      <c r="E10" s="9">
        <v>3581</v>
      </c>
      <c r="F10" s="9">
        <v>67322.014999999999</v>
      </c>
      <c r="G10" s="9">
        <v>799</v>
      </c>
      <c r="H10" s="9">
        <v>493</v>
      </c>
      <c r="I10" s="9">
        <v>306</v>
      </c>
      <c r="J10" s="9">
        <v>9218.7579999999998</v>
      </c>
      <c r="K10" s="9">
        <v>62</v>
      </c>
      <c r="L10" s="9">
        <v>41</v>
      </c>
      <c r="M10" s="9">
        <v>21</v>
      </c>
      <c r="N10" s="9">
        <v>793.57999999999993</v>
      </c>
      <c r="O10" s="9">
        <v>6516</v>
      </c>
      <c r="P10" s="9">
        <v>3262</v>
      </c>
      <c r="Q10" s="9">
        <v>3254</v>
      </c>
      <c r="R10" s="9">
        <v>57309.676999999996</v>
      </c>
      <c r="S10" s="9">
        <v>7377</v>
      </c>
      <c r="T10" s="9">
        <v>3796</v>
      </c>
      <c r="U10" s="9">
        <v>3581</v>
      </c>
      <c r="V10" s="9">
        <v>67322.014999999999</v>
      </c>
      <c r="W10" s="9">
        <v>585</v>
      </c>
      <c r="X10" s="9">
        <v>318</v>
      </c>
      <c r="Y10" s="9">
        <v>267</v>
      </c>
      <c r="Z10" s="9">
        <v>5687.942</v>
      </c>
      <c r="AA10" s="9">
        <v>2583</v>
      </c>
      <c r="AB10" s="9">
        <v>1512</v>
      </c>
      <c r="AC10" s="9">
        <v>1071</v>
      </c>
      <c r="AD10" s="9">
        <v>27056.368999999999</v>
      </c>
      <c r="AE10" s="9">
        <v>4209</v>
      </c>
      <c r="AF10" s="9">
        <v>1966</v>
      </c>
      <c r="AG10" s="9">
        <v>2243</v>
      </c>
      <c r="AH10" s="9">
        <v>34577.703999999998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4361</v>
      </c>
      <c r="D11" s="9">
        <v>2321</v>
      </c>
      <c r="E11" s="9">
        <v>2040</v>
      </c>
      <c r="F11" s="9">
        <v>41333.398000000001</v>
      </c>
      <c r="G11" s="9">
        <v>230</v>
      </c>
      <c r="H11" s="9">
        <v>139</v>
      </c>
      <c r="I11" s="9">
        <v>91</v>
      </c>
      <c r="J11" s="9">
        <v>3516.4709999999995</v>
      </c>
      <c r="K11" s="9">
        <v>58</v>
      </c>
      <c r="L11" s="9">
        <v>33</v>
      </c>
      <c r="M11" s="9">
        <v>25</v>
      </c>
      <c r="N11" s="9">
        <v>805.4</v>
      </c>
      <c r="O11" s="9">
        <v>4073</v>
      </c>
      <c r="P11" s="9">
        <v>2149</v>
      </c>
      <c r="Q11" s="9">
        <v>1924</v>
      </c>
      <c r="R11" s="9">
        <v>37011.527000000002</v>
      </c>
      <c r="S11" s="9">
        <v>4361</v>
      </c>
      <c r="T11" s="9">
        <v>2321</v>
      </c>
      <c r="U11" s="9">
        <v>2040</v>
      </c>
      <c r="V11" s="9">
        <v>41333.398000000001</v>
      </c>
      <c r="W11" s="9">
        <v>518</v>
      </c>
      <c r="X11" s="9">
        <v>302</v>
      </c>
      <c r="Y11" s="9">
        <v>216</v>
      </c>
      <c r="Z11" s="9">
        <v>5825.4889999999996</v>
      </c>
      <c r="AA11" s="9">
        <v>1633</v>
      </c>
      <c r="AB11" s="9">
        <v>910</v>
      </c>
      <c r="AC11" s="9">
        <v>723</v>
      </c>
      <c r="AD11" s="9">
        <v>18882.621999999999</v>
      </c>
      <c r="AE11" s="9">
        <v>2210</v>
      </c>
      <c r="AF11" s="9">
        <v>1109</v>
      </c>
      <c r="AG11" s="9">
        <v>1101</v>
      </c>
      <c r="AH11" s="9">
        <v>16625.287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7310</v>
      </c>
      <c r="D12" s="9">
        <v>3949</v>
      </c>
      <c r="E12" s="9">
        <v>3361</v>
      </c>
      <c r="F12" s="9">
        <v>62868.3</v>
      </c>
      <c r="G12" s="9">
        <v>454</v>
      </c>
      <c r="H12" s="9">
        <v>298</v>
      </c>
      <c r="I12" s="9">
        <v>156</v>
      </c>
      <c r="J12" s="9">
        <v>6279.759</v>
      </c>
      <c r="K12" s="9">
        <v>119</v>
      </c>
      <c r="L12" s="9">
        <v>63</v>
      </c>
      <c r="M12" s="9">
        <v>56</v>
      </c>
      <c r="N12" s="9">
        <v>1325.1970000000001</v>
      </c>
      <c r="O12" s="9">
        <v>6737</v>
      </c>
      <c r="P12" s="9">
        <v>3588</v>
      </c>
      <c r="Q12" s="9">
        <v>3149</v>
      </c>
      <c r="R12" s="9">
        <v>55263.343999999997</v>
      </c>
      <c r="S12" s="9">
        <v>7310</v>
      </c>
      <c r="T12" s="9">
        <v>3949</v>
      </c>
      <c r="U12" s="9">
        <v>3361</v>
      </c>
      <c r="V12" s="9">
        <v>62868.3</v>
      </c>
      <c r="W12" s="9">
        <v>791</v>
      </c>
      <c r="X12" s="9">
        <v>457</v>
      </c>
      <c r="Y12" s="9">
        <v>334</v>
      </c>
      <c r="Z12" s="9">
        <v>8836.9390000000003</v>
      </c>
      <c r="AA12" s="9">
        <v>2646</v>
      </c>
      <c r="AB12" s="9">
        <v>1550</v>
      </c>
      <c r="AC12" s="9">
        <v>1096</v>
      </c>
      <c r="AD12" s="9">
        <v>27821.419000000002</v>
      </c>
      <c r="AE12" s="9">
        <v>3873</v>
      </c>
      <c r="AF12" s="9">
        <v>1942</v>
      </c>
      <c r="AG12" s="9">
        <v>1931</v>
      </c>
      <c r="AH12" s="9">
        <v>26209.941999999999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4427</v>
      </c>
      <c r="D13" s="9">
        <v>2399</v>
      </c>
      <c r="E13" s="9">
        <v>2028</v>
      </c>
      <c r="F13" s="9">
        <v>40624.550000000003</v>
      </c>
      <c r="G13" s="9">
        <v>229</v>
      </c>
      <c r="H13" s="9">
        <v>156</v>
      </c>
      <c r="I13" s="9">
        <v>73</v>
      </c>
      <c r="J13" s="9">
        <v>3609.7429999999999</v>
      </c>
      <c r="K13" s="9">
        <v>71</v>
      </c>
      <c r="L13" s="9">
        <v>46</v>
      </c>
      <c r="M13" s="9">
        <v>25</v>
      </c>
      <c r="N13" s="9">
        <v>1008.1089999999999</v>
      </c>
      <c r="O13" s="9">
        <v>4127</v>
      </c>
      <c r="P13" s="9">
        <v>2197</v>
      </c>
      <c r="Q13" s="9">
        <v>1930</v>
      </c>
      <c r="R13" s="9">
        <v>36006.698000000004</v>
      </c>
      <c r="S13" s="9">
        <v>4427</v>
      </c>
      <c r="T13" s="9">
        <v>2399</v>
      </c>
      <c r="U13" s="9">
        <v>2028</v>
      </c>
      <c r="V13" s="9">
        <v>40624.550000000003</v>
      </c>
      <c r="W13" s="9">
        <v>327</v>
      </c>
      <c r="X13" s="9">
        <v>179</v>
      </c>
      <c r="Y13" s="9">
        <v>148</v>
      </c>
      <c r="Z13" s="9">
        <v>4055.085</v>
      </c>
      <c r="AA13" s="9">
        <v>1614</v>
      </c>
      <c r="AB13" s="9">
        <v>968</v>
      </c>
      <c r="AC13" s="9">
        <v>646</v>
      </c>
      <c r="AD13" s="9">
        <v>18280.923999999999</v>
      </c>
      <c r="AE13" s="9">
        <v>2486</v>
      </c>
      <c r="AF13" s="9">
        <v>1252</v>
      </c>
      <c r="AG13" s="9">
        <v>1234</v>
      </c>
      <c r="AH13" s="9">
        <v>18288.541000000001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7457</v>
      </c>
      <c r="D14" s="9">
        <v>4014</v>
      </c>
      <c r="E14" s="9">
        <v>3443</v>
      </c>
      <c r="F14" s="9">
        <v>71819.404999999999</v>
      </c>
      <c r="G14" s="9">
        <v>523</v>
      </c>
      <c r="H14" s="9">
        <v>369</v>
      </c>
      <c r="I14" s="9">
        <v>154</v>
      </c>
      <c r="J14" s="9">
        <v>7895.5970000000007</v>
      </c>
      <c r="K14" s="9">
        <v>168</v>
      </c>
      <c r="L14" s="9">
        <v>93</v>
      </c>
      <c r="M14" s="9">
        <v>75</v>
      </c>
      <c r="N14" s="9">
        <v>2609.924</v>
      </c>
      <c r="O14" s="9">
        <v>6766</v>
      </c>
      <c r="P14" s="9">
        <v>3552</v>
      </c>
      <c r="Q14" s="9">
        <v>3214</v>
      </c>
      <c r="R14" s="9">
        <v>61313.884000000005</v>
      </c>
      <c r="S14" s="9">
        <v>7457</v>
      </c>
      <c r="T14" s="9">
        <v>4014</v>
      </c>
      <c r="U14" s="9">
        <v>3443</v>
      </c>
      <c r="V14" s="9">
        <v>71819.404999999999</v>
      </c>
      <c r="W14" s="9">
        <v>496</v>
      </c>
      <c r="X14" s="9">
        <v>294</v>
      </c>
      <c r="Y14" s="9">
        <v>202</v>
      </c>
      <c r="Z14" s="9">
        <v>5872.375</v>
      </c>
      <c r="AA14" s="9">
        <v>2727</v>
      </c>
      <c r="AB14" s="9">
        <v>1566</v>
      </c>
      <c r="AC14" s="9">
        <v>1161</v>
      </c>
      <c r="AD14" s="9">
        <v>32231.662</v>
      </c>
      <c r="AE14" s="9">
        <v>4234</v>
      </c>
      <c r="AF14" s="9">
        <v>2154</v>
      </c>
      <c r="AG14" s="9">
        <v>2080</v>
      </c>
      <c r="AH14" s="9">
        <v>33715.368000000002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1521</v>
      </c>
      <c r="D15" s="9">
        <v>838</v>
      </c>
      <c r="E15" s="9">
        <v>683</v>
      </c>
      <c r="F15" s="9">
        <v>14117.578000000001</v>
      </c>
      <c r="G15" s="9">
        <v>88</v>
      </c>
      <c r="H15" s="9">
        <v>59</v>
      </c>
      <c r="I15" s="9">
        <v>29</v>
      </c>
      <c r="J15" s="9">
        <v>1223.3489999999999</v>
      </c>
      <c r="K15" s="9">
        <v>38</v>
      </c>
      <c r="L15" s="9">
        <v>26</v>
      </c>
      <c r="M15" s="9">
        <v>12</v>
      </c>
      <c r="N15" s="9">
        <v>351.92399999999998</v>
      </c>
      <c r="O15" s="9">
        <v>1395</v>
      </c>
      <c r="P15" s="9">
        <v>753</v>
      </c>
      <c r="Q15" s="9">
        <v>642</v>
      </c>
      <c r="R15" s="9">
        <v>12542.305</v>
      </c>
      <c r="S15" s="9">
        <v>1521</v>
      </c>
      <c r="T15" s="9">
        <v>838</v>
      </c>
      <c r="U15" s="9">
        <v>683</v>
      </c>
      <c r="V15" s="9">
        <v>14117.578000000001</v>
      </c>
      <c r="W15" s="9">
        <v>103</v>
      </c>
      <c r="X15" s="9">
        <v>50</v>
      </c>
      <c r="Y15" s="9">
        <v>53</v>
      </c>
      <c r="Z15" s="9">
        <v>1166.0999999999999</v>
      </c>
      <c r="AA15" s="9">
        <v>429</v>
      </c>
      <c r="AB15" s="9">
        <v>250</v>
      </c>
      <c r="AC15" s="9">
        <v>179</v>
      </c>
      <c r="AD15" s="9">
        <v>4620.3109999999997</v>
      </c>
      <c r="AE15" s="9">
        <v>989</v>
      </c>
      <c r="AF15" s="9">
        <v>538</v>
      </c>
      <c r="AG15" s="9">
        <v>451</v>
      </c>
      <c r="AH15" s="9">
        <v>8331.1669999999995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1274</v>
      </c>
      <c r="D16" s="9">
        <v>692</v>
      </c>
      <c r="E16" s="9">
        <v>582</v>
      </c>
      <c r="F16" s="9">
        <v>11648.483</v>
      </c>
      <c r="G16" s="9">
        <v>50</v>
      </c>
      <c r="H16" s="9">
        <v>36</v>
      </c>
      <c r="I16" s="9">
        <v>14</v>
      </c>
      <c r="J16" s="9">
        <v>1220.7</v>
      </c>
      <c r="K16" s="9">
        <v>6</v>
      </c>
      <c r="L16" s="9">
        <v>2</v>
      </c>
      <c r="M16" s="9">
        <v>4</v>
      </c>
      <c r="N16" s="9">
        <v>34.25</v>
      </c>
      <c r="O16" s="9">
        <v>1218</v>
      </c>
      <c r="P16" s="9">
        <v>654</v>
      </c>
      <c r="Q16" s="9">
        <v>564</v>
      </c>
      <c r="R16" s="9">
        <v>10393.532999999999</v>
      </c>
      <c r="S16" s="9">
        <v>1274</v>
      </c>
      <c r="T16" s="9">
        <v>692</v>
      </c>
      <c r="U16" s="9">
        <v>582</v>
      </c>
      <c r="V16" s="9">
        <v>11648.483</v>
      </c>
      <c r="W16" s="9">
        <v>136</v>
      </c>
      <c r="X16" s="9">
        <v>72</v>
      </c>
      <c r="Y16" s="9">
        <v>64</v>
      </c>
      <c r="Z16" s="9">
        <v>1607.82</v>
      </c>
      <c r="AA16" s="9">
        <v>413</v>
      </c>
      <c r="AB16" s="9">
        <v>236</v>
      </c>
      <c r="AC16" s="9">
        <v>177</v>
      </c>
      <c r="AD16" s="9">
        <v>4675.0479999999998</v>
      </c>
      <c r="AE16" s="9">
        <v>725</v>
      </c>
      <c r="AF16" s="9">
        <v>384</v>
      </c>
      <c r="AG16" s="9">
        <v>341</v>
      </c>
      <c r="AH16" s="9">
        <v>5365.6149999999998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1908</v>
      </c>
      <c r="D17" s="9">
        <v>1084</v>
      </c>
      <c r="E17" s="9">
        <v>824</v>
      </c>
      <c r="F17" s="9">
        <v>16330.550999999999</v>
      </c>
      <c r="G17" s="9">
        <v>76</v>
      </c>
      <c r="H17" s="9">
        <v>62</v>
      </c>
      <c r="I17" s="9">
        <v>14</v>
      </c>
      <c r="J17" s="9">
        <v>1243.0990000000002</v>
      </c>
      <c r="K17" s="9">
        <v>25</v>
      </c>
      <c r="L17" s="9">
        <v>16</v>
      </c>
      <c r="M17" s="9">
        <v>9</v>
      </c>
      <c r="N17" s="9">
        <v>391.17500000000001</v>
      </c>
      <c r="O17" s="9">
        <v>1807</v>
      </c>
      <c r="P17" s="9">
        <v>1006</v>
      </c>
      <c r="Q17" s="9">
        <v>801</v>
      </c>
      <c r="R17" s="9">
        <v>14696.277000000002</v>
      </c>
      <c r="S17" s="9">
        <v>1908</v>
      </c>
      <c r="T17" s="9">
        <v>1084</v>
      </c>
      <c r="U17" s="9">
        <v>824</v>
      </c>
      <c r="V17" s="9">
        <v>16330.550999999999</v>
      </c>
      <c r="W17" s="9">
        <v>102</v>
      </c>
      <c r="X17" s="9">
        <v>61</v>
      </c>
      <c r="Y17" s="9">
        <v>41</v>
      </c>
      <c r="Z17" s="9">
        <v>1274.4960000000001</v>
      </c>
      <c r="AA17" s="9">
        <v>566</v>
      </c>
      <c r="AB17" s="9">
        <v>337</v>
      </c>
      <c r="AC17" s="9">
        <v>229</v>
      </c>
      <c r="AD17" s="9">
        <v>6198.0740000000005</v>
      </c>
      <c r="AE17" s="9">
        <v>1240</v>
      </c>
      <c r="AF17" s="9">
        <v>686</v>
      </c>
      <c r="AG17" s="9">
        <v>554</v>
      </c>
      <c r="AH17" s="9">
        <v>8857.9809999999998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3914</v>
      </c>
      <c r="D18" s="9">
        <v>2217</v>
      </c>
      <c r="E18" s="9">
        <v>1697</v>
      </c>
      <c r="F18" s="9">
        <v>31240.847999999998</v>
      </c>
      <c r="G18" s="9">
        <v>196</v>
      </c>
      <c r="H18" s="9">
        <v>137</v>
      </c>
      <c r="I18" s="9">
        <v>59</v>
      </c>
      <c r="J18" s="9">
        <v>2739.6179999999999</v>
      </c>
      <c r="K18" s="9">
        <v>123</v>
      </c>
      <c r="L18" s="9">
        <v>78</v>
      </c>
      <c r="M18" s="9">
        <v>45</v>
      </c>
      <c r="N18" s="9">
        <v>1264.4749999999999</v>
      </c>
      <c r="O18" s="9">
        <v>3595</v>
      </c>
      <c r="P18" s="9">
        <v>2002</v>
      </c>
      <c r="Q18" s="9">
        <v>1593</v>
      </c>
      <c r="R18" s="9">
        <v>27236.755000000005</v>
      </c>
      <c r="S18" s="9">
        <v>3914</v>
      </c>
      <c r="T18" s="9">
        <v>2217</v>
      </c>
      <c r="U18" s="9">
        <v>1697</v>
      </c>
      <c r="V18" s="9">
        <v>31240.847999999998</v>
      </c>
      <c r="W18" s="9">
        <v>260</v>
      </c>
      <c r="X18" s="9">
        <v>167</v>
      </c>
      <c r="Y18" s="9">
        <v>93</v>
      </c>
      <c r="Z18" s="9">
        <v>2880.1350000000002</v>
      </c>
      <c r="AA18" s="9">
        <v>1275</v>
      </c>
      <c r="AB18" s="9">
        <v>775</v>
      </c>
      <c r="AC18" s="9">
        <v>500</v>
      </c>
      <c r="AD18" s="9">
        <v>13186.353999999999</v>
      </c>
      <c r="AE18" s="9">
        <v>2379</v>
      </c>
      <c r="AF18" s="9">
        <v>1275</v>
      </c>
      <c r="AG18" s="9">
        <v>1104</v>
      </c>
      <c r="AH18" s="9">
        <v>15174.359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2071</v>
      </c>
      <c r="D19" s="9">
        <v>1204</v>
      </c>
      <c r="E19" s="9">
        <v>867</v>
      </c>
      <c r="F19" s="9">
        <v>16290.674000000001</v>
      </c>
      <c r="G19" s="9">
        <v>108</v>
      </c>
      <c r="H19" s="9">
        <v>80</v>
      </c>
      <c r="I19" s="9">
        <v>28</v>
      </c>
      <c r="J19" s="9">
        <v>1214.08</v>
      </c>
      <c r="K19" s="9">
        <v>43</v>
      </c>
      <c r="L19" s="9">
        <v>29</v>
      </c>
      <c r="M19" s="9">
        <v>14</v>
      </c>
      <c r="N19" s="9">
        <v>1012.4</v>
      </c>
      <c r="O19" s="9">
        <v>1920</v>
      </c>
      <c r="P19" s="9">
        <v>1095</v>
      </c>
      <c r="Q19" s="9">
        <v>825</v>
      </c>
      <c r="R19" s="9">
        <v>14064.194</v>
      </c>
      <c r="S19" s="9">
        <v>2071</v>
      </c>
      <c r="T19" s="9">
        <v>1204</v>
      </c>
      <c r="U19" s="9">
        <v>867</v>
      </c>
      <c r="V19" s="9">
        <v>16290.674000000001</v>
      </c>
      <c r="W19" s="9">
        <v>85</v>
      </c>
      <c r="X19" s="9">
        <v>56</v>
      </c>
      <c r="Y19" s="9">
        <v>29</v>
      </c>
      <c r="Z19" s="9">
        <v>1038.8000000000002</v>
      </c>
      <c r="AA19" s="9">
        <v>538</v>
      </c>
      <c r="AB19" s="9">
        <v>312</v>
      </c>
      <c r="AC19" s="9">
        <v>226</v>
      </c>
      <c r="AD19" s="9">
        <v>6226.3789999999999</v>
      </c>
      <c r="AE19" s="9">
        <v>1448</v>
      </c>
      <c r="AF19" s="9">
        <v>836</v>
      </c>
      <c r="AG19" s="9">
        <v>612</v>
      </c>
      <c r="AH19" s="9">
        <v>9025.494999999999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2208</v>
      </c>
      <c r="D20" s="9">
        <v>1207</v>
      </c>
      <c r="E20" s="9">
        <v>1001</v>
      </c>
      <c r="F20" s="9">
        <v>22164.728000000003</v>
      </c>
      <c r="G20" s="9">
        <v>150</v>
      </c>
      <c r="H20" s="9">
        <v>118</v>
      </c>
      <c r="I20" s="9">
        <v>32</v>
      </c>
      <c r="J20" s="9">
        <v>2686.4989999999998</v>
      </c>
      <c r="K20" s="9">
        <v>23</v>
      </c>
      <c r="L20" s="9">
        <v>15</v>
      </c>
      <c r="M20" s="9">
        <v>8</v>
      </c>
      <c r="N20" s="9">
        <v>319.49900000000002</v>
      </c>
      <c r="O20" s="9">
        <v>2035</v>
      </c>
      <c r="P20" s="9">
        <v>1074</v>
      </c>
      <c r="Q20" s="9">
        <v>961</v>
      </c>
      <c r="R20" s="9">
        <v>19158.73</v>
      </c>
      <c r="S20" s="9">
        <v>2208</v>
      </c>
      <c r="T20" s="9">
        <v>1207</v>
      </c>
      <c r="U20" s="9">
        <v>1001</v>
      </c>
      <c r="V20" s="9">
        <v>22164.728000000003</v>
      </c>
      <c r="W20" s="9">
        <v>102</v>
      </c>
      <c r="X20" s="9">
        <v>61</v>
      </c>
      <c r="Y20" s="9">
        <v>41</v>
      </c>
      <c r="Z20" s="9">
        <v>1251.72</v>
      </c>
      <c r="AA20" s="9">
        <v>625</v>
      </c>
      <c r="AB20" s="9">
        <v>426</v>
      </c>
      <c r="AC20" s="9">
        <v>199</v>
      </c>
      <c r="AD20" s="9">
        <v>7807.4129999999996</v>
      </c>
      <c r="AE20" s="9">
        <v>1481</v>
      </c>
      <c r="AF20" s="9">
        <v>720</v>
      </c>
      <c r="AG20" s="9">
        <v>761</v>
      </c>
      <c r="AH20" s="9">
        <v>13105.594999999999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1118</v>
      </c>
      <c r="D21" s="9">
        <v>581</v>
      </c>
      <c r="E21" s="9">
        <v>537</v>
      </c>
      <c r="F21" s="9">
        <v>8970.7639999999992</v>
      </c>
      <c r="G21" s="9">
        <v>53</v>
      </c>
      <c r="H21" s="9">
        <v>40</v>
      </c>
      <c r="I21" s="9">
        <v>13</v>
      </c>
      <c r="J21" s="9">
        <v>884.2</v>
      </c>
      <c r="K21" s="9">
        <v>12</v>
      </c>
      <c r="L21" s="9">
        <v>8</v>
      </c>
      <c r="M21" s="9">
        <v>4</v>
      </c>
      <c r="N21" s="9">
        <v>109.99</v>
      </c>
      <c r="O21" s="9">
        <v>1053</v>
      </c>
      <c r="P21" s="9">
        <v>533</v>
      </c>
      <c r="Q21" s="9">
        <v>520</v>
      </c>
      <c r="R21" s="9">
        <v>7976.5740000000005</v>
      </c>
      <c r="S21" s="9">
        <v>1118</v>
      </c>
      <c r="T21" s="9">
        <v>581</v>
      </c>
      <c r="U21" s="9">
        <v>537</v>
      </c>
      <c r="V21" s="9">
        <v>8970.7639999999992</v>
      </c>
      <c r="W21" s="9">
        <v>40</v>
      </c>
      <c r="X21" s="9">
        <v>15</v>
      </c>
      <c r="Y21" s="9">
        <v>25</v>
      </c>
      <c r="Z21" s="9">
        <v>463</v>
      </c>
      <c r="AA21" s="9">
        <v>354</v>
      </c>
      <c r="AB21" s="9">
        <v>202</v>
      </c>
      <c r="AC21" s="9">
        <v>152</v>
      </c>
      <c r="AD21" s="9">
        <v>3941.6390000000001</v>
      </c>
      <c r="AE21" s="9">
        <v>724</v>
      </c>
      <c r="AF21" s="9">
        <v>364</v>
      </c>
      <c r="AG21" s="9">
        <v>360</v>
      </c>
      <c r="AH21" s="9">
        <v>4566.125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2653</v>
      </c>
      <c r="D22" s="9">
        <v>1411</v>
      </c>
      <c r="E22" s="9">
        <v>1242</v>
      </c>
      <c r="F22" s="9">
        <v>25969.708999999999</v>
      </c>
      <c r="G22" s="9">
        <v>275</v>
      </c>
      <c r="H22" s="9">
        <v>211</v>
      </c>
      <c r="I22" s="9">
        <v>64</v>
      </c>
      <c r="J22" s="9">
        <v>3267.9780000000001</v>
      </c>
      <c r="K22" s="9">
        <v>92</v>
      </c>
      <c r="L22" s="9">
        <v>64</v>
      </c>
      <c r="M22" s="9">
        <v>28</v>
      </c>
      <c r="N22" s="9">
        <v>1132.2739999999999</v>
      </c>
      <c r="O22" s="9">
        <v>2286</v>
      </c>
      <c r="P22" s="9">
        <v>1136</v>
      </c>
      <c r="Q22" s="9">
        <v>1150</v>
      </c>
      <c r="R22" s="9">
        <v>21569.457000000002</v>
      </c>
      <c r="S22" s="9">
        <v>2653</v>
      </c>
      <c r="T22" s="9">
        <v>1411</v>
      </c>
      <c r="U22" s="9">
        <v>1242</v>
      </c>
      <c r="V22" s="9">
        <v>25969.708999999999</v>
      </c>
      <c r="W22" s="9">
        <v>117</v>
      </c>
      <c r="X22" s="9">
        <v>65</v>
      </c>
      <c r="Y22" s="9">
        <v>52</v>
      </c>
      <c r="Z22" s="9">
        <v>1365.1499999999999</v>
      </c>
      <c r="AA22" s="9">
        <v>993</v>
      </c>
      <c r="AB22" s="9">
        <v>588</v>
      </c>
      <c r="AC22" s="9">
        <v>405</v>
      </c>
      <c r="AD22" s="9">
        <v>11026.058999999999</v>
      </c>
      <c r="AE22" s="9">
        <v>1543</v>
      </c>
      <c r="AF22" s="9">
        <v>758</v>
      </c>
      <c r="AG22" s="9">
        <v>785</v>
      </c>
      <c r="AH22" s="9">
        <v>13578.5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703</v>
      </c>
      <c r="D23" s="9">
        <v>412</v>
      </c>
      <c r="E23" s="9">
        <v>291</v>
      </c>
      <c r="F23" s="9">
        <v>6757.7330000000002</v>
      </c>
      <c r="G23" s="9">
        <v>119</v>
      </c>
      <c r="H23" s="9">
        <v>92</v>
      </c>
      <c r="I23" s="9">
        <v>27</v>
      </c>
      <c r="J23" s="9">
        <v>1744.943</v>
      </c>
      <c r="K23" s="9">
        <v>33</v>
      </c>
      <c r="L23" s="9">
        <v>25</v>
      </c>
      <c r="M23" s="9">
        <v>8</v>
      </c>
      <c r="N23" s="9">
        <v>539.45499999999993</v>
      </c>
      <c r="O23" s="9">
        <v>551</v>
      </c>
      <c r="P23" s="9">
        <v>295</v>
      </c>
      <c r="Q23" s="9">
        <v>256</v>
      </c>
      <c r="R23" s="9">
        <v>4473.335</v>
      </c>
      <c r="S23" s="9">
        <v>703</v>
      </c>
      <c r="T23" s="9">
        <v>412</v>
      </c>
      <c r="U23" s="9">
        <v>291</v>
      </c>
      <c r="V23" s="9">
        <v>6757.7330000000002</v>
      </c>
      <c r="W23" s="9">
        <v>66</v>
      </c>
      <c r="X23" s="9">
        <v>46</v>
      </c>
      <c r="Y23" s="9">
        <v>20</v>
      </c>
      <c r="Z23" s="9">
        <v>614.90499999999997</v>
      </c>
      <c r="AA23" s="9">
        <v>288</v>
      </c>
      <c r="AB23" s="9">
        <v>173</v>
      </c>
      <c r="AC23" s="9">
        <v>115</v>
      </c>
      <c r="AD23" s="9">
        <v>3457.828</v>
      </c>
      <c r="AE23" s="9">
        <v>349</v>
      </c>
      <c r="AF23" s="9">
        <v>193</v>
      </c>
      <c r="AG23" s="9">
        <v>156</v>
      </c>
      <c r="AH23" s="9">
        <v>2685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988</v>
      </c>
      <c r="D24" s="9">
        <v>571</v>
      </c>
      <c r="E24" s="9">
        <v>417</v>
      </c>
      <c r="F24" s="9">
        <v>9062.5959999999995</v>
      </c>
      <c r="G24" s="9">
        <v>112</v>
      </c>
      <c r="H24" s="9">
        <v>75</v>
      </c>
      <c r="I24" s="9">
        <v>37</v>
      </c>
      <c r="J24" s="9">
        <v>1608.7</v>
      </c>
      <c r="K24" s="9">
        <v>43</v>
      </c>
      <c r="L24" s="9">
        <v>24</v>
      </c>
      <c r="M24" s="9">
        <v>19</v>
      </c>
      <c r="N24" s="9">
        <v>518.20000000000005</v>
      </c>
      <c r="O24" s="9">
        <v>833</v>
      </c>
      <c r="P24" s="9">
        <v>472</v>
      </c>
      <c r="Q24" s="9">
        <v>361</v>
      </c>
      <c r="R24" s="9">
        <v>6935.6959999999999</v>
      </c>
      <c r="S24" s="9">
        <v>988</v>
      </c>
      <c r="T24" s="9">
        <v>571</v>
      </c>
      <c r="U24" s="9">
        <v>417</v>
      </c>
      <c r="V24" s="9">
        <v>9062.5959999999995</v>
      </c>
      <c r="W24" s="9">
        <v>99</v>
      </c>
      <c r="X24" s="9">
        <v>47</v>
      </c>
      <c r="Y24" s="9">
        <v>52</v>
      </c>
      <c r="Z24" s="9">
        <v>1116</v>
      </c>
      <c r="AA24" s="9">
        <v>348</v>
      </c>
      <c r="AB24" s="9">
        <v>249</v>
      </c>
      <c r="AC24" s="9">
        <v>99</v>
      </c>
      <c r="AD24" s="9">
        <v>4139.4489999999996</v>
      </c>
      <c r="AE24" s="9">
        <v>541</v>
      </c>
      <c r="AF24" s="9">
        <v>275</v>
      </c>
      <c r="AG24" s="9">
        <v>266</v>
      </c>
      <c r="AH24" s="9">
        <v>3807.1470000000004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197</v>
      </c>
      <c r="D25" s="9">
        <v>108</v>
      </c>
      <c r="E25" s="9">
        <v>89</v>
      </c>
      <c r="F25" s="9">
        <v>2663</v>
      </c>
      <c r="G25" s="9">
        <v>29</v>
      </c>
      <c r="H25" s="9">
        <v>16</v>
      </c>
      <c r="I25" s="9">
        <v>13</v>
      </c>
      <c r="J25" s="9">
        <v>643.70000000000005</v>
      </c>
      <c r="K25" s="9">
        <v>4</v>
      </c>
      <c r="L25" s="9">
        <v>1</v>
      </c>
      <c r="M25" s="9">
        <v>3</v>
      </c>
      <c r="N25" s="9">
        <v>20.5</v>
      </c>
      <c r="O25" s="9">
        <v>164</v>
      </c>
      <c r="P25" s="9">
        <v>91</v>
      </c>
      <c r="Q25" s="9">
        <v>73</v>
      </c>
      <c r="R25" s="9">
        <v>1998.8</v>
      </c>
      <c r="S25" s="9">
        <v>197</v>
      </c>
      <c r="T25" s="9">
        <v>108</v>
      </c>
      <c r="U25" s="9">
        <v>89</v>
      </c>
      <c r="V25" s="9">
        <v>2663</v>
      </c>
      <c r="W25" s="9">
        <v>12</v>
      </c>
      <c r="X25" s="9">
        <v>9</v>
      </c>
      <c r="Y25" s="9">
        <v>3</v>
      </c>
      <c r="Z25" s="9">
        <v>205.5</v>
      </c>
      <c r="AA25" s="9">
        <v>92</v>
      </c>
      <c r="AB25" s="9">
        <v>48</v>
      </c>
      <c r="AC25" s="9">
        <v>44</v>
      </c>
      <c r="AD25" s="9">
        <v>1813.65</v>
      </c>
      <c r="AE25" s="9">
        <v>93</v>
      </c>
      <c r="AF25" s="9">
        <v>51</v>
      </c>
      <c r="AG25" s="9">
        <v>42</v>
      </c>
      <c r="AH25" s="9">
        <v>643.85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943</v>
      </c>
      <c r="D26" s="9">
        <v>486</v>
      </c>
      <c r="E26" s="9">
        <v>457</v>
      </c>
      <c r="F26" s="9">
        <v>8707.2080000000005</v>
      </c>
      <c r="G26" s="9">
        <v>68</v>
      </c>
      <c r="H26" s="9">
        <v>53</v>
      </c>
      <c r="I26" s="9">
        <v>15</v>
      </c>
      <c r="J26" s="9">
        <v>1011.3</v>
      </c>
      <c r="K26" s="9">
        <v>7</v>
      </c>
      <c r="L26" s="9">
        <v>4</v>
      </c>
      <c r="M26" s="9">
        <v>3</v>
      </c>
      <c r="N26" s="9">
        <v>202.9</v>
      </c>
      <c r="O26" s="9">
        <v>868</v>
      </c>
      <c r="P26" s="9">
        <v>429</v>
      </c>
      <c r="Q26" s="9">
        <v>439</v>
      </c>
      <c r="R26" s="9">
        <v>7493.0079999999998</v>
      </c>
      <c r="S26" s="9">
        <v>943</v>
      </c>
      <c r="T26" s="9">
        <v>486</v>
      </c>
      <c r="U26" s="9">
        <v>457</v>
      </c>
      <c r="V26" s="9">
        <v>8707.2080000000005</v>
      </c>
      <c r="W26" s="9">
        <v>54</v>
      </c>
      <c r="X26" s="9">
        <v>33</v>
      </c>
      <c r="Y26" s="9">
        <v>21</v>
      </c>
      <c r="Z26" s="9">
        <v>552</v>
      </c>
      <c r="AA26" s="9">
        <v>324</v>
      </c>
      <c r="AB26" s="9">
        <v>180</v>
      </c>
      <c r="AC26" s="9">
        <v>144</v>
      </c>
      <c r="AD26" s="9">
        <v>3834.5299999999997</v>
      </c>
      <c r="AE26" s="9">
        <v>565</v>
      </c>
      <c r="AF26" s="9">
        <v>273</v>
      </c>
      <c r="AG26" s="9">
        <v>292</v>
      </c>
      <c r="AH26" s="9">
        <v>4320.6779999999999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1127</v>
      </c>
      <c r="D27" s="9">
        <v>583</v>
      </c>
      <c r="E27" s="9">
        <v>544</v>
      </c>
      <c r="F27" s="9">
        <v>10549.547999999999</v>
      </c>
      <c r="G27" s="9">
        <v>43</v>
      </c>
      <c r="H27" s="9">
        <v>32</v>
      </c>
      <c r="I27" s="9">
        <v>11</v>
      </c>
      <c r="J27" s="9">
        <v>674.35500000000002</v>
      </c>
      <c r="K27" s="9">
        <v>10</v>
      </c>
      <c r="L27" s="9">
        <v>6</v>
      </c>
      <c r="M27" s="9">
        <v>4</v>
      </c>
      <c r="N27" s="9">
        <v>71.25</v>
      </c>
      <c r="O27" s="9">
        <v>1074</v>
      </c>
      <c r="P27" s="9">
        <v>545</v>
      </c>
      <c r="Q27" s="9">
        <v>529</v>
      </c>
      <c r="R27" s="9">
        <v>9803.9429999999993</v>
      </c>
      <c r="S27" s="9">
        <v>1127</v>
      </c>
      <c r="T27" s="9">
        <v>583</v>
      </c>
      <c r="U27" s="9">
        <v>544</v>
      </c>
      <c r="V27" s="9">
        <v>10549.547999999999</v>
      </c>
      <c r="W27" s="9">
        <v>187</v>
      </c>
      <c r="X27" s="9">
        <v>102</v>
      </c>
      <c r="Y27" s="9">
        <v>85</v>
      </c>
      <c r="Z27" s="9">
        <v>2318.0500000000002</v>
      </c>
      <c r="AA27" s="9">
        <v>354</v>
      </c>
      <c r="AB27" s="9">
        <v>189</v>
      </c>
      <c r="AC27" s="9">
        <v>165</v>
      </c>
      <c r="AD27" s="9">
        <v>4103.6549999999997</v>
      </c>
      <c r="AE27" s="9">
        <v>586</v>
      </c>
      <c r="AF27" s="9">
        <v>292</v>
      </c>
      <c r="AG27" s="9">
        <v>294</v>
      </c>
      <c r="AH27" s="9">
        <v>4127.8430000000008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407</v>
      </c>
      <c r="D28" s="9">
        <v>229</v>
      </c>
      <c r="E28" s="9">
        <v>178</v>
      </c>
      <c r="F28" s="9">
        <v>3179.6000000000004</v>
      </c>
      <c r="G28" s="9">
        <v>8</v>
      </c>
      <c r="H28" s="9">
        <v>8</v>
      </c>
      <c r="I28" s="9">
        <v>0</v>
      </c>
      <c r="J28" s="9">
        <v>126.7</v>
      </c>
      <c r="K28" s="9">
        <v>1</v>
      </c>
      <c r="L28" s="9">
        <v>1</v>
      </c>
      <c r="M28" s="9">
        <v>0</v>
      </c>
      <c r="N28" s="9">
        <v>105</v>
      </c>
      <c r="O28" s="9">
        <v>398</v>
      </c>
      <c r="P28" s="9">
        <v>220</v>
      </c>
      <c r="Q28" s="9">
        <v>178</v>
      </c>
      <c r="R28" s="9">
        <v>2947.8999999999996</v>
      </c>
      <c r="S28" s="9">
        <v>407</v>
      </c>
      <c r="T28" s="9">
        <v>229</v>
      </c>
      <c r="U28" s="9">
        <v>178</v>
      </c>
      <c r="V28" s="9">
        <v>3179.6000000000004</v>
      </c>
      <c r="W28" s="9">
        <v>33</v>
      </c>
      <c r="X28" s="9">
        <v>18</v>
      </c>
      <c r="Y28" s="9">
        <v>15</v>
      </c>
      <c r="Z28" s="9">
        <v>439.86</v>
      </c>
      <c r="AA28" s="9">
        <v>155</v>
      </c>
      <c r="AB28" s="9">
        <v>101</v>
      </c>
      <c r="AC28" s="9">
        <v>54</v>
      </c>
      <c r="AD28" s="9">
        <v>1493.873</v>
      </c>
      <c r="AE28" s="9">
        <v>219</v>
      </c>
      <c r="AF28" s="9">
        <v>110</v>
      </c>
      <c r="AG28" s="9">
        <v>109</v>
      </c>
      <c r="AH28" s="9">
        <v>1245.867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253</v>
      </c>
      <c r="D29" s="9">
        <v>139</v>
      </c>
      <c r="E29" s="9">
        <v>114</v>
      </c>
      <c r="F29" s="9">
        <v>2267.9749999999999</v>
      </c>
      <c r="G29" s="9">
        <v>0</v>
      </c>
      <c r="H29" s="9">
        <v>0</v>
      </c>
      <c r="I29" s="9">
        <v>0</v>
      </c>
      <c r="J29" s="9">
        <v>0</v>
      </c>
      <c r="K29" s="9">
        <v>2</v>
      </c>
      <c r="L29" s="9">
        <v>2</v>
      </c>
      <c r="M29" s="9">
        <v>0</v>
      </c>
      <c r="N29" s="9">
        <v>40.5</v>
      </c>
      <c r="O29" s="9">
        <v>251</v>
      </c>
      <c r="P29" s="9">
        <v>137</v>
      </c>
      <c r="Q29" s="9">
        <v>114</v>
      </c>
      <c r="R29" s="9">
        <v>2227.4749999999999</v>
      </c>
      <c r="S29" s="9">
        <v>253</v>
      </c>
      <c r="T29" s="9">
        <v>139</v>
      </c>
      <c r="U29" s="9">
        <v>114</v>
      </c>
      <c r="V29" s="9">
        <v>2267.9749999999999</v>
      </c>
      <c r="W29" s="9">
        <v>27</v>
      </c>
      <c r="X29" s="9">
        <v>19</v>
      </c>
      <c r="Y29" s="9">
        <v>8</v>
      </c>
      <c r="Z29" s="9">
        <v>216.5</v>
      </c>
      <c r="AA29" s="9">
        <v>98</v>
      </c>
      <c r="AB29" s="9">
        <v>54</v>
      </c>
      <c r="AC29" s="9">
        <v>44</v>
      </c>
      <c r="AD29" s="9">
        <v>878.85</v>
      </c>
      <c r="AE29" s="9">
        <v>128</v>
      </c>
      <c r="AF29" s="9">
        <v>66</v>
      </c>
      <c r="AG29" s="9">
        <v>62</v>
      </c>
      <c r="AH29" s="9">
        <v>1172.625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16</v>
      </c>
      <c r="D30" s="12">
        <v>9</v>
      </c>
      <c r="E30" s="12">
        <v>7</v>
      </c>
      <c r="F30" s="12">
        <v>168.05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16</v>
      </c>
      <c r="P30" s="12">
        <v>9</v>
      </c>
      <c r="Q30" s="12">
        <v>7</v>
      </c>
      <c r="R30" s="12">
        <v>168.05</v>
      </c>
      <c r="S30" s="12">
        <v>16</v>
      </c>
      <c r="T30" s="12">
        <v>9</v>
      </c>
      <c r="U30" s="12">
        <v>7</v>
      </c>
      <c r="V30" s="12">
        <v>168.05</v>
      </c>
      <c r="W30" s="12">
        <v>3</v>
      </c>
      <c r="X30" s="12">
        <v>1</v>
      </c>
      <c r="Y30" s="12">
        <v>2</v>
      </c>
      <c r="Z30" s="12">
        <v>19</v>
      </c>
      <c r="AA30" s="12">
        <v>9</v>
      </c>
      <c r="AB30" s="12">
        <v>6</v>
      </c>
      <c r="AC30" s="12">
        <v>3</v>
      </c>
      <c r="AD30" s="12">
        <v>119</v>
      </c>
      <c r="AE30" s="12">
        <v>4</v>
      </c>
      <c r="AF30" s="12">
        <v>2</v>
      </c>
      <c r="AG30" s="12">
        <v>2</v>
      </c>
      <c r="AH30" s="12">
        <v>30.05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50" t="s">
        <v>165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160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29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7"/>
      <c r="S4" s="78" t="s">
        <v>95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79"/>
      <c r="S5" s="68" t="s">
        <v>98</v>
      </c>
      <c r="T5" s="68"/>
      <c r="U5" s="68"/>
      <c r="V5" s="69"/>
      <c r="W5" s="61" t="s">
        <v>114</v>
      </c>
      <c r="X5" s="68"/>
      <c r="Y5" s="68"/>
      <c r="Z5" s="69"/>
      <c r="AA5" s="61" t="s">
        <v>115</v>
      </c>
      <c r="AB5" s="68"/>
      <c r="AC5" s="68"/>
      <c r="AD5" s="69"/>
      <c r="AE5" s="61" t="s">
        <v>116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73" t="s">
        <v>36</v>
      </c>
      <c r="S6" s="64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74"/>
      <c r="S7" s="34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24" customFormat="1" ht="18" customHeight="1" x14ac:dyDescent="0.2">
      <c r="A8" s="43" t="s">
        <v>162</v>
      </c>
      <c r="B8" s="44" t="s">
        <v>1</v>
      </c>
      <c r="C8" s="45">
        <v>61553</v>
      </c>
      <c r="D8" s="45">
        <v>33618</v>
      </c>
      <c r="E8" s="45">
        <v>27935</v>
      </c>
      <c r="F8" s="45">
        <v>564874.91799999995</v>
      </c>
      <c r="G8" s="45">
        <v>4426</v>
      </c>
      <c r="H8" s="45">
        <v>3070</v>
      </c>
      <c r="I8" s="45">
        <v>1356</v>
      </c>
      <c r="J8" s="45">
        <v>58288.976000000002</v>
      </c>
      <c r="K8" s="45">
        <v>1149</v>
      </c>
      <c r="L8" s="45">
        <v>723</v>
      </c>
      <c r="M8" s="45">
        <v>426</v>
      </c>
      <c r="N8" s="45">
        <v>14546.921</v>
      </c>
      <c r="O8" s="45">
        <v>55978</v>
      </c>
      <c r="P8" s="45">
        <v>29825</v>
      </c>
      <c r="Q8" s="45">
        <v>26153</v>
      </c>
      <c r="R8" s="45">
        <v>492039.02100000001</v>
      </c>
      <c r="S8" s="45">
        <v>61554</v>
      </c>
      <c r="T8" s="45">
        <v>33611</v>
      </c>
      <c r="U8" s="45">
        <v>27943</v>
      </c>
      <c r="V8" s="45">
        <v>564775.46799999999</v>
      </c>
      <c r="W8" s="45">
        <v>4600</v>
      </c>
      <c r="X8" s="45">
        <v>2645</v>
      </c>
      <c r="Y8" s="45">
        <v>1955</v>
      </c>
      <c r="Z8" s="45">
        <v>51062.463000000003</v>
      </c>
      <c r="AA8" s="45">
        <v>22554</v>
      </c>
      <c r="AB8" s="45">
        <v>13593</v>
      </c>
      <c r="AC8" s="45">
        <v>8961</v>
      </c>
      <c r="AD8" s="45">
        <v>252796.65599999999</v>
      </c>
      <c r="AE8" s="45">
        <v>34400</v>
      </c>
      <c r="AF8" s="45">
        <v>17373</v>
      </c>
      <c r="AG8" s="45">
        <v>17027</v>
      </c>
      <c r="AH8" s="45">
        <v>260916.34899999999</v>
      </c>
    </row>
    <row r="9" spans="1:34" s="10" customFormat="1" ht="18" customHeight="1" x14ac:dyDescent="0.2">
      <c r="A9" s="31" t="s">
        <v>129</v>
      </c>
      <c r="B9" s="25" t="s">
        <v>2</v>
      </c>
      <c r="C9" s="9">
        <v>10767</v>
      </c>
      <c r="D9" s="9">
        <v>5678</v>
      </c>
      <c r="E9" s="9">
        <v>5089</v>
      </c>
      <c r="F9" s="9">
        <v>96512.834000000003</v>
      </c>
      <c r="G9" s="9">
        <v>692</v>
      </c>
      <c r="H9" s="9">
        <v>488</v>
      </c>
      <c r="I9" s="9">
        <v>204</v>
      </c>
      <c r="J9" s="9">
        <v>7433.9290000000001</v>
      </c>
      <c r="K9" s="9">
        <v>111</v>
      </c>
      <c r="L9" s="9">
        <v>71</v>
      </c>
      <c r="M9" s="9">
        <v>40</v>
      </c>
      <c r="N9" s="9">
        <v>1182.8</v>
      </c>
      <c r="O9" s="9">
        <v>9964</v>
      </c>
      <c r="P9" s="9">
        <v>5119</v>
      </c>
      <c r="Q9" s="9">
        <v>4845</v>
      </c>
      <c r="R9" s="9">
        <v>87896.104999999996</v>
      </c>
      <c r="S9" s="9">
        <v>10767</v>
      </c>
      <c r="T9" s="9">
        <v>5678</v>
      </c>
      <c r="U9" s="9">
        <v>5089</v>
      </c>
      <c r="V9" s="9">
        <v>96512.834000000003</v>
      </c>
      <c r="W9" s="9">
        <v>767</v>
      </c>
      <c r="X9" s="9">
        <v>419</v>
      </c>
      <c r="Y9" s="9">
        <v>348</v>
      </c>
      <c r="Z9" s="9">
        <v>7612.098</v>
      </c>
      <c r="AA9" s="9">
        <v>3832</v>
      </c>
      <c r="AB9" s="9">
        <v>2313</v>
      </c>
      <c r="AC9" s="9">
        <v>1519</v>
      </c>
      <c r="AD9" s="9">
        <v>40487.966999999997</v>
      </c>
      <c r="AE9" s="9">
        <v>6168</v>
      </c>
      <c r="AF9" s="9">
        <v>2946</v>
      </c>
      <c r="AG9" s="9">
        <v>3222</v>
      </c>
      <c r="AH9" s="9">
        <v>48412.769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7064</v>
      </c>
      <c r="D10" s="9">
        <v>3651</v>
      </c>
      <c r="E10" s="9">
        <v>3413</v>
      </c>
      <c r="F10" s="9">
        <v>61302.756000000001</v>
      </c>
      <c r="G10" s="9">
        <v>722</v>
      </c>
      <c r="H10" s="9">
        <v>458</v>
      </c>
      <c r="I10" s="9">
        <v>264</v>
      </c>
      <c r="J10" s="9">
        <v>7595.3879999999999</v>
      </c>
      <c r="K10" s="9">
        <v>82</v>
      </c>
      <c r="L10" s="9">
        <v>51</v>
      </c>
      <c r="M10" s="9">
        <v>31</v>
      </c>
      <c r="N10" s="9">
        <v>765.70100000000002</v>
      </c>
      <c r="O10" s="9">
        <v>6260</v>
      </c>
      <c r="P10" s="9">
        <v>3142</v>
      </c>
      <c r="Q10" s="9">
        <v>3118</v>
      </c>
      <c r="R10" s="9">
        <v>52941.667000000001</v>
      </c>
      <c r="S10" s="9">
        <v>7064</v>
      </c>
      <c r="T10" s="9">
        <v>3651</v>
      </c>
      <c r="U10" s="9">
        <v>3413</v>
      </c>
      <c r="V10" s="9">
        <v>61302.756000000001</v>
      </c>
      <c r="W10" s="9">
        <v>531</v>
      </c>
      <c r="X10" s="9">
        <v>307</v>
      </c>
      <c r="Y10" s="9">
        <v>224</v>
      </c>
      <c r="Z10" s="9">
        <v>5192.0249999999996</v>
      </c>
      <c r="AA10" s="9">
        <v>2738</v>
      </c>
      <c r="AB10" s="9">
        <v>1552</v>
      </c>
      <c r="AC10" s="9">
        <v>1186</v>
      </c>
      <c r="AD10" s="9">
        <v>27696.702000000001</v>
      </c>
      <c r="AE10" s="9">
        <v>3795</v>
      </c>
      <c r="AF10" s="9">
        <v>1792</v>
      </c>
      <c r="AG10" s="9">
        <v>2003</v>
      </c>
      <c r="AH10" s="9">
        <v>28414.028999999999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4082</v>
      </c>
      <c r="D11" s="9">
        <v>2322</v>
      </c>
      <c r="E11" s="9">
        <v>1760</v>
      </c>
      <c r="F11" s="9">
        <v>41577.127999999997</v>
      </c>
      <c r="G11" s="9">
        <v>277</v>
      </c>
      <c r="H11" s="9">
        <v>174</v>
      </c>
      <c r="I11" s="9">
        <v>103</v>
      </c>
      <c r="J11" s="9">
        <v>4406.2579999999998</v>
      </c>
      <c r="K11" s="9">
        <v>59</v>
      </c>
      <c r="L11" s="9">
        <v>42</v>
      </c>
      <c r="M11" s="9">
        <v>17</v>
      </c>
      <c r="N11" s="9">
        <v>886.85500000000002</v>
      </c>
      <c r="O11" s="9">
        <v>3746</v>
      </c>
      <c r="P11" s="9">
        <v>2106</v>
      </c>
      <c r="Q11" s="9">
        <v>1640</v>
      </c>
      <c r="R11" s="9">
        <v>36284.014999999999</v>
      </c>
      <c r="S11" s="9">
        <v>4082</v>
      </c>
      <c r="T11" s="9">
        <v>2322</v>
      </c>
      <c r="U11" s="9">
        <v>1760</v>
      </c>
      <c r="V11" s="9">
        <v>41577.127999999997</v>
      </c>
      <c r="W11" s="9">
        <v>502</v>
      </c>
      <c r="X11" s="9">
        <v>296</v>
      </c>
      <c r="Y11" s="9">
        <v>206</v>
      </c>
      <c r="Z11" s="9">
        <v>5740.3649999999998</v>
      </c>
      <c r="AA11" s="9">
        <v>1688</v>
      </c>
      <c r="AB11" s="9">
        <v>1008</v>
      </c>
      <c r="AC11" s="9">
        <v>680</v>
      </c>
      <c r="AD11" s="9">
        <v>21332.423999999999</v>
      </c>
      <c r="AE11" s="9">
        <v>1892</v>
      </c>
      <c r="AF11" s="9">
        <v>1018</v>
      </c>
      <c r="AG11" s="9">
        <v>874</v>
      </c>
      <c r="AH11" s="9">
        <v>14504.339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7098</v>
      </c>
      <c r="D12" s="9">
        <v>3918</v>
      </c>
      <c r="E12" s="9">
        <v>3180</v>
      </c>
      <c r="F12" s="9">
        <v>61906.131999999998</v>
      </c>
      <c r="G12" s="9">
        <v>453</v>
      </c>
      <c r="H12" s="9">
        <v>315</v>
      </c>
      <c r="I12" s="9">
        <v>138</v>
      </c>
      <c r="J12" s="9">
        <v>6094.5609999999997</v>
      </c>
      <c r="K12" s="9">
        <v>130</v>
      </c>
      <c r="L12" s="9">
        <v>80</v>
      </c>
      <c r="M12" s="9">
        <v>50</v>
      </c>
      <c r="N12" s="9">
        <v>1663.482</v>
      </c>
      <c r="O12" s="9">
        <v>6515</v>
      </c>
      <c r="P12" s="9">
        <v>3523</v>
      </c>
      <c r="Q12" s="9">
        <v>2992</v>
      </c>
      <c r="R12" s="9">
        <v>54148.089</v>
      </c>
      <c r="S12" s="9">
        <v>7098</v>
      </c>
      <c r="T12" s="9">
        <v>3918</v>
      </c>
      <c r="U12" s="9">
        <v>3180</v>
      </c>
      <c r="V12" s="9">
        <v>61906.131999999998</v>
      </c>
      <c r="W12" s="9">
        <v>718</v>
      </c>
      <c r="X12" s="9">
        <v>397</v>
      </c>
      <c r="Y12" s="9">
        <v>321</v>
      </c>
      <c r="Z12" s="9">
        <v>8314.6450000000004</v>
      </c>
      <c r="AA12" s="9">
        <v>2764</v>
      </c>
      <c r="AB12" s="9">
        <v>1606</v>
      </c>
      <c r="AC12" s="9">
        <v>1158</v>
      </c>
      <c r="AD12" s="9">
        <v>29509.716</v>
      </c>
      <c r="AE12" s="9">
        <v>3616</v>
      </c>
      <c r="AF12" s="9">
        <v>1915</v>
      </c>
      <c r="AG12" s="9">
        <v>1701</v>
      </c>
      <c r="AH12" s="9">
        <v>24081.771000000001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4078</v>
      </c>
      <c r="D13" s="9">
        <v>2249</v>
      </c>
      <c r="E13" s="9">
        <v>1829</v>
      </c>
      <c r="F13" s="9">
        <v>36922.341999999997</v>
      </c>
      <c r="G13" s="9">
        <v>212</v>
      </c>
      <c r="H13" s="9">
        <v>151</v>
      </c>
      <c r="I13" s="9">
        <v>61</v>
      </c>
      <c r="J13" s="9">
        <v>2956.5479999999998</v>
      </c>
      <c r="K13" s="9">
        <v>76</v>
      </c>
      <c r="L13" s="9">
        <v>44</v>
      </c>
      <c r="M13" s="9">
        <v>32</v>
      </c>
      <c r="N13" s="9">
        <v>1000.525</v>
      </c>
      <c r="O13" s="9">
        <v>3790</v>
      </c>
      <c r="P13" s="9">
        <v>2054</v>
      </c>
      <c r="Q13" s="9">
        <v>1736</v>
      </c>
      <c r="R13" s="9">
        <v>32965.269</v>
      </c>
      <c r="S13" s="9">
        <v>4078</v>
      </c>
      <c r="T13" s="9">
        <v>2249</v>
      </c>
      <c r="U13" s="9">
        <v>1829</v>
      </c>
      <c r="V13" s="9">
        <v>36922.341999999997</v>
      </c>
      <c r="W13" s="9">
        <v>297</v>
      </c>
      <c r="X13" s="9">
        <v>174</v>
      </c>
      <c r="Y13" s="9">
        <v>123</v>
      </c>
      <c r="Z13" s="9">
        <v>3500.8449999999998</v>
      </c>
      <c r="AA13" s="9">
        <v>1593</v>
      </c>
      <c r="AB13" s="9">
        <v>945</v>
      </c>
      <c r="AC13" s="9">
        <v>648</v>
      </c>
      <c r="AD13" s="9">
        <v>17681.384999999998</v>
      </c>
      <c r="AE13" s="9">
        <v>2188</v>
      </c>
      <c r="AF13" s="9">
        <v>1130</v>
      </c>
      <c r="AG13" s="9">
        <v>1058</v>
      </c>
      <c r="AH13" s="9">
        <v>15740.111999999999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7863</v>
      </c>
      <c r="D14" s="9">
        <v>4305</v>
      </c>
      <c r="E14" s="9">
        <v>3558</v>
      </c>
      <c r="F14" s="9">
        <v>78757.543999999994</v>
      </c>
      <c r="G14" s="9">
        <v>613</v>
      </c>
      <c r="H14" s="9">
        <v>398</v>
      </c>
      <c r="I14" s="9">
        <v>215</v>
      </c>
      <c r="J14" s="9">
        <v>8873.5849999999991</v>
      </c>
      <c r="K14" s="9">
        <v>176</v>
      </c>
      <c r="L14" s="9">
        <v>115</v>
      </c>
      <c r="M14" s="9">
        <v>61</v>
      </c>
      <c r="N14" s="9">
        <v>2512.7049999999999</v>
      </c>
      <c r="O14" s="9">
        <v>7074</v>
      </c>
      <c r="P14" s="9">
        <v>3792</v>
      </c>
      <c r="Q14" s="9">
        <v>3282</v>
      </c>
      <c r="R14" s="9">
        <v>67371.254000000001</v>
      </c>
      <c r="S14" s="9">
        <v>7863</v>
      </c>
      <c r="T14" s="9">
        <v>4305</v>
      </c>
      <c r="U14" s="9">
        <v>3558</v>
      </c>
      <c r="V14" s="9">
        <v>78757.543999999994</v>
      </c>
      <c r="W14" s="9">
        <v>468</v>
      </c>
      <c r="X14" s="9">
        <v>299</v>
      </c>
      <c r="Y14" s="9">
        <v>169</v>
      </c>
      <c r="Z14" s="9">
        <v>5151.1450000000004</v>
      </c>
      <c r="AA14" s="9">
        <v>3038</v>
      </c>
      <c r="AB14" s="9">
        <v>1833</v>
      </c>
      <c r="AC14" s="9">
        <v>1205</v>
      </c>
      <c r="AD14" s="9">
        <v>36853.976999999999</v>
      </c>
      <c r="AE14" s="9">
        <v>4357</v>
      </c>
      <c r="AF14" s="9">
        <v>2173</v>
      </c>
      <c r="AG14" s="9">
        <v>2184</v>
      </c>
      <c r="AH14" s="9">
        <v>36752.421999999999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1362</v>
      </c>
      <c r="D15" s="9">
        <v>745</v>
      </c>
      <c r="E15" s="9">
        <v>617</v>
      </c>
      <c r="F15" s="9">
        <v>13609.120999999999</v>
      </c>
      <c r="G15" s="9">
        <v>82</v>
      </c>
      <c r="H15" s="9">
        <v>63</v>
      </c>
      <c r="I15" s="9">
        <v>19</v>
      </c>
      <c r="J15" s="9">
        <v>1353.925</v>
      </c>
      <c r="K15" s="9">
        <v>44</v>
      </c>
      <c r="L15" s="9">
        <v>28</v>
      </c>
      <c r="M15" s="9">
        <v>16</v>
      </c>
      <c r="N15" s="9">
        <v>596.98</v>
      </c>
      <c r="O15" s="9">
        <v>1236</v>
      </c>
      <c r="P15" s="9">
        <v>654</v>
      </c>
      <c r="Q15" s="9">
        <v>582</v>
      </c>
      <c r="R15" s="9">
        <v>11658.216</v>
      </c>
      <c r="S15" s="9">
        <v>1362</v>
      </c>
      <c r="T15" s="9">
        <v>745</v>
      </c>
      <c r="U15" s="9">
        <v>617</v>
      </c>
      <c r="V15" s="9">
        <v>13609.120999999999</v>
      </c>
      <c r="W15" s="9">
        <v>79</v>
      </c>
      <c r="X15" s="9">
        <v>40</v>
      </c>
      <c r="Y15" s="9">
        <v>39</v>
      </c>
      <c r="Z15" s="9">
        <v>985.76</v>
      </c>
      <c r="AA15" s="9">
        <v>470</v>
      </c>
      <c r="AB15" s="9">
        <v>293</v>
      </c>
      <c r="AC15" s="9">
        <v>177</v>
      </c>
      <c r="AD15" s="9">
        <v>6094.3990000000003</v>
      </c>
      <c r="AE15" s="9">
        <v>813</v>
      </c>
      <c r="AF15" s="9">
        <v>412</v>
      </c>
      <c r="AG15" s="9">
        <v>401</v>
      </c>
      <c r="AH15" s="9">
        <v>6528.9620000000004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1163</v>
      </c>
      <c r="D16" s="9">
        <v>654</v>
      </c>
      <c r="E16" s="9">
        <v>509</v>
      </c>
      <c r="F16" s="9">
        <v>10525.535</v>
      </c>
      <c r="G16" s="9">
        <v>47</v>
      </c>
      <c r="H16" s="9">
        <v>30</v>
      </c>
      <c r="I16" s="9">
        <v>17</v>
      </c>
      <c r="J16" s="9">
        <v>432.69</v>
      </c>
      <c r="K16" s="9">
        <v>11</v>
      </c>
      <c r="L16" s="9">
        <v>5</v>
      </c>
      <c r="M16" s="9">
        <v>6</v>
      </c>
      <c r="N16" s="9">
        <v>192</v>
      </c>
      <c r="O16" s="9">
        <v>1105</v>
      </c>
      <c r="P16" s="9">
        <v>619</v>
      </c>
      <c r="Q16" s="9">
        <v>486</v>
      </c>
      <c r="R16" s="9">
        <v>9900.8449999999993</v>
      </c>
      <c r="S16" s="9">
        <v>1163</v>
      </c>
      <c r="T16" s="9">
        <v>654</v>
      </c>
      <c r="U16" s="9">
        <v>509</v>
      </c>
      <c r="V16" s="9">
        <v>10525.535</v>
      </c>
      <c r="W16" s="9">
        <v>135</v>
      </c>
      <c r="X16" s="9">
        <v>81</v>
      </c>
      <c r="Y16" s="9">
        <v>54</v>
      </c>
      <c r="Z16" s="9">
        <v>1676.65</v>
      </c>
      <c r="AA16" s="9">
        <v>388</v>
      </c>
      <c r="AB16" s="9">
        <v>223</v>
      </c>
      <c r="AC16" s="9">
        <v>165</v>
      </c>
      <c r="AD16" s="9">
        <v>4033.7179999999998</v>
      </c>
      <c r="AE16" s="9">
        <v>640</v>
      </c>
      <c r="AF16" s="9">
        <v>350</v>
      </c>
      <c r="AG16" s="9">
        <v>290</v>
      </c>
      <c r="AH16" s="9">
        <v>4815.1670000000004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1394</v>
      </c>
      <c r="D17" s="9">
        <v>799</v>
      </c>
      <c r="E17" s="9">
        <v>595</v>
      </c>
      <c r="F17" s="9">
        <v>12229.188</v>
      </c>
      <c r="G17" s="9">
        <v>73</v>
      </c>
      <c r="H17" s="9">
        <v>55</v>
      </c>
      <c r="I17" s="9">
        <v>18</v>
      </c>
      <c r="J17" s="9">
        <v>1442.8389999999999</v>
      </c>
      <c r="K17" s="9">
        <v>4</v>
      </c>
      <c r="L17" s="9">
        <v>4</v>
      </c>
      <c r="M17" s="9">
        <v>0</v>
      </c>
      <c r="N17" s="9">
        <v>28</v>
      </c>
      <c r="O17" s="9">
        <v>1317</v>
      </c>
      <c r="P17" s="9">
        <v>740</v>
      </c>
      <c r="Q17" s="9">
        <v>577</v>
      </c>
      <c r="R17" s="9">
        <v>10758.349</v>
      </c>
      <c r="S17" s="9">
        <v>1395</v>
      </c>
      <c r="T17" s="9">
        <v>792</v>
      </c>
      <c r="U17" s="9">
        <v>603</v>
      </c>
      <c r="V17" s="9">
        <v>12129.737999999999</v>
      </c>
      <c r="W17" s="9">
        <v>82</v>
      </c>
      <c r="X17" s="9">
        <v>55</v>
      </c>
      <c r="Y17" s="9">
        <v>27</v>
      </c>
      <c r="Z17" s="9">
        <v>1003.5</v>
      </c>
      <c r="AA17" s="9">
        <v>411</v>
      </c>
      <c r="AB17" s="9">
        <v>254</v>
      </c>
      <c r="AC17" s="9">
        <v>157</v>
      </c>
      <c r="AD17" s="9">
        <v>4675.99</v>
      </c>
      <c r="AE17" s="9">
        <v>902</v>
      </c>
      <c r="AF17" s="9">
        <v>483</v>
      </c>
      <c r="AG17" s="9">
        <v>419</v>
      </c>
      <c r="AH17" s="9">
        <v>6450.2479999999996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3740</v>
      </c>
      <c r="D18" s="9">
        <v>2080</v>
      </c>
      <c r="E18" s="9">
        <v>1660</v>
      </c>
      <c r="F18" s="9">
        <v>31946.434000000001</v>
      </c>
      <c r="G18" s="9">
        <v>204</v>
      </c>
      <c r="H18" s="9">
        <v>151</v>
      </c>
      <c r="I18" s="9">
        <v>53</v>
      </c>
      <c r="J18" s="9">
        <v>2955.2190000000001</v>
      </c>
      <c r="K18" s="9">
        <v>134</v>
      </c>
      <c r="L18" s="9">
        <v>81</v>
      </c>
      <c r="M18" s="9">
        <v>53</v>
      </c>
      <c r="N18" s="9">
        <v>1748.27</v>
      </c>
      <c r="O18" s="9">
        <v>3402</v>
      </c>
      <c r="P18" s="9">
        <v>1848</v>
      </c>
      <c r="Q18" s="9">
        <v>1554</v>
      </c>
      <c r="R18" s="9">
        <v>27242.945</v>
      </c>
      <c r="S18" s="9">
        <v>3740</v>
      </c>
      <c r="T18" s="9">
        <v>2080</v>
      </c>
      <c r="U18" s="9">
        <v>1660</v>
      </c>
      <c r="V18" s="9">
        <v>31946.434000000001</v>
      </c>
      <c r="W18" s="9">
        <v>265</v>
      </c>
      <c r="X18" s="9">
        <v>165</v>
      </c>
      <c r="Y18" s="9">
        <v>100</v>
      </c>
      <c r="Z18" s="9">
        <v>3041.64</v>
      </c>
      <c r="AA18" s="9">
        <v>1264</v>
      </c>
      <c r="AB18" s="9">
        <v>761</v>
      </c>
      <c r="AC18" s="9">
        <v>503</v>
      </c>
      <c r="AD18" s="9">
        <v>14071.174999999999</v>
      </c>
      <c r="AE18" s="9">
        <v>2211</v>
      </c>
      <c r="AF18" s="9">
        <v>1154</v>
      </c>
      <c r="AG18" s="9">
        <v>1057</v>
      </c>
      <c r="AH18" s="9">
        <v>14833.619000000001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2082</v>
      </c>
      <c r="D19" s="9">
        <v>1169</v>
      </c>
      <c r="E19" s="9">
        <v>913</v>
      </c>
      <c r="F19" s="9">
        <v>17677.099999999999</v>
      </c>
      <c r="G19" s="9">
        <v>112</v>
      </c>
      <c r="H19" s="9">
        <v>87</v>
      </c>
      <c r="I19" s="9">
        <v>25</v>
      </c>
      <c r="J19" s="9">
        <v>1841.6</v>
      </c>
      <c r="K19" s="9">
        <v>49</v>
      </c>
      <c r="L19" s="9">
        <v>39</v>
      </c>
      <c r="M19" s="9">
        <v>10</v>
      </c>
      <c r="N19" s="9">
        <v>691.25</v>
      </c>
      <c r="O19" s="9">
        <v>1921</v>
      </c>
      <c r="P19" s="9">
        <v>1043</v>
      </c>
      <c r="Q19" s="9">
        <v>878</v>
      </c>
      <c r="R19" s="9">
        <v>15144.25</v>
      </c>
      <c r="S19" s="9">
        <v>2082</v>
      </c>
      <c r="T19" s="9">
        <v>1169</v>
      </c>
      <c r="U19" s="9">
        <v>913</v>
      </c>
      <c r="V19" s="9">
        <v>17677.099999999999</v>
      </c>
      <c r="W19" s="9">
        <v>93</v>
      </c>
      <c r="X19" s="9">
        <v>52</v>
      </c>
      <c r="Y19" s="9">
        <v>41</v>
      </c>
      <c r="Z19" s="9">
        <v>1209.4000000000001</v>
      </c>
      <c r="AA19" s="9">
        <v>601</v>
      </c>
      <c r="AB19" s="9">
        <v>393</v>
      </c>
      <c r="AC19" s="9">
        <v>208</v>
      </c>
      <c r="AD19" s="9">
        <v>7006.5749999999998</v>
      </c>
      <c r="AE19" s="9">
        <v>1388</v>
      </c>
      <c r="AF19" s="9">
        <v>724</v>
      </c>
      <c r="AG19" s="9">
        <v>664</v>
      </c>
      <c r="AH19" s="9">
        <v>9461.125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2160</v>
      </c>
      <c r="D20" s="9">
        <v>1230</v>
      </c>
      <c r="E20" s="9">
        <v>930</v>
      </c>
      <c r="F20" s="9">
        <v>22283.782999999999</v>
      </c>
      <c r="G20" s="9">
        <v>168</v>
      </c>
      <c r="H20" s="9">
        <v>130</v>
      </c>
      <c r="I20" s="9">
        <v>38</v>
      </c>
      <c r="J20" s="9">
        <v>2274.65</v>
      </c>
      <c r="K20" s="9">
        <v>32</v>
      </c>
      <c r="L20" s="9">
        <v>20</v>
      </c>
      <c r="M20" s="9">
        <v>12</v>
      </c>
      <c r="N20" s="9">
        <v>379.55</v>
      </c>
      <c r="O20" s="9">
        <v>1960</v>
      </c>
      <c r="P20" s="9">
        <v>1080</v>
      </c>
      <c r="Q20" s="9">
        <v>880</v>
      </c>
      <c r="R20" s="9">
        <v>19629.582999999999</v>
      </c>
      <c r="S20" s="9">
        <v>2160</v>
      </c>
      <c r="T20" s="9">
        <v>1230</v>
      </c>
      <c r="U20" s="9">
        <v>930</v>
      </c>
      <c r="V20" s="9">
        <v>22283.782999999999</v>
      </c>
      <c r="W20" s="9">
        <v>106</v>
      </c>
      <c r="X20" s="9">
        <v>62</v>
      </c>
      <c r="Y20" s="9">
        <v>44</v>
      </c>
      <c r="Z20" s="9">
        <v>1295.99</v>
      </c>
      <c r="AA20" s="9">
        <v>685</v>
      </c>
      <c r="AB20" s="9">
        <v>474</v>
      </c>
      <c r="AC20" s="9">
        <v>211</v>
      </c>
      <c r="AD20" s="9">
        <v>8661.0480000000007</v>
      </c>
      <c r="AE20" s="9">
        <v>1369</v>
      </c>
      <c r="AF20" s="9">
        <v>694</v>
      </c>
      <c r="AG20" s="9">
        <v>675</v>
      </c>
      <c r="AH20" s="9">
        <v>12326.745000000001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1325</v>
      </c>
      <c r="D21" s="9">
        <v>717</v>
      </c>
      <c r="E21" s="9">
        <v>608</v>
      </c>
      <c r="F21" s="9">
        <v>11866.221</v>
      </c>
      <c r="G21" s="9">
        <v>71</v>
      </c>
      <c r="H21" s="9">
        <v>59</v>
      </c>
      <c r="I21" s="9">
        <v>12</v>
      </c>
      <c r="J21" s="9">
        <v>1183.0989999999999</v>
      </c>
      <c r="K21" s="9">
        <v>18</v>
      </c>
      <c r="L21" s="9">
        <v>10</v>
      </c>
      <c r="M21" s="9">
        <v>8</v>
      </c>
      <c r="N21" s="9">
        <v>210.6</v>
      </c>
      <c r="O21" s="9">
        <v>1236</v>
      </c>
      <c r="P21" s="9">
        <v>648</v>
      </c>
      <c r="Q21" s="9">
        <v>588</v>
      </c>
      <c r="R21" s="9">
        <v>10472.522000000001</v>
      </c>
      <c r="S21" s="9">
        <v>1325</v>
      </c>
      <c r="T21" s="9">
        <v>717</v>
      </c>
      <c r="U21" s="9">
        <v>608</v>
      </c>
      <c r="V21" s="9">
        <v>11866.221</v>
      </c>
      <c r="W21" s="9">
        <v>41</v>
      </c>
      <c r="X21" s="9">
        <v>18</v>
      </c>
      <c r="Y21" s="9">
        <v>23</v>
      </c>
      <c r="Z21" s="9">
        <v>475.85</v>
      </c>
      <c r="AA21" s="9">
        <v>435</v>
      </c>
      <c r="AB21" s="9">
        <v>270</v>
      </c>
      <c r="AC21" s="9">
        <v>165</v>
      </c>
      <c r="AD21" s="9">
        <v>5210.0990000000002</v>
      </c>
      <c r="AE21" s="9">
        <v>849</v>
      </c>
      <c r="AF21" s="9">
        <v>429</v>
      </c>
      <c r="AG21" s="9">
        <v>420</v>
      </c>
      <c r="AH21" s="9">
        <v>6180.2719999999999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2839</v>
      </c>
      <c r="D22" s="9">
        <v>1544</v>
      </c>
      <c r="E22" s="9">
        <v>1295</v>
      </c>
      <c r="F22" s="9">
        <v>27363.879000000001</v>
      </c>
      <c r="G22" s="9">
        <v>315</v>
      </c>
      <c r="H22" s="9">
        <v>225</v>
      </c>
      <c r="I22" s="9">
        <v>90</v>
      </c>
      <c r="J22" s="9">
        <v>3828.0889999999999</v>
      </c>
      <c r="K22" s="9">
        <v>144</v>
      </c>
      <c r="L22" s="9">
        <v>94</v>
      </c>
      <c r="M22" s="9">
        <v>50</v>
      </c>
      <c r="N22" s="9">
        <v>1807.453</v>
      </c>
      <c r="O22" s="9">
        <v>2380</v>
      </c>
      <c r="P22" s="9">
        <v>1225</v>
      </c>
      <c r="Q22" s="9">
        <v>1155</v>
      </c>
      <c r="R22" s="9">
        <v>21728.337</v>
      </c>
      <c r="S22" s="9">
        <v>2839</v>
      </c>
      <c r="T22" s="9">
        <v>1544</v>
      </c>
      <c r="U22" s="9">
        <v>1295</v>
      </c>
      <c r="V22" s="9">
        <v>27363.879000000001</v>
      </c>
      <c r="W22" s="9">
        <v>112</v>
      </c>
      <c r="X22" s="9">
        <v>53</v>
      </c>
      <c r="Y22" s="9">
        <v>59</v>
      </c>
      <c r="Z22" s="9">
        <v>1257.46</v>
      </c>
      <c r="AA22" s="9">
        <v>1057</v>
      </c>
      <c r="AB22" s="9">
        <v>676</v>
      </c>
      <c r="AC22" s="9">
        <v>381</v>
      </c>
      <c r="AD22" s="9">
        <v>11402.466</v>
      </c>
      <c r="AE22" s="9">
        <v>1670</v>
      </c>
      <c r="AF22" s="9">
        <v>815</v>
      </c>
      <c r="AG22" s="9">
        <v>855</v>
      </c>
      <c r="AH22" s="9">
        <v>14703.953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642</v>
      </c>
      <c r="D23" s="9">
        <v>398</v>
      </c>
      <c r="E23" s="9">
        <v>244</v>
      </c>
      <c r="F23" s="9">
        <v>5524.74</v>
      </c>
      <c r="G23" s="9">
        <v>127</v>
      </c>
      <c r="H23" s="9">
        <v>105</v>
      </c>
      <c r="I23" s="9">
        <v>22</v>
      </c>
      <c r="J23" s="9">
        <v>1711.0989999999999</v>
      </c>
      <c r="K23" s="9">
        <v>23</v>
      </c>
      <c r="L23" s="9">
        <v>13</v>
      </c>
      <c r="M23" s="9">
        <v>10</v>
      </c>
      <c r="N23" s="9">
        <v>187.4</v>
      </c>
      <c r="O23" s="9">
        <v>492</v>
      </c>
      <c r="P23" s="9">
        <v>280</v>
      </c>
      <c r="Q23" s="9">
        <v>212</v>
      </c>
      <c r="R23" s="9">
        <v>3626.241</v>
      </c>
      <c r="S23" s="9">
        <v>642</v>
      </c>
      <c r="T23" s="9">
        <v>398</v>
      </c>
      <c r="U23" s="9">
        <v>244</v>
      </c>
      <c r="V23" s="9">
        <v>5524.74</v>
      </c>
      <c r="W23" s="9">
        <v>40</v>
      </c>
      <c r="X23" s="9">
        <v>25</v>
      </c>
      <c r="Y23" s="9">
        <v>15</v>
      </c>
      <c r="Z23" s="9">
        <v>434.97</v>
      </c>
      <c r="AA23" s="9">
        <v>276</v>
      </c>
      <c r="AB23" s="9">
        <v>185</v>
      </c>
      <c r="AC23" s="9">
        <v>91</v>
      </c>
      <c r="AD23" s="9">
        <v>3073.9879999999998</v>
      </c>
      <c r="AE23" s="9">
        <v>326</v>
      </c>
      <c r="AF23" s="9">
        <v>188</v>
      </c>
      <c r="AG23" s="9">
        <v>138</v>
      </c>
      <c r="AH23" s="9">
        <v>2015.7819999999999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820</v>
      </c>
      <c r="D24" s="9">
        <v>478</v>
      </c>
      <c r="E24" s="9">
        <v>342</v>
      </c>
      <c r="F24" s="9">
        <v>7631.7330000000002</v>
      </c>
      <c r="G24" s="9">
        <v>110</v>
      </c>
      <c r="H24" s="9">
        <v>76</v>
      </c>
      <c r="I24" s="9">
        <v>34</v>
      </c>
      <c r="J24" s="9">
        <v>1711.4</v>
      </c>
      <c r="K24" s="9">
        <v>17</v>
      </c>
      <c r="L24" s="9">
        <v>12</v>
      </c>
      <c r="M24" s="9">
        <v>5</v>
      </c>
      <c r="N24" s="9">
        <v>289.5</v>
      </c>
      <c r="O24" s="9">
        <v>693</v>
      </c>
      <c r="P24" s="9">
        <v>390</v>
      </c>
      <c r="Q24" s="9">
        <v>303</v>
      </c>
      <c r="R24" s="9">
        <v>5630.8329999999996</v>
      </c>
      <c r="S24" s="9">
        <v>820</v>
      </c>
      <c r="T24" s="9">
        <v>478</v>
      </c>
      <c r="U24" s="9">
        <v>342</v>
      </c>
      <c r="V24" s="9">
        <v>7631.7330000000002</v>
      </c>
      <c r="W24" s="9">
        <v>75</v>
      </c>
      <c r="X24" s="9">
        <v>39</v>
      </c>
      <c r="Y24" s="9">
        <v>36</v>
      </c>
      <c r="Z24" s="9">
        <v>1111.8</v>
      </c>
      <c r="AA24" s="9">
        <v>281</v>
      </c>
      <c r="AB24" s="9">
        <v>187</v>
      </c>
      <c r="AC24" s="9">
        <v>94</v>
      </c>
      <c r="AD24" s="9">
        <v>3324.7</v>
      </c>
      <c r="AE24" s="9">
        <v>464</v>
      </c>
      <c r="AF24" s="9">
        <v>252</v>
      </c>
      <c r="AG24" s="9">
        <v>212</v>
      </c>
      <c r="AH24" s="9">
        <v>3195.2330000000002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222</v>
      </c>
      <c r="D25" s="9">
        <v>131</v>
      </c>
      <c r="E25" s="9">
        <v>91</v>
      </c>
      <c r="F25" s="9">
        <v>2126.5500000000002</v>
      </c>
      <c r="G25" s="9">
        <v>18</v>
      </c>
      <c r="H25" s="9">
        <v>15</v>
      </c>
      <c r="I25" s="9">
        <v>3</v>
      </c>
      <c r="J25" s="9">
        <v>283</v>
      </c>
      <c r="K25" s="9">
        <v>0</v>
      </c>
      <c r="L25" s="9">
        <v>0</v>
      </c>
      <c r="M25" s="9">
        <v>0</v>
      </c>
      <c r="N25" s="9">
        <v>0</v>
      </c>
      <c r="O25" s="9">
        <v>204</v>
      </c>
      <c r="P25" s="9">
        <v>116</v>
      </c>
      <c r="Q25" s="9">
        <v>88</v>
      </c>
      <c r="R25" s="9">
        <v>1843.55</v>
      </c>
      <c r="S25" s="9">
        <v>222</v>
      </c>
      <c r="T25" s="9">
        <v>131</v>
      </c>
      <c r="U25" s="9">
        <v>91</v>
      </c>
      <c r="V25" s="9">
        <v>2126.5500000000002</v>
      </c>
      <c r="W25" s="9">
        <v>14</v>
      </c>
      <c r="X25" s="9">
        <v>7</v>
      </c>
      <c r="Y25" s="9">
        <v>7</v>
      </c>
      <c r="Z25" s="9">
        <v>198.25</v>
      </c>
      <c r="AA25" s="9">
        <v>91</v>
      </c>
      <c r="AB25" s="9">
        <v>49</v>
      </c>
      <c r="AC25" s="9">
        <v>42</v>
      </c>
      <c r="AD25" s="9">
        <v>1188.7</v>
      </c>
      <c r="AE25" s="9">
        <v>117</v>
      </c>
      <c r="AF25" s="9">
        <v>75</v>
      </c>
      <c r="AG25" s="9">
        <v>42</v>
      </c>
      <c r="AH25" s="9">
        <v>739.6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942</v>
      </c>
      <c r="D26" s="9">
        <v>554</v>
      </c>
      <c r="E26" s="9">
        <v>388</v>
      </c>
      <c r="F26" s="9">
        <v>8302.4369999999999</v>
      </c>
      <c r="G26" s="9">
        <v>60</v>
      </c>
      <c r="H26" s="9">
        <v>44</v>
      </c>
      <c r="I26" s="9">
        <v>16</v>
      </c>
      <c r="J26" s="9">
        <v>778.79700000000003</v>
      </c>
      <c r="K26" s="9">
        <v>16</v>
      </c>
      <c r="L26" s="9">
        <v>8</v>
      </c>
      <c r="M26" s="9">
        <v>8</v>
      </c>
      <c r="N26" s="9">
        <v>162.80000000000001</v>
      </c>
      <c r="O26" s="9">
        <v>866</v>
      </c>
      <c r="P26" s="9">
        <v>502</v>
      </c>
      <c r="Q26" s="9">
        <v>364</v>
      </c>
      <c r="R26" s="9">
        <v>7360.84</v>
      </c>
      <c r="S26" s="9">
        <v>942</v>
      </c>
      <c r="T26" s="9">
        <v>554</v>
      </c>
      <c r="U26" s="9">
        <v>388</v>
      </c>
      <c r="V26" s="9">
        <v>8302.4369999999999</v>
      </c>
      <c r="W26" s="9">
        <v>59</v>
      </c>
      <c r="X26" s="9">
        <v>35</v>
      </c>
      <c r="Y26" s="9">
        <v>24</v>
      </c>
      <c r="Z26" s="9">
        <v>752.5</v>
      </c>
      <c r="AA26" s="9">
        <v>310</v>
      </c>
      <c r="AB26" s="9">
        <v>203</v>
      </c>
      <c r="AC26" s="9">
        <v>107</v>
      </c>
      <c r="AD26" s="9">
        <v>3372.7269999999999</v>
      </c>
      <c r="AE26" s="9">
        <v>573</v>
      </c>
      <c r="AF26" s="9">
        <v>316</v>
      </c>
      <c r="AG26" s="9">
        <v>257</v>
      </c>
      <c r="AH26" s="9">
        <v>4177.21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1095</v>
      </c>
      <c r="D27" s="9">
        <v>571</v>
      </c>
      <c r="E27" s="9">
        <v>524</v>
      </c>
      <c r="F27" s="9">
        <v>9089.8719999999994</v>
      </c>
      <c r="G27" s="9">
        <v>47</v>
      </c>
      <c r="H27" s="9">
        <v>31</v>
      </c>
      <c r="I27" s="9">
        <v>16</v>
      </c>
      <c r="J27" s="9">
        <v>695.2</v>
      </c>
      <c r="K27" s="9">
        <v>19</v>
      </c>
      <c r="L27" s="9">
        <v>6</v>
      </c>
      <c r="M27" s="9">
        <v>13</v>
      </c>
      <c r="N27" s="9">
        <v>217.7</v>
      </c>
      <c r="O27" s="9">
        <v>1029</v>
      </c>
      <c r="P27" s="9">
        <v>534</v>
      </c>
      <c r="Q27" s="9">
        <v>495</v>
      </c>
      <c r="R27" s="9">
        <v>8176.9719999999998</v>
      </c>
      <c r="S27" s="9">
        <v>1095</v>
      </c>
      <c r="T27" s="9">
        <v>571</v>
      </c>
      <c r="U27" s="9">
        <v>524</v>
      </c>
      <c r="V27" s="9">
        <v>9089.8719999999994</v>
      </c>
      <c r="W27" s="9">
        <v>134</v>
      </c>
      <c r="X27" s="9">
        <v>77</v>
      </c>
      <c r="Y27" s="9">
        <v>57</v>
      </c>
      <c r="Z27" s="9">
        <v>1358.72</v>
      </c>
      <c r="AA27" s="9">
        <v>349</v>
      </c>
      <c r="AB27" s="9">
        <v>192</v>
      </c>
      <c r="AC27" s="9">
        <v>157</v>
      </c>
      <c r="AD27" s="9">
        <v>3557.45</v>
      </c>
      <c r="AE27" s="9">
        <v>612</v>
      </c>
      <c r="AF27" s="9">
        <v>302</v>
      </c>
      <c r="AG27" s="9">
        <v>310</v>
      </c>
      <c r="AH27" s="9">
        <v>4173.7020000000002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539</v>
      </c>
      <c r="D28" s="9">
        <v>274</v>
      </c>
      <c r="E28" s="9">
        <v>265</v>
      </c>
      <c r="F28" s="9">
        <v>4906.5389999999998</v>
      </c>
      <c r="G28" s="9">
        <v>12</v>
      </c>
      <c r="H28" s="9">
        <v>8</v>
      </c>
      <c r="I28" s="9">
        <v>4</v>
      </c>
      <c r="J28" s="9">
        <v>335.2</v>
      </c>
      <c r="K28" s="9">
        <v>4</v>
      </c>
      <c r="L28" s="9">
        <v>0</v>
      </c>
      <c r="M28" s="9">
        <v>4</v>
      </c>
      <c r="N28" s="9">
        <v>23.35</v>
      </c>
      <c r="O28" s="9">
        <v>523</v>
      </c>
      <c r="P28" s="9">
        <v>266</v>
      </c>
      <c r="Q28" s="9">
        <v>257</v>
      </c>
      <c r="R28" s="9">
        <v>4547.9889999999996</v>
      </c>
      <c r="S28" s="9">
        <v>539</v>
      </c>
      <c r="T28" s="9">
        <v>274</v>
      </c>
      <c r="U28" s="9">
        <v>265</v>
      </c>
      <c r="V28" s="9">
        <v>4906.5389999999998</v>
      </c>
      <c r="W28" s="9">
        <v>57</v>
      </c>
      <c r="X28" s="9">
        <v>30</v>
      </c>
      <c r="Y28" s="9">
        <v>27</v>
      </c>
      <c r="Z28" s="9">
        <v>557.15</v>
      </c>
      <c r="AA28" s="9">
        <v>186</v>
      </c>
      <c r="AB28" s="9">
        <v>106</v>
      </c>
      <c r="AC28" s="9">
        <v>80</v>
      </c>
      <c r="AD28" s="9">
        <v>2254.6999999999998</v>
      </c>
      <c r="AE28" s="9">
        <v>296</v>
      </c>
      <c r="AF28" s="9">
        <v>138</v>
      </c>
      <c r="AG28" s="9">
        <v>158</v>
      </c>
      <c r="AH28" s="9">
        <v>2094.6889999999999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265</v>
      </c>
      <c r="D29" s="9">
        <v>144</v>
      </c>
      <c r="E29" s="9">
        <v>121</v>
      </c>
      <c r="F29" s="9">
        <v>2673.55</v>
      </c>
      <c r="G29" s="9">
        <v>10</v>
      </c>
      <c r="H29" s="9">
        <v>6</v>
      </c>
      <c r="I29" s="9">
        <v>4</v>
      </c>
      <c r="J29" s="9">
        <v>70.900000000000006</v>
      </c>
      <c r="K29" s="9">
        <v>0</v>
      </c>
      <c r="L29" s="9">
        <v>0</v>
      </c>
      <c r="M29" s="9">
        <v>0</v>
      </c>
      <c r="N29" s="9">
        <v>0</v>
      </c>
      <c r="O29" s="9">
        <v>255</v>
      </c>
      <c r="P29" s="9">
        <v>138</v>
      </c>
      <c r="Q29" s="9">
        <v>117</v>
      </c>
      <c r="R29" s="9">
        <v>2602.65</v>
      </c>
      <c r="S29" s="9">
        <v>265</v>
      </c>
      <c r="T29" s="9">
        <v>144</v>
      </c>
      <c r="U29" s="9">
        <v>121</v>
      </c>
      <c r="V29" s="9">
        <v>2673.55</v>
      </c>
      <c r="W29" s="9">
        <v>24</v>
      </c>
      <c r="X29" s="9">
        <v>13</v>
      </c>
      <c r="Y29" s="9">
        <v>11</v>
      </c>
      <c r="Z29" s="9">
        <v>184.7</v>
      </c>
      <c r="AA29" s="9">
        <v>92</v>
      </c>
      <c r="AB29" s="9">
        <v>66</v>
      </c>
      <c r="AC29" s="9">
        <v>26</v>
      </c>
      <c r="AD29" s="9">
        <v>1207.25</v>
      </c>
      <c r="AE29" s="9">
        <v>149</v>
      </c>
      <c r="AF29" s="9">
        <v>65</v>
      </c>
      <c r="AG29" s="9">
        <v>84</v>
      </c>
      <c r="AH29" s="9">
        <v>1281.5999999999999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11</v>
      </c>
      <c r="D30" s="12">
        <v>7</v>
      </c>
      <c r="E30" s="12">
        <v>4</v>
      </c>
      <c r="F30" s="12">
        <v>139.5</v>
      </c>
      <c r="G30" s="12">
        <v>1</v>
      </c>
      <c r="H30" s="12">
        <v>1</v>
      </c>
      <c r="I30" s="12">
        <v>0</v>
      </c>
      <c r="J30" s="12">
        <v>31</v>
      </c>
      <c r="K30" s="12">
        <v>0</v>
      </c>
      <c r="L30" s="12">
        <v>0</v>
      </c>
      <c r="M30" s="12">
        <v>0</v>
      </c>
      <c r="N30" s="12">
        <v>0</v>
      </c>
      <c r="O30" s="12">
        <v>10</v>
      </c>
      <c r="P30" s="12">
        <v>6</v>
      </c>
      <c r="Q30" s="12">
        <v>4</v>
      </c>
      <c r="R30" s="12">
        <v>108.5</v>
      </c>
      <c r="S30" s="12">
        <v>11</v>
      </c>
      <c r="T30" s="12">
        <v>7</v>
      </c>
      <c r="U30" s="12">
        <v>4</v>
      </c>
      <c r="V30" s="12">
        <v>139.5</v>
      </c>
      <c r="W30" s="12">
        <v>1</v>
      </c>
      <c r="X30" s="12">
        <v>1</v>
      </c>
      <c r="Y30" s="12">
        <v>0</v>
      </c>
      <c r="Z30" s="12">
        <v>7</v>
      </c>
      <c r="AA30" s="12">
        <v>5</v>
      </c>
      <c r="AB30" s="12">
        <v>4</v>
      </c>
      <c r="AC30" s="12">
        <v>1</v>
      </c>
      <c r="AD30" s="12">
        <v>99.5</v>
      </c>
      <c r="AE30" s="12">
        <v>5</v>
      </c>
      <c r="AF30" s="12">
        <v>2</v>
      </c>
      <c r="AG30" s="12">
        <v>3</v>
      </c>
      <c r="AH30" s="12">
        <v>33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s="42" t="s">
        <v>161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H34"/>
  <sheetViews>
    <sheetView workbookViewId="0">
      <pane xSplit="6" ySplit="8" topLeftCell="G9" activePane="bottomRight" state="frozen"/>
      <selection activeCell="G9" sqref="G9"/>
      <selection pane="topRight" activeCell="G9" sqref="G9"/>
      <selection pane="bottomLeft" activeCell="G9" sqref="G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140</v>
      </c>
      <c r="B3" s="5"/>
      <c r="C3" s="5" t="str">
        <f>IF(C8=SUM(C9:C30),"",SUM(C9:C30))</f>
        <v/>
      </c>
      <c r="D3" s="5" t="str">
        <f t="shared" ref="D3:AH3" si="0">IF(D8=SUM(D9:D30),"",SUM(D9:D30))</f>
        <v/>
      </c>
      <c r="E3" s="5" t="str">
        <f t="shared" si="0"/>
        <v/>
      </c>
      <c r="F3" s="5" t="str">
        <f t="shared" si="0"/>
        <v/>
      </c>
      <c r="G3" s="5" t="str">
        <f t="shared" si="0"/>
        <v/>
      </c>
      <c r="H3" s="5" t="str">
        <f t="shared" si="0"/>
        <v/>
      </c>
      <c r="I3" s="5" t="str">
        <f t="shared" si="0"/>
        <v/>
      </c>
      <c r="J3" s="5" t="str">
        <f t="shared" si="0"/>
        <v/>
      </c>
      <c r="K3" s="5" t="str">
        <f t="shared" si="0"/>
        <v/>
      </c>
      <c r="L3" s="5" t="str">
        <f t="shared" si="0"/>
        <v/>
      </c>
      <c r="M3" s="5" t="str">
        <f t="shared" si="0"/>
        <v/>
      </c>
      <c r="N3" s="5" t="str">
        <f t="shared" si="0"/>
        <v/>
      </c>
      <c r="O3" s="5" t="str">
        <f t="shared" si="0"/>
        <v/>
      </c>
      <c r="P3" s="5" t="str">
        <f t="shared" si="0"/>
        <v/>
      </c>
      <c r="Q3" s="5" t="str">
        <f t="shared" si="0"/>
        <v/>
      </c>
      <c r="R3" s="5" t="str">
        <f t="shared" si="0"/>
        <v/>
      </c>
      <c r="S3" s="5" t="str">
        <f t="shared" si="0"/>
        <v/>
      </c>
      <c r="T3" s="5" t="str">
        <f t="shared" si="0"/>
        <v/>
      </c>
      <c r="U3" s="5" t="str">
        <f t="shared" si="0"/>
        <v/>
      </c>
      <c r="V3" s="5" t="str">
        <f t="shared" si="0"/>
        <v/>
      </c>
      <c r="W3" s="5" t="str">
        <f t="shared" si="0"/>
        <v/>
      </c>
      <c r="X3" s="5" t="str">
        <f t="shared" si="0"/>
        <v/>
      </c>
      <c r="Y3" s="5" t="str">
        <f t="shared" si="0"/>
        <v/>
      </c>
      <c r="Z3" s="5" t="str">
        <f t="shared" si="0"/>
        <v/>
      </c>
      <c r="AA3" s="5" t="str">
        <f t="shared" si="0"/>
        <v/>
      </c>
      <c r="AB3" s="5" t="str">
        <f t="shared" si="0"/>
        <v/>
      </c>
      <c r="AC3" s="5" t="str">
        <f t="shared" si="0"/>
        <v/>
      </c>
      <c r="AD3" s="5" t="str">
        <f t="shared" si="0"/>
        <v/>
      </c>
      <c r="AE3" s="5" t="str">
        <f t="shared" si="0"/>
        <v/>
      </c>
      <c r="AF3" s="5" t="str">
        <f t="shared" si="0"/>
        <v/>
      </c>
      <c r="AG3" s="5" t="str">
        <f t="shared" si="0"/>
        <v/>
      </c>
      <c r="AH3" s="5" t="str">
        <f t="shared" si="0"/>
        <v/>
      </c>
    </row>
    <row r="4" spans="1:34" s="6" customFormat="1" ht="21" customHeight="1" x14ac:dyDescent="0.2">
      <c r="A4" s="68" t="s">
        <v>28</v>
      </c>
      <c r="B4" s="69"/>
      <c r="C4" s="75" t="s">
        <v>29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84" t="s">
        <v>95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68"/>
      <c r="S5" s="61" t="s">
        <v>98</v>
      </c>
      <c r="T5" s="68"/>
      <c r="U5" s="68"/>
      <c r="V5" s="69"/>
      <c r="W5" s="61" t="s">
        <v>114</v>
      </c>
      <c r="X5" s="68"/>
      <c r="Y5" s="68"/>
      <c r="Z5" s="69"/>
      <c r="AA5" s="61" t="s">
        <v>115</v>
      </c>
      <c r="AB5" s="68"/>
      <c r="AC5" s="68"/>
      <c r="AD5" s="69"/>
      <c r="AE5" s="61" t="s">
        <v>116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61" t="s">
        <v>36</v>
      </c>
      <c r="S6" s="63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62"/>
      <c r="S7" s="7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54" customFormat="1" ht="18" customHeight="1" x14ac:dyDescent="0.2">
      <c r="A8" s="43" t="s">
        <v>162</v>
      </c>
      <c r="B8" s="44" t="s">
        <v>1</v>
      </c>
      <c r="C8" s="45">
        <v>64892</v>
      </c>
      <c r="D8" s="45">
        <v>35635</v>
      </c>
      <c r="E8" s="45">
        <v>29257</v>
      </c>
      <c r="F8" s="45">
        <v>619762.49</v>
      </c>
      <c r="G8" s="45">
        <v>4735</v>
      </c>
      <c r="H8" s="45">
        <v>3297</v>
      </c>
      <c r="I8" s="45">
        <v>1438</v>
      </c>
      <c r="J8" s="45">
        <v>65741.153000000006</v>
      </c>
      <c r="K8" s="45">
        <v>1247</v>
      </c>
      <c r="L8" s="45">
        <v>766</v>
      </c>
      <c r="M8" s="45">
        <v>481</v>
      </c>
      <c r="N8" s="45">
        <v>15181.745000000001</v>
      </c>
      <c r="O8" s="45">
        <v>58910</v>
      </c>
      <c r="P8" s="45">
        <v>31572</v>
      </c>
      <c r="Q8" s="45">
        <v>27338</v>
      </c>
      <c r="R8" s="45">
        <v>538839.59199999995</v>
      </c>
      <c r="S8" s="45">
        <v>64892</v>
      </c>
      <c r="T8" s="45">
        <v>35635</v>
      </c>
      <c r="U8" s="45">
        <v>29257</v>
      </c>
      <c r="V8" s="45">
        <v>619762.49</v>
      </c>
      <c r="W8" s="45">
        <v>5338</v>
      </c>
      <c r="X8" s="45">
        <v>3123</v>
      </c>
      <c r="Y8" s="45">
        <v>2215</v>
      </c>
      <c r="Z8" s="45">
        <v>61819.716</v>
      </c>
      <c r="AA8" s="45">
        <v>24742</v>
      </c>
      <c r="AB8" s="45">
        <v>14838</v>
      </c>
      <c r="AC8" s="45">
        <v>9904</v>
      </c>
      <c r="AD8" s="45">
        <v>286225.962</v>
      </c>
      <c r="AE8" s="45">
        <v>34812</v>
      </c>
      <c r="AF8" s="45">
        <v>17674</v>
      </c>
      <c r="AG8" s="45">
        <v>17138</v>
      </c>
      <c r="AH8" s="45">
        <v>271716.81199999998</v>
      </c>
    </row>
    <row r="9" spans="1:34" s="10" customFormat="1" ht="18" customHeight="1" x14ac:dyDescent="0.2">
      <c r="A9" s="31" t="s">
        <v>129</v>
      </c>
      <c r="B9" s="25" t="s">
        <v>2</v>
      </c>
      <c r="C9" s="9">
        <v>10958</v>
      </c>
      <c r="D9" s="9">
        <v>5877</v>
      </c>
      <c r="E9" s="9">
        <v>5081</v>
      </c>
      <c r="F9" s="9">
        <v>105172.211</v>
      </c>
      <c r="G9" s="9">
        <v>668</v>
      </c>
      <c r="H9" s="9">
        <v>449</v>
      </c>
      <c r="I9" s="9">
        <v>219</v>
      </c>
      <c r="J9" s="9">
        <v>8559.7639999999992</v>
      </c>
      <c r="K9" s="9">
        <v>135</v>
      </c>
      <c r="L9" s="9">
        <v>91</v>
      </c>
      <c r="M9" s="9">
        <v>44</v>
      </c>
      <c r="N9" s="9">
        <v>1613.9480000000001</v>
      </c>
      <c r="O9" s="9">
        <v>10155</v>
      </c>
      <c r="P9" s="9">
        <v>5337</v>
      </c>
      <c r="Q9" s="9">
        <v>4818</v>
      </c>
      <c r="R9" s="9">
        <v>94998.498999999996</v>
      </c>
      <c r="S9" s="9">
        <v>10958</v>
      </c>
      <c r="T9" s="9">
        <v>5877</v>
      </c>
      <c r="U9" s="9">
        <v>5081</v>
      </c>
      <c r="V9" s="9">
        <v>105172.211</v>
      </c>
      <c r="W9" s="9">
        <v>877</v>
      </c>
      <c r="X9" s="9">
        <v>504</v>
      </c>
      <c r="Y9" s="9">
        <v>373</v>
      </c>
      <c r="Z9" s="9">
        <v>10339.539000000001</v>
      </c>
      <c r="AA9" s="9">
        <v>4214</v>
      </c>
      <c r="AB9" s="9">
        <v>2507</v>
      </c>
      <c r="AC9" s="9">
        <v>1707</v>
      </c>
      <c r="AD9" s="9">
        <v>47382.053999999996</v>
      </c>
      <c r="AE9" s="9">
        <v>5867</v>
      </c>
      <c r="AF9" s="9">
        <v>2866</v>
      </c>
      <c r="AG9" s="9">
        <v>3001</v>
      </c>
      <c r="AH9" s="9">
        <v>47450.618000000002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7757</v>
      </c>
      <c r="D10" s="9">
        <v>4104</v>
      </c>
      <c r="E10" s="9">
        <v>3653</v>
      </c>
      <c r="F10" s="9">
        <v>67300.468999999997</v>
      </c>
      <c r="G10" s="9">
        <v>785</v>
      </c>
      <c r="H10" s="9">
        <v>523</v>
      </c>
      <c r="I10" s="9">
        <v>262</v>
      </c>
      <c r="J10" s="9">
        <v>9050.2330000000002</v>
      </c>
      <c r="K10" s="9">
        <v>102</v>
      </c>
      <c r="L10" s="9">
        <v>60</v>
      </c>
      <c r="M10" s="9">
        <v>42</v>
      </c>
      <c r="N10" s="9">
        <v>1037.73</v>
      </c>
      <c r="O10" s="9">
        <v>6870</v>
      </c>
      <c r="P10" s="9">
        <v>3521</v>
      </c>
      <c r="Q10" s="9">
        <v>3349</v>
      </c>
      <c r="R10" s="9">
        <v>57212.506000000001</v>
      </c>
      <c r="S10" s="9">
        <v>7757</v>
      </c>
      <c r="T10" s="9">
        <v>4104</v>
      </c>
      <c r="U10" s="9">
        <v>3653</v>
      </c>
      <c r="V10" s="9">
        <v>67300.468999999997</v>
      </c>
      <c r="W10" s="9">
        <v>682</v>
      </c>
      <c r="X10" s="9">
        <v>392</v>
      </c>
      <c r="Y10" s="9">
        <v>290</v>
      </c>
      <c r="Z10" s="9">
        <v>6705.3450000000003</v>
      </c>
      <c r="AA10" s="9">
        <v>3049</v>
      </c>
      <c r="AB10" s="9">
        <v>1756</v>
      </c>
      <c r="AC10" s="9">
        <v>1293</v>
      </c>
      <c r="AD10" s="9">
        <v>30825.954000000002</v>
      </c>
      <c r="AE10" s="9">
        <v>4026</v>
      </c>
      <c r="AF10" s="9">
        <v>1956</v>
      </c>
      <c r="AG10" s="9">
        <v>2070</v>
      </c>
      <c r="AH10" s="9">
        <v>29769.17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4220</v>
      </c>
      <c r="D11" s="9">
        <v>2363</v>
      </c>
      <c r="E11" s="9">
        <v>1857</v>
      </c>
      <c r="F11" s="9">
        <v>43470.466</v>
      </c>
      <c r="G11" s="9">
        <v>298</v>
      </c>
      <c r="H11" s="9">
        <v>203</v>
      </c>
      <c r="I11" s="9">
        <v>95</v>
      </c>
      <c r="J11" s="9">
        <v>5076.424</v>
      </c>
      <c r="K11" s="9">
        <v>40</v>
      </c>
      <c r="L11" s="9">
        <v>25</v>
      </c>
      <c r="M11" s="9">
        <v>15</v>
      </c>
      <c r="N11" s="9">
        <v>575.12900000000002</v>
      </c>
      <c r="O11" s="9">
        <v>3882</v>
      </c>
      <c r="P11" s="9">
        <v>2135</v>
      </c>
      <c r="Q11" s="9">
        <v>1747</v>
      </c>
      <c r="R11" s="9">
        <v>37818.913</v>
      </c>
      <c r="S11" s="9">
        <v>4220</v>
      </c>
      <c r="T11" s="9">
        <v>2363</v>
      </c>
      <c r="U11" s="9">
        <v>1857</v>
      </c>
      <c r="V11" s="9">
        <v>43470.466</v>
      </c>
      <c r="W11" s="9">
        <v>508</v>
      </c>
      <c r="X11" s="9">
        <v>301</v>
      </c>
      <c r="Y11" s="9">
        <v>207</v>
      </c>
      <c r="Z11" s="9">
        <v>5730.5129999999999</v>
      </c>
      <c r="AA11" s="9">
        <v>1811</v>
      </c>
      <c r="AB11" s="9">
        <v>1042</v>
      </c>
      <c r="AC11" s="9">
        <v>769</v>
      </c>
      <c r="AD11" s="9">
        <v>22723.821</v>
      </c>
      <c r="AE11" s="9">
        <v>1901</v>
      </c>
      <c r="AF11" s="9">
        <v>1020</v>
      </c>
      <c r="AG11" s="9">
        <v>881</v>
      </c>
      <c r="AH11" s="9">
        <v>15016.132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7224</v>
      </c>
      <c r="D12" s="9">
        <v>3960</v>
      </c>
      <c r="E12" s="9">
        <v>3264</v>
      </c>
      <c r="F12" s="9">
        <v>66848.881999999998</v>
      </c>
      <c r="G12" s="9">
        <v>535</v>
      </c>
      <c r="H12" s="9">
        <v>336</v>
      </c>
      <c r="I12" s="9">
        <v>199</v>
      </c>
      <c r="J12" s="9">
        <v>7850.5339999999997</v>
      </c>
      <c r="K12" s="9">
        <v>148</v>
      </c>
      <c r="L12" s="9">
        <v>92</v>
      </c>
      <c r="M12" s="9">
        <v>56</v>
      </c>
      <c r="N12" s="9">
        <v>1910</v>
      </c>
      <c r="O12" s="9">
        <v>6541</v>
      </c>
      <c r="P12" s="9">
        <v>3532</v>
      </c>
      <c r="Q12" s="9">
        <v>3009</v>
      </c>
      <c r="R12" s="9">
        <v>57088.347999999998</v>
      </c>
      <c r="S12" s="9">
        <v>7224</v>
      </c>
      <c r="T12" s="9">
        <v>3960</v>
      </c>
      <c r="U12" s="9">
        <v>3264</v>
      </c>
      <c r="V12" s="9">
        <v>66848.881999999998</v>
      </c>
      <c r="W12" s="9">
        <v>874</v>
      </c>
      <c r="X12" s="9">
        <v>472</v>
      </c>
      <c r="Y12" s="9">
        <v>402</v>
      </c>
      <c r="Z12" s="9">
        <v>10710.53</v>
      </c>
      <c r="AA12" s="9">
        <v>2909</v>
      </c>
      <c r="AB12" s="9">
        <v>1686</v>
      </c>
      <c r="AC12" s="9">
        <v>1223</v>
      </c>
      <c r="AD12" s="9">
        <v>31999.874</v>
      </c>
      <c r="AE12" s="9">
        <v>3441</v>
      </c>
      <c r="AF12" s="9">
        <v>1802</v>
      </c>
      <c r="AG12" s="9">
        <v>1639</v>
      </c>
      <c r="AH12" s="9">
        <v>24138.477999999999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5123</v>
      </c>
      <c r="D13" s="9">
        <v>2816</v>
      </c>
      <c r="E13" s="9">
        <v>2307</v>
      </c>
      <c r="F13" s="9">
        <v>48677.677000000003</v>
      </c>
      <c r="G13" s="9">
        <v>290</v>
      </c>
      <c r="H13" s="9">
        <v>202</v>
      </c>
      <c r="I13" s="9">
        <v>88</v>
      </c>
      <c r="J13" s="9">
        <v>3999.1680000000001</v>
      </c>
      <c r="K13" s="9">
        <v>113</v>
      </c>
      <c r="L13" s="9">
        <v>70</v>
      </c>
      <c r="M13" s="9">
        <v>43</v>
      </c>
      <c r="N13" s="9">
        <v>1237.925</v>
      </c>
      <c r="O13" s="9">
        <v>4720</v>
      </c>
      <c r="P13" s="9">
        <v>2544</v>
      </c>
      <c r="Q13" s="9">
        <v>2176</v>
      </c>
      <c r="R13" s="9">
        <v>43440.584000000003</v>
      </c>
      <c r="S13" s="9">
        <v>5123</v>
      </c>
      <c r="T13" s="9">
        <v>2816</v>
      </c>
      <c r="U13" s="9">
        <v>2307</v>
      </c>
      <c r="V13" s="9">
        <v>48677.677000000003</v>
      </c>
      <c r="W13" s="9">
        <v>402</v>
      </c>
      <c r="X13" s="9">
        <v>239</v>
      </c>
      <c r="Y13" s="9">
        <v>163</v>
      </c>
      <c r="Z13" s="9">
        <v>5007.88</v>
      </c>
      <c r="AA13" s="9">
        <v>1970</v>
      </c>
      <c r="AB13" s="9">
        <v>1213</v>
      </c>
      <c r="AC13" s="9">
        <v>757</v>
      </c>
      <c r="AD13" s="9">
        <v>21869.826000000001</v>
      </c>
      <c r="AE13" s="9">
        <v>2751</v>
      </c>
      <c r="AF13" s="9">
        <v>1364</v>
      </c>
      <c r="AG13" s="9">
        <v>1387</v>
      </c>
      <c r="AH13" s="9">
        <v>21799.971000000001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7980</v>
      </c>
      <c r="D14" s="9">
        <v>4413</v>
      </c>
      <c r="E14" s="9">
        <v>3567</v>
      </c>
      <c r="F14" s="9">
        <v>81601.176999999996</v>
      </c>
      <c r="G14" s="9">
        <v>634</v>
      </c>
      <c r="H14" s="9">
        <v>441</v>
      </c>
      <c r="I14" s="9">
        <v>193</v>
      </c>
      <c r="J14" s="9">
        <v>9384.2139999999999</v>
      </c>
      <c r="K14" s="9">
        <v>192</v>
      </c>
      <c r="L14" s="9">
        <v>107</v>
      </c>
      <c r="M14" s="9">
        <v>85</v>
      </c>
      <c r="N14" s="9">
        <v>2487.6149999999998</v>
      </c>
      <c r="O14" s="9">
        <v>7154</v>
      </c>
      <c r="P14" s="9">
        <v>3865</v>
      </c>
      <c r="Q14" s="9">
        <v>3289</v>
      </c>
      <c r="R14" s="9">
        <v>69729.347999999998</v>
      </c>
      <c r="S14" s="9">
        <v>7980</v>
      </c>
      <c r="T14" s="9">
        <v>4413</v>
      </c>
      <c r="U14" s="9">
        <v>3567</v>
      </c>
      <c r="V14" s="9">
        <v>81601.176999999996</v>
      </c>
      <c r="W14" s="9">
        <v>475</v>
      </c>
      <c r="X14" s="9">
        <v>304</v>
      </c>
      <c r="Y14" s="9">
        <v>171</v>
      </c>
      <c r="Z14" s="9">
        <v>5927.51</v>
      </c>
      <c r="AA14" s="9">
        <v>3263</v>
      </c>
      <c r="AB14" s="9">
        <v>1984</v>
      </c>
      <c r="AC14" s="9">
        <v>1279</v>
      </c>
      <c r="AD14" s="9">
        <v>39550.326000000001</v>
      </c>
      <c r="AE14" s="9">
        <v>4242</v>
      </c>
      <c r="AF14" s="9">
        <v>2125</v>
      </c>
      <c r="AG14" s="9">
        <v>2117</v>
      </c>
      <c r="AH14" s="9">
        <v>36123.341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1477</v>
      </c>
      <c r="D15" s="9">
        <v>850</v>
      </c>
      <c r="E15" s="9">
        <v>627</v>
      </c>
      <c r="F15" s="9">
        <v>14942.895</v>
      </c>
      <c r="G15" s="9">
        <v>69</v>
      </c>
      <c r="H15" s="9">
        <v>58</v>
      </c>
      <c r="I15" s="9">
        <v>11</v>
      </c>
      <c r="J15" s="9">
        <v>1169.8</v>
      </c>
      <c r="K15" s="9">
        <v>32</v>
      </c>
      <c r="L15" s="9">
        <v>19</v>
      </c>
      <c r="M15" s="9">
        <v>13</v>
      </c>
      <c r="N15" s="9">
        <v>446.25</v>
      </c>
      <c r="O15" s="9">
        <v>1376</v>
      </c>
      <c r="P15" s="9">
        <v>773</v>
      </c>
      <c r="Q15" s="9">
        <v>603</v>
      </c>
      <c r="R15" s="9">
        <v>13326.844999999999</v>
      </c>
      <c r="S15" s="9">
        <v>1477</v>
      </c>
      <c r="T15" s="9">
        <v>850</v>
      </c>
      <c r="U15" s="9">
        <v>627</v>
      </c>
      <c r="V15" s="9">
        <v>14942.895</v>
      </c>
      <c r="W15" s="9">
        <v>111</v>
      </c>
      <c r="X15" s="9">
        <v>62</v>
      </c>
      <c r="Y15" s="9">
        <v>49</v>
      </c>
      <c r="Z15" s="9">
        <v>1355.35</v>
      </c>
      <c r="AA15" s="9">
        <v>504</v>
      </c>
      <c r="AB15" s="9">
        <v>330</v>
      </c>
      <c r="AC15" s="9">
        <v>174</v>
      </c>
      <c r="AD15" s="9">
        <v>6598.3980000000001</v>
      </c>
      <c r="AE15" s="9">
        <v>862</v>
      </c>
      <c r="AF15" s="9">
        <v>458</v>
      </c>
      <c r="AG15" s="9">
        <v>404</v>
      </c>
      <c r="AH15" s="9">
        <v>6989.1469999999999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1437</v>
      </c>
      <c r="D16" s="9">
        <v>845</v>
      </c>
      <c r="E16" s="9">
        <v>592</v>
      </c>
      <c r="F16" s="9">
        <v>14301.291999999999</v>
      </c>
      <c r="G16" s="9">
        <v>95</v>
      </c>
      <c r="H16" s="9">
        <v>77</v>
      </c>
      <c r="I16" s="9">
        <v>18</v>
      </c>
      <c r="J16" s="9">
        <v>1264.498</v>
      </c>
      <c r="K16" s="9">
        <v>14</v>
      </c>
      <c r="L16" s="9">
        <v>5</v>
      </c>
      <c r="M16" s="9">
        <v>9</v>
      </c>
      <c r="N16" s="9">
        <v>222.75</v>
      </c>
      <c r="O16" s="9">
        <v>1328</v>
      </c>
      <c r="P16" s="9">
        <v>763</v>
      </c>
      <c r="Q16" s="9">
        <v>565</v>
      </c>
      <c r="R16" s="9">
        <v>12814.044</v>
      </c>
      <c r="S16" s="9">
        <v>1437</v>
      </c>
      <c r="T16" s="9">
        <v>845</v>
      </c>
      <c r="U16" s="9">
        <v>592</v>
      </c>
      <c r="V16" s="9">
        <v>14301.291999999999</v>
      </c>
      <c r="W16" s="9">
        <v>150</v>
      </c>
      <c r="X16" s="9">
        <v>80</v>
      </c>
      <c r="Y16" s="9">
        <v>70</v>
      </c>
      <c r="Z16" s="9">
        <v>1942.1</v>
      </c>
      <c r="AA16" s="9">
        <v>486</v>
      </c>
      <c r="AB16" s="9">
        <v>300</v>
      </c>
      <c r="AC16" s="9">
        <v>186</v>
      </c>
      <c r="AD16" s="9">
        <v>6036.7709999999997</v>
      </c>
      <c r="AE16" s="9">
        <v>801</v>
      </c>
      <c r="AF16" s="9">
        <v>465</v>
      </c>
      <c r="AG16" s="9">
        <v>336</v>
      </c>
      <c r="AH16" s="9">
        <v>6322.4210000000003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1511</v>
      </c>
      <c r="D17" s="9">
        <v>919</v>
      </c>
      <c r="E17" s="9">
        <v>592</v>
      </c>
      <c r="F17" s="9">
        <v>14298.797</v>
      </c>
      <c r="G17" s="9">
        <v>72</v>
      </c>
      <c r="H17" s="9">
        <v>61</v>
      </c>
      <c r="I17" s="9">
        <v>11</v>
      </c>
      <c r="J17" s="9">
        <v>989.76</v>
      </c>
      <c r="K17" s="9">
        <v>10</v>
      </c>
      <c r="L17" s="9">
        <v>7</v>
      </c>
      <c r="M17" s="9">
        <v>3</v>
      </c>
      <c r="N17" s="9">
        <v>128.875</v>
      </c>
      <c r="O17" s="9">
        <v>1429</v>
      </c>
      <c r="P17" s="9">
        <v>851</v>
      </c>
      <c r="Q17" s="9">
        <v>578</v>
      </c>
      <c r="R17" s="9">
        <v>13180.162</v>
      </c>
      <c r="S17" s="9">
        <v>1511</v>
      </c>
      <c r="T17" s="9">
        <v>919</v>
      </c>
      <c r="U17" s="9">
        <v>592</v>
      </c>
      <c r="V17" s="9">
        <v>14298.797</v>
      </c>
      <c r="W17" s="9">
        <v>94</v>
      </c>
      <c r="X17" s="9">
        <v>54</v>
      </c>
      <c r="Y17" s="9">
        <v>40</v>
      </c>
      <c r="Z17" s="9">
        <v>1160.5</v>
      </c>
      <c r="AA17" s="9">
        <v>449</v>
      </c>
      <c r="AB17" s="9">
        <v>294</v>
      </c>
      <c r="AC17" s="9">
        <v>155</v>
      </c>
      <c r="AD17" s="9">
        <v>6133.3980000000001</v>
      </c>
      <c r="AE17" s="9">
        <v>968</v>
      </c>
      <c r="AF17" s="9">
        <v>571</v>
      </c>
      <c r="AG17" s="9">
        <v>397</v>
      </c>
      <c r="AH17" s="9">
        <v>7004.8990000000003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3583</v>
      </c>
      <c r="D18" s="9">
        <v>2012</v>
      </c>
      <c r="E18" s="9">
        <v>1571</v>
      </c>
      <c r="F18" s="9">
        <v>30832.933000000001</v>
      </c>
      <c r="G18" s="9">
        <v>194</v>
      </c>
      <c r="H18" s="9">
        <v>128</v>
      </c>
      <c r="I18" s="9">
        <v>66</v>
      </c>
      <c r="J18" s="9">
        <v>2418.23</v>
      </c>
      <c r="K18" s="9">
        <v>104</v>
      </c>
      <c r="L18" s="9">
        <v>60</v>
      </c>
      <c r="M18" s="9">
        <v>44</v>
      </c>
      <c r="N18" s="9">
        <v>1312.704</v>
      </c>
      <c r="O18" s="9">
        <v>3285</v>
      </c>
      <c r="P18" s="9">
        <v>1824</v>
      </c>
      <c r="Q18" s="9">
        <v>1461</v>
      </c>
      <c r="R18" s="9">
        <v>27101.999</v>
      </c>
      <c r="S18" s="9">
        <v>3583</v>
      </c>
      <c r="T18" s="9">
        <v>2012</v>
      </c>
      <c r="U18" s="9">
        <v>1571</v>
      </c>
      <c r="V18" s="9">
        <v>30832.933000000001</v>
      </c>
      <c r="W18" s="9">
        <v>249</v>
      </c>
      <c r="X18" s="9">
        <v>151</v>
      </c>
      <c r="Y18" s="9">
        <v>98</v>
      </c>
      <c r="Z18" s="9">
        <v>2595.5889999999999</v>
      </c>
      <c r="AA18" s="9">
        <v>1240</v>
      </c>
      <c r="AB18" s="9">
        <v>733</v>
      </c>
      <c r="AC18" s="9">
        <v>507</v>
      </c>
      <c r="AD18" s="9">
        <v>13534.825999999999</v>
      </c>
      <c r="AE18" s="9">
        <v>2094</v>
      </c>
      <c r="AF18" s="9">
        <v>1128</v>
      </c>
      <c r="AG18" s="9">
        <v>966</v>
      </c>
      <c r="AH18" s="9">
        <v>14702.518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2065</v>
      </c>
      <c r="D19" s="9">
        <v>1180</v>
      </c>
      <c r="E19" s="9">
        <v>885</v>
      </c>
      <c r="F19" s="9">
        <v>16306.661</v>
      </c>
      <c r="G19" s="9">
        <v>87</v>
      </c>
      <c r="H19" s="9">
        <v>63</v>
      </c>
      <c r="I19" s="9">
        <v>24</v>
      </c>
      <c r="J19" s="9">
        <v>992.55</v>
      </c>
      <c r="K19" s="9">
        <v>48</v>
      </c>
      <c r="L19" s="9">
        <v>27</v>
      </c>
      <c r="M19" s="9">
        <v>21</v>
      </c>
      <c r="N19" s="9">
        <v>652.19899999999996</v>
      </c>
      <c r="O19" s="9">
        <v>1930</v>
      </c>
      <c r="P19" s="9">
        <v>1090</v>
      </c>
      <c r="Q19" s="9">
        <v>840</v>
      </c>
      <c r="R19" s="9">
        <v>14661.912</v>
      </c>
      <c r="S19" s="9">
        <v>2065</v>
      </c>
      <c r="T19" s="9">
        <v>1180</v>
      </c>
      <c r="U19" s="9">
        <v>885</v>
      </c>
      <c r="V19" s="9">
        <v>16306.661</v>
      </c>
      <c r="W19" s="9">
        <v>88</v>
      </c>
      <c r="X19" s="9">
        <v>51</v>
      </c>
      <c r="Y19" s="9">
        <v>37</v>
      </c>
      <c r="Z19" s="9">
        <v>780</v>
      </c>
      <c r="AA19" s="9">
        <v>571</v>
      </c>
      <c r="AB19" s="9">
        <v>371</v>
      </c>
      <c r="AC19" s="9">
        <v>200</v>
      </c>
      <c r="AD19" s="9">
        <v>6479.3459999999995</v>
      </c>
      <c r="AE19" s="9">
        <v>1406</v>
      </c>
      <c r="AF19" s="9">
        <v>758</v>
      </c>
      <c r="AG19" s="9">
        <v>648</v>
      </c>
      <c r="AH19" s="9">
        <v>9047.3150000000005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2371</v>
      </c>
      <c r="D20" s="9">
        <v>1292</v>
      </c>
      <c r="E20" s="9">
        <v>1079</v>
      </c>
      <c r="F20" s="9">
        <v>26426.928</v>
      </c>
      <c r="G20" s="9">
        <v>152</v>
      </c>
      <c r="H20" s="9">
        <v>126</v>
      </c>
      <c r="I20" s="9">
        <v>26</v>
      </c>
      <c r="J20" s="9">
        <v>2402.09</v>
      </c>
      <c r="K20" s="9">
        <v>20</v>
      </c>
      <c r="L20" s="9">
        <v>15</v>
      </c>
      <c r="M20" s="9">
        <v>5</v>
      </c>
      <c r="N20" s="9">
        <v>258.14999999999998</v>
      </c>
      <c r="O20" s="9">
        <v>2199</v>
      </c>
      <c r="P20" s="9">
        <v>1151</v>
      </c>
      <c r="Q20" s="9">
        <v>1048</v>
      </c>
      <c r="R20" s="9">
        <v>23766.687999999998</v>
      </c>
      <c r="S20" s="9">
        <v>2371</v>
      </c>
      <c r="T20" s="9">
        <v>1292</v>
      </c>
      <c r="U20" s="9">
        <v>1079</v>
      </c>
      <c r="V20" s="9">
        <v>26426.928</v>
      </c>
      <c r="W20" s="9">
        <v>126</v>
      </c>
      <c r="X20" s="9">
        <v>83</v>
      </c>
      <c r="Y20" s="9">
        <v>43</v>
      </c>
      <c r="Z20" s="9">
        <v>1793.74</v>
      </c>
      <c r="AA20" s="9">
        <v>718</v>
      </c>
      <c r="AB20" s="9">
        <v>447</v>
      </c>
      <c r="AC20" s="9">
        <v>271</v>
      </c>
      <c r="AD20" s="9">
        <v>10823.8</v>
      </c>
      <c r="AE20" s="9">
        <v>1527</v>
      </c>
      <c r="AF20" s="9">
        <v>762</v>
      </c>
      <c r="AG20" s="9">
        <v>765</v>
      </c>
      <c r="AH20" s="9">
        <v>13809.388000000001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1295</v>
      </c>
      <c r="D21" s="9">
        <v>696</v>
      </c>
      <c r="E21" s="9">
        <v>599</v>
      </c>
      <c r="F21" s="9">
        <v>12229.3</v>
      </c>
      <c r="G21" s="9">
        <v>52</v>
      </c>
      <c r="H21" s="9">
        <v>40</v>
      </c>
      <c r="I21" s="9">
        <v>12</v>
      </c>
      <c r="J21" s="9">
        <v>813.7</v>
      </c>
      <c r="K21" s="9">
        <v>18</v>
      </c>
      <c r="L21" s="9">
        <v>14</v>
      </c>
      <c r="M21" s="9">
        <v>4</v>
      </c>
      <c r="N21" s="9">
        <v>165.55</v>
      </c>
      <c r="O21" s="9">
        <v>1225</v>
      </c>
      <c r="P21" s="9">
        <v>642</v>
      </c>
      <c r="Q21" s="9">
        <v>583</v>
      </c>
      <c r="R21" s="9">
        <v>11250.05</v>
      </c>
      <c r="S21" s="9">
        <v>1295</v>
      </c>
      <c r="T21" s="9">
        <v>696</v>
      </c>
      <c r="U21" s="9">
        <v>599</v>
      </c>
      <c r="V21" s="9">
        <v>12229.3</v>
      </c>
      <c r="W21" s="9">
        <v>52</v>
      </c>
      <c r="X21" s="9">
        <v>32</v>
      </c>
      <c r="Y21" s="9">
        <v>20</v>
      </c>
      <c r="Z21" s="9">
        <v>623</v>
      </c>
      <c r="AA21" s="9">
        <v>436</v>
      </c>
      <c r="AB21" s="9">
        <v>263</v>
      </c>
      <c r="AC21" s="9">
        <v>173</v>
      </c>
      <c r="AD21" s="9">
        <v>5239.5990000000002</v>
      </c>
      <c r="AE21" s="9">
        <v>807</v>
      </c>
      <c r="AF21" s="9">
        <v>401</v>
      </c>
      <c r="AG21" s="9">
        <v>406</v>
      </c>
      <c r="AH21" s="9">
        <v>6366.701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2714</v>
      </c>
      <c r="D22" s="9">
        <v>1416</v>
      </c>
      <c r="E22" s="9">
        <v>1298</v>
      </c>
      <c r="F22" s="9">
        <v>27907.008999999998</v>
      </c>
      <c r="G22" s="9">
        <v>354</v>
      </c>
      <c r="H22" s="9">
        <v>253</v>
      </c>
      <c r="I22" s="9">
        <v>101</v>
      </c>
      <c r="J22" s="9">
        <v>4828.0330000000004</v>
      </c>
      <c r="K22" s="9">
        <v>105</v>
      </c>
      <c r="L22" s="9">
        <v>64</v>
      </c>
      <c r="M22" s="9">
        <v>41</v>
      </c>
      <c r="N22" s="9">
        <v>1406.0219999999999</v>
      </c>
      <c r="O22" s="9">
        <v>2255</v>
      </c>
      <c r="P22" s="9">
        <v>1099</v>
      </c>
      <c r="Q22" s="9">
        <v>1156</v>
      </c>
      <c r="R22" s="9">
        <v>21672.954000000002</v>
      </c>
      <c r="S22" s="9">
        <v>2714</v>
      </c>
      <c r="T22" s="9">
        <v>1416</v>
      </c>
      <c r="U22" s="9">
        <v>1298</v>
      </c>
      <c r="V22" s="9">
        <v>27907.008999999998</v>
      </c>
      <c r="W22" s="9">
        <v>134</v>
      </c>
      <c r="X22" s="9">
        <v>78</v>
      </c>
      <c r="Y22" s="9">
        <v>56</v>
      </c>
      <c r="Z22" s="9">
        <v>1562.5</v>
      </c>
      <c r="AA22" s="9">
        <v>1047</v>
      </c>
      <c r="AB22" s="9">
        <v>622</v>
      </c>
      <c r="AC22" s="9">
        <v>425</v>
      </c>
      <c r="AD22" s="9">
        <v>12606.451999999999</v>
      </c>
      <c r="AE22" s="9">
        <v>1533</v>
      </c>
      <c r="AF22" s="9">
        <v>716</v>
      </c>
      <c r="AG22" s="9">
        <v>817</v>
      </c>
      <c r="AH22" s="9">
        <v>13738.057000000001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850</v>
      </c>
      <c r="D23" s="9">
        <v>493</v>
      </c>
      <c r="E23" s="9">
        <v>357</v>
      </c>
      <c r="F23" s="9">
        <v>8814.3449999999993</v>
      </c>
      <c r="G23" s="9">
        <v>156</v>
      </c>
      <c r="H23" s="9">
        <v>130</v>
      </c>
      <c r="I23" s="9">
        <v>26</v>
      </c>
      <c r="J23" s="9">
        <v>2312.3939999999998</v>
      </c>
      <c r="K23" s="9">
        <v>57</v>
      </c>
      <c r="L23" s="9">
        <v>40</v>
      </c>
      <c r="M23" s="9">
        <v>17</v>
      </c>
      <c r="N23" s="9">
        <v>742.94799999999998</v>
      </c>
      <c r="O23" s="9">
        <v>637</v>
      </c>
      <c r="P23" s="9">
        <v>323</v>
      </c>
      <c r="Q23" s="9">
        <v>314</v>
      </c>
      <c r="R23" s="9">
        <v>5759.0029999999997</v>
      </c>
      <c r="S23" s="9">
        <v>850</v>
      </c>
      <c r="T23" s="9">
        <v>493</v>
      </c>
      <c r="U23" s="9">
        <v>357</v>
      </c>
      <c r="V23" s="9">
        <v>8814.3449999999993</v>
      </c>
      <c r="W23" s="9">
        <v>54</v>
      </c>
      <c r="X23" s="9">
        <v>40</v>
      </c>
      <c r="Y23" s="9">
        <v>14</v>
      </c>
      <c r="Z23" s="9">
        <v>669</v>
      </c>
      <c r="AA23" s="9">
        <v>372</v>
      </c>
      <c r="AB23" s="9">
        <v>248</v>
      </c>
      <c r="AC23" s="9">
        <v>124</v>
      </c>
      <c r="AD23" s="9">
        <v>4722.3389999999999</v>
      </c>
      <c r="AE23" s="9">
        <v>424</v>
      </c>
      <c r="AF23" s="9">
        <v>205</v>
      </c>
      <c r="AG23" s="9">
        <v>219</v>
      </c>
      <c r="AH23" s="9">
        <v>3423.0059999999999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948</v>
      </c>
      <c r="D24" s="9">
        <v>526</v>
      </c>
      <c r="E24" s="9">
        <v>422</v>
      </c>
      <c r="F24" s="9">
        <v>9886.5519999999997</v>
      </c>
      <c r="G24" s="9">
        <v>127</v>
      </c>
      <c r="H24" s="9">
        <v>93</v>
      </c>
      <c r="I24" s="9">
        <v>34</v>
      </c>
      <c r="J24" s="9">
        <v>2108.0120000000002</v>
      </c>
      <c r="K24" s="9">
        <v>29</v>
      </c>
      <c r="L24" s="9">
        <v>23</v>
      </c>
      <c r="M24" s="9">
        <v>6</v>
      </c>
      <c r="N24" s="9">
        <v>416.25</v>
      </c>
      <c r="O24" s="9">
        <v>792</v>
      </c>
      <c r="P24" s="9">
        <v>410</v>
      </c>
      <c r="Q24" s="9">
        <v>382</v>
      </c>
      <c r="R24" s="9">
        <v>7362.29</v>
      </c>
      <c r="S24" s="9">
        <v>948</v>
      </c>
      <c r="T24" s="9">
        <v>526</v>
      </c>
      <c r="U24" s="9">
        <v>422</v>
      </c>
      <c r="V24" s="9">
        <v>9886.5519999999997</v>
      </c>
      <c r="W24" s="9">
        <v>78</v>
      </c>
      <c r="X24" s="9">
        <v>49</v>
      </c>
      <c r="Y24" s="9">
        <v>29</v>
      </c>
      <c r="Z24" s="9">
        <v>875.3</v>
      </c>
      <c r="AA24" s="9">
        <v>432</v>
      </c>
      <c r="AB24" s="9">
        <v>259</v>
      </c>
      <c r="AC24" s="9">
        <v>173</v>
      </c>
      <c r="AD24" s="9">
        <v>5601.6220000000003</v>
      </c>
      <c r="AE24" s="9">
        <v>438</v>
      </c>
      <c r="AF24" s="9">
        <v>218</v>
      </c>
      <c r="AG24" s="9">
        <v>220</v>
      </c>
      <c r="AH24" s="9">
        <v>3409.63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250</v>
      </c>
      <c r="D25" s="9">
        <v>135</v>
      </c>
      <c r="E25" s="9">
        <v>115</v>
      </c>
      <c r="F25" s="9">
        <v>2591.12</v>
      </c>
      <c r="G25" s="9">
        <v>21</v>
      </c>
      <c r="H25" s="9">
        <v>14</v>
      </c>
      <c r="I25" s="9">
        <v>7</v>
      </c>
      <c r="J25" s="9">
        <v>334.7</v>
      </c>
      <c r="K25" s="9">
        <v>24</v>
      </c>
      <c r="L25" s="9">
        <v>14</v>
      </c>
      <c r="M25" s="9">
        <v>10</v>
      </c>
      <c r="N25" s="9">
        <v>197.61</v>
      </c>
      <c r="O25" s="9">
        <v>205</v>
      </c>
      <c r="P25" s="9">
        <v>107</v>
      </c>
      <c r="Q25" s="9">
        <v>98</v>
      </c>
      <c r="R25" s="9">
        <v>2058.81</v>
      </c>
      <c r="S25" s="9">
        <v>250</v>
      </c>
      <c r="T25" s="9">
        <v>135</v>
      </c>
      <c r="U25" s="9">
        <v>115</v>
      </c>
      <c r="V25" s="9">
        <v>2591.12</v>
      </c>
      <c r="W25" s="9">
        <v>28</v>
      </c>
      <c r="X25" s="9">
        <v>17</v>
      </c>
      <c r="Y25" s="9">
        <v>11</v>
      </c>
      <c r="Z25" s="9">
        <v>314.12</v>
      </c>
      <c r="AA25" s="9">
        <v>97</v>
      </c>
      <c r="AB25" s="9">
        <v>63</v>
      </c>
      <c r="AC25" s="9">
        <v>34</v>
      </c>
      <c r="AD25" s="9">
        <v>1218.05</v>
      </c>
      <c r="AE25" s="9">
        <v>125</v>
      </c>
      <c r="AF25" s="9">
        <v>55</v>
      </c>
      <c r="AG25" s="9">
        <v>70</v>
      </c>
      <c r="AH25" s="9">
        <v>1058.95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882</v>
      </c>
      <c r="D26" s="9">
        <v>520</v>
      </c>
      <c r="E26" s="9">
        <v>362</v>
      </c>
      <c r="F26" s="9">
        <v>7596.3310000000001</v>
      </c>
      <c r="G26" s="9">
        <v>37</v>
      </c>
      <c r="H26" s="9">
        <v>30</v>
      </c>
      <c r="I26" s="9">
        <v>7</v>
      </c>
      <c r="J26" s="9">
        <v>495.5</v>
      </c>
      <c r="K26" s="9">
        <v>45</v>
      </c>
      <c r="L26" s="9">
        <v>27</v>
      </c>
      <c r="M26" s="9">
        <v>18</v>
      </c>
      <c r="N26" s="9">
        <v>295.21499999999997</v>
      </c>
      <c r="O26" s="9">
        <v>800</v>
      </c>
      <c r="P26" s="9">
        <v>463</v>
      </c>
      <c r="Q26" s="9">
        <v>337</v>
      </c>
      <c r="R26" s="9">
        <v>6805.616</v>
      </c>
      <c r="S26" s="9">
        <v>882</v>
      </c>
      <c r="T26" s="9">
        <v>520</v>
      </c>
      <c r="U26" s="9">
        <v>362</v>
      </c>
      <c r="V26" s="9">
        <v>7596.3310000000001</v>
      </c>
      <c r="W26" s="9">
        <v>46</v>
      </c>
      <c r="X26" s="9">
        <v>25</v>
      </c>
      <c r="Y26" s="9">
        <v>21</v>
      </c>
      <c r="Z26" s="9">
        <v>420.5</v>
      </c>
      <c r="AA26" s="9">
        <v>358</v>
      </c>
      <c r="AB26" s="9">
        <v>236</v>
      </c>
      <c r="AC26" s="9">
        <v>122</v>
      </c>
      <c r="AD26" s="9">
        <v>4071.2640000000001</v>
      </c>
      <c r="AE26" s="9">
        <v>478</v>
      </c>
      <c r="AF26" s="9">
        <v>259</v>
      </c>
      <c r="AG26" s="9">
        <v>219</v>
      </c>
      <c r="AH26" s="9">
        <v>3104.567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1187</v>
      </c>
      <c r="D27" s="9">
        <v>634</v>
      </c>
      <c r="E27" s="9">
        <v>553</v>
      </c>
      <c r="F27" s="9">
        <v>11254.903</v>
      </c>
      <c r="G27" s="9">
        <v>78</v>
      </c>
      <c r="H27" s="9">
        <v>48</v>
      </c>
      <c r="I27" s="9">
        <v>30</v>
      </c>
      <c r="J27" s="9">
        <v>1289.549</v>
      </c>
      <c r="K27" s="9">
        <v>10</v>
      </c>
      <c r="L27" s="9">
        <v>6</v>
      </c>
      <c r="M27" s="9">
        <v>4</v>
      </c>
      <c r="N27" s="9">
        <v>69.875</v>
      </c>
      <c r="O27" s="9">
        <v>1099</v>
      </c>
      <c r="P27" s="9">
        <v>580</v>
      </c>
      <c r="Q27" s="9">
        <v>519</v>
      </c>
      <c r="R27" s="9">
        <v>9895.4789999999994</v>
      </c>
      <c r="S27" s="9">
        <v>1187</v>
      </c>
      <c r="T27" s="9">
        <v>634</v>
      </c>
      <c r="U27" s="9">
        <v>553</v>
      </c>
      <c r="V27" s="9">
        <v>11254.903</v>
      </c>
      <c r="W27" s="9">
        <v>184</v>
      </c>
      <c r="X27" s="9">
        <v>117</v>
      </c>
      <c r="Y27" s="9">
        <v>67</v>
      </c>
      <c r="Z27" s="9">
        <v>1963.61</v>
      </c>
      <c r="AA27" s="9">
        <v>454</v>
      </c>
      <c r="AB27" s="9">
        <v>261</v>
      </c>
      <c r="AC27" s="9">
        <v>193</v>
      </c>
      <c r="AD27" s="9">
        <v>5191.2259999999997</v>
      </c>
      <c r="AE27" s="9">
        <v>549</v>
      </c>
      <c r="AF27" s="9">
        <v>256</v>
      </c>
      <c r="AG27" s="9">
        <v>293</v>
      </c>
      <c r="AH27" s="9">
        <v>4100.067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743</v>
      </c>
      <c r="D28" s="9">
        <v>409</v>
      </c>
      <c r="E28" s="9">
        <v>334</v>
      </c>
      <c r="F28" s="9">
        <v>6194.1819999999998</v>
      </c>
      <c r="G28" s="9">
        <v>22</v>
      </c>
      <c r="H28" s="9">
        <v>15</v>
      </c>
      <c r="I28" s="9">
        <v>7</v>
      </c>
      <c r="J28" s="9">
        <v>229.8</v>
      </c>
      <c r="K28" s="9">
        <v>1</v>
      </c>
      <c r="L28" s="9">
        <v>0</v>
      </c>
      <c r="M28" s="9">
        <v>1</v>
      </c>
      <c r="N28" s="9">
        <v>5</v>
      </c>
      <c r="O28" s="9">
        <v>720</v>
      </c>
      <c r="P28" s="9">
        <v>394</v>
      </c>
      <c r="Q28" s="9">
        <v>326</v>
      </c>
      <c r="R28" s="9">
        <v>5959.3819999999996</v>
      </c>
      <c r="S28" s="9">
        <v>743</v>
      </c>
      <c r="T28" s="9">
        <v>409</v>
      </c>
      <c r="U28" s="9">
        <v>334</v>
      </c>
      <c r="V28" s="9">
        <v>6194.1819999999998</v>
      </c>
      <c r="W28" s="9">
        <v>74</v>
      </c>
      <c r="X28" s="9">
        <v>37</v>
      </c>
      <c r="Y28" s="9">
        <v>37</v>
      </c>
      <c r="Z28" s="9">
        <v>880.11</v>
      </c>
      <c r="AA28" s="9">
        <v>260</v>
      </c>
      <c r="AB28" s="9">
        <v>159</v>
      </c>
      <c r="AC28" s="9">
        <v>101</v>
      </c>
      <c r="AD28" s="9">
        <v>2299.0160000000001</v>
      </c>
      <c r="AE28" s="9">
        <v>409</v>
      </c>
      <c r="AF28" s="9">
        <v>213</v>
      </c>
      <c r="AG28" s="9">
        <v>196</v>
      </c>
      <c r="AH28" s="9">
        <v>3015.056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294</v>
      </c>
      <c r="D29" s="9">
        <v>160</v>
      </c>
      <c r="E29" s="9">
        <v>134</v>
      </c>
      <c r="F29" s="9">
        <v>2801.18</v>
      </c>
      <c r="G29" s="9">
        <v>9</v>
      </c>
      <c r="H29" s="9">
        <v>7</v>
      </c>
      <c r="I29" s="9">
        <v>2</v>
      </c>
      <c r="J29" s="9">
        <v>172.2</v>
      </c>
      <c r="K29" s="9">
        <v>0</v>
      </c>
      <c r="L29" s="9">
        <v>0</v>
      </c>
      <c r="M29" s="9">
        <v>0</v>
      </c>
      <c r="N29" s="9">
        <v>0</v>
      </c>
      <c r="O29" s="9">
        <v>285</v>
      </c>
      <c r="P29" s="9">
        <v>153</v>
      </c>
      <c r="Q29" s="9">
        <v>132</v>
      </c>
      <c r="R29" s="9">
        <v>2628.98</v>
      </c>
      <c r="S29" s="9">
        <v>294</v>
      </c>
      <c r="T29" s="9">
        <v>160</v>
      </c>
      <c r="U29" s="9">
        <v>134</v>
      </c>
      <c r="V29" s="9">
        <v>2801.18</v>
      </c>
      <c r="W29" s="9">
        <v>50</v>
      </c>
      <c r="X29" s="9">
        <v>33</v>
      </c>
      <c r="Y29" s="9">
        <v>17</v>
      </c>
      <c r="Z29" s="9">
        <v>452.8</v>
      </c>
      <c r="AA29" s="9">
        <v>96</v>
      </c>
      <c r="AB29" s="9">
        <v>58</v>
      </c>
      <c r="AC29" s="9">
        <v>38</v>
      </c>
      <c r="AD29" s="9">
        <v>1190.25</v>
      </c>
      <c r="AE29" s="9">
        <v>148</v>
      </c>
      <c r="AF29" s="9">
        <v>69</v>
      </c>
      <c r="AG29" s="9">
        <v>79</v>
      </c>
      <c r="AH29" s="9">
        <v>1158.1300000000001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23</v>
      </c>
      <c r="D30" s="12">
        <v>15</v>
      </c>
      <c r="E30" s="12">
        <v>8</v>
      </c>
      <c r="F30" s="12">
        <v>307.18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23</v>
      </c>
      <c r="P30" s="12">
        <v>15</v>
      </c>
      <c r="Q30" s="12">
        <v>8</v>
      </c>
      <c r="R30" s="12">
        <v>307.18</v>
      </c>
      <c r="S30" s="12">
        <v>23</v>
      </c>
      <c r="T30" s="12">
        <v>15</v>
      </c>
      <c r="U30" s="12">
        <v>8</v>
      </c>
      <c r="V30" s="12">
        <v>307.18</v>
      </c>
      <c r="W30" s="12">
        <v>2</v>
      </c>
      <c r="X30" s="12">
        <v>2</v>
      </c>
      <c r="Y30" s="12">
        <v>0</v>
      </c>
      <c r="Z30" s="12">
        <v>10.18</v>
      </c>
      <c r="AA30" s="12">
        <v>6</v>
      </c>
      <c r="AB30" s="12">
        <v>6</v>
      </c>
      <c r="AC30" s="12">
        <v>0</v>
      </c>
      <c r="AD30" s="12">
        <v>127.75</v>
      </c>
      <c r="AE30" s="12">
        <v>15</v>
      </c>
      <c r="AF30" s="12">
        <v>7</v>
      </c>
      <c r="AG30" s="12">
        <v>8</v>
      </c>
      <c r="AH30" s="12">
        <v>169.25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t="s">
        <v>139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H34"/>
  <sheetViews>
    <sheetView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G9" sqref="G9"/>
    </sheetView>
  </sheetViews>
  <sheetFormatPr defaultColWidth="9.33203125" defaultRowHeight="12" x14ac:dyDescent="0.2"/>
  <cols>
    <col min="1" max="1" width="10.1640625" customWidth="1"/>
    <col min="2" max="2" width="16" customWidth="1"/>
    <col min="3" max="34" width="13.5" customWidth="1"/>
  </cols>
  <sheetData>
    <row r="1" spans="1:34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34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34" x14ac:dyDescent="0.2">
      <c r="A3" s="5" t="s">
        <v>135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34" s="6" customFormat="1" ht="21" customHeight="1" x14ac:dyDescent="0.2">
      <c r="A4" s="68" t="s">
        <v>28</v>
      </c>
      <c r="B4" s="69"/>
      <c r="C4" s="75" t="s">
        <v>29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  <c r="S4" s="84" t="s">
        <v>95</v>
      </c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</row>
    <row r="5" spans="1:34" s="6" customFormat="1" ht="27.75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68"/>
      <c r="S5" s="61" t="s">
        <v>98</v>
      </c>
      <c r="T5" s="68"/>
      <c r="U5" s="68"/>
      <c r="V5" s="69"/>
      <c r="W5" s="61" t="s">
        <v>126</v>
      </c>
      <c r="X5" s="68"/>
      <c r="Y5" s="68"/>
      <c r="Z5" s="69"/>
      <c r="AA5" s="61" t="s">
        <v>127</v>
      </c>
      <c r="AB5" s="68"/>
      <c r="AC5" s="68"/>
      <c r="AD5" s="69"/>
      <c r="AE5" s="61" t="s">
        <v>128</v>
      </c>
      <c r="AF5" s="68"/>
      <c r="AG5" s="68"/>
      <c r="AH5" s="68"/>
    </row>
    <row r="6" spans="1:34" s="6" customFormat="1" ht="27.75" customHeight="1" x14ac:dyDescent="0.2">
      <c r="A6" s="80"/>
      <c r="B6" s="81"/>
      <c r="C6" s="63" t="s">
        <v>34</v>
      </c>
      <c r="D6" s="64"/>
      <c r="E6" s="65"/>
      <c r="F6" s="66" t="s">
        <v>35</v>
      </c>
      <c r="G6" s="63" t="s">
        <v>34</v>
      </c>
      <c r="H6" s="64"/>
      <c r="I6" s="65"/>
      <c r="J6" s="66" t="s">
        <v>36</v>
      </c>
      <c r="K6" s="63" t="s">
        <v>34</v>
      </c>
      <c r="L6" s="64"/>
      <c r="M6" s="65"/>
      <c r="N6" s="66" t="s">
        <v>36</v>
      </c>
      <c r="O6" s="63" t="s">
        <v>34</v>
      </c>
      <c r="P6" s="64"/>
      <c r="Q6" s="65"/>
      <c r="R6" s="61" t="s">
        <v>36</v>
      </c>
      <c r="S6" s="63" t="s">
        <v>34</v>
      </c>
      <c r="T6" s="64"/>
      <c r="U6" s="65"/>
      <c r="V6" s="61" t="s">
        <v>36</v>
      </c>
      <c r="W6" s="63" t="s">
        <v>34</v>
      </c>
      <c r="X6" s="64"/>
      <c r="Y6" s="65"/>
      <c r="Z6" s="61" t="s">
        <v>36</v>
      </c>
      <c r="AA6" s="63" t="s">
        <v>34</v>
      </c>
      <c r="AB6" s="64"/>
      <c r="AC6" s="65"/>
      <c r="AD6" s="61" t="s">
        <v>36</v>
      </c>
      <c r="AE6" s="63" t="s">
        <v>34</v>
      </c>
      <c r="AF6" s="64"/>
      <c r="AG6" s="65"/>
      <c r="AH6" s="61" t="s">
        <v>36</v>
      </c>
    </row>
    <row r="7" spans="1:34" s="6" customFormat="1" ht="27.75" customHeight="1" x14ac:dyDescent="0.2">
      <c r="A7" s="82"/>
      <c r="B7" s="83"/>
      <c r="C7" s="7" t="s">
        <v>37</v>
      </c>
      <c r="D7" s="7" t="s">
        <v>38</v>
      </c>
      <c r="E7" s="7" t="s">
        <v>39</v>
      </c>
      <c r="F7" s="67"/>
      <c r="G7" s="7" t="s">
        <v>37</v>
      </c>
      <c r="H7" s="7" t="s">
        <v>38</v>
      </c>
      <c r="I7" s="7" t="s">
        <v>39</v>
      </c>
      <c r="J7" s="67"/>
      <c r="K7" s="7" t="s">
        <v>37</v>
      </c>
      <c r="L7" s="7" t="s">
        <v>38</v>
      </c>
      <c r="M7" s="7" t="s">
        <v>39</v>
      </c>
      <c r="N7" s="67"/>
      <c r="O7" s="7" t="s">
        <v>37</v>
      </c>
      <c r="P7" s="7" t="s">
        <v>38</v>
      </c>
      <c r="Q7" s="7" t="s">
        <v>39</v>
      </c>
      <c r="R7" s="62"/>
      <c r="S7" s="7" t="s">
        <v>97</v>
      </c>
      <c r="T7" s="7" t="s">
        <v>38</v>
      </c>
      <c r="U7" s="7" t="s">
        <v>39</v>
      </c>
      <c r="V7" s="62"/>
      <c r="W7" s="7" t="s">
        <v>97</v>
      </c>
      <c r="X7" s="7" t="s">
        <v>38</v>
      </c>
      <c r="Y7" s="7" t="s">
        <v>39</v>
      </c>
      <c r="Z7" s="62"/>
      <c r="AA7" s="7" t="s">
        <v>97</v>
      </c>
      <c r="AB7" s="7" t="s">
        <v>38</v>
      </c>
      <c r="AC7" s="7" t="s">
        <v>39</v>
      </c>
      <c r="AD7" s="62"/>
      <c r="AE7" s="7" t="s">
        <v>97</v>
      </c>
      <c r="AF7" s="7" t="s">
        <v>38</v>
      </c>
      <c r="AG7" s="7" t="s">
        <v>39</v>
      </c>
      <c r="AH7" s="62"/>
    </row>
    <row r="8" spans="1:34" s="54" customFormat="1" ht="18" customHeight="1" x14ac:dyDescent="0.2">
      <c r="A8" s="43" t="s">
        <v>162</v>
      </c>
      <c r="B8" s="44" t="s">
        <v>1</v>
      </c>
      <c r="C8" s="45">
        <v>68937</v>
      </c>
      <c r="D8" s="45">
        <v>37665</v>
      </c>
      <c r="E8" s="45">
        <v>31272</v>
      </c>
      <c r="F8" s="45">
        <v>653820.35800000001</v>
      </c>
      <c r="G8" s="45">
        <v>5026</v>
      </c>
      <c r="H8" s="45">
        <v>3552</v>
      </c>
      <c r="I8" s="45">
        <v>1474</v>
      </c>
      <c r="J8" s="45">
        <v>67436.506999999998</v>
      </c>
      <c r="K8" s="45">
        <v>1156</v>
      </c>
      <c r="L8" s="45">
        <v>697</v>
      </c>
      <c r="M8" s="45">
        <v>459</v>
      </c>
      <c r="N8" s="45">
        <v>14730.635</v>
      </c>
      <c r="O8" s="45">
        <v>62755</v>
      </c>
      <c r="P8" s="45">
        <v>33416</v>
      </c>
      <c r="Q8" s="45">
        <v>29339</v>
      </c>
      <c r="R8" s="45">
        <v>571653.21600000001</v>
      </c>
      <c r="S8" s="45">
        <v>68937</v>
      </c>
      <c r="T8" s="45">
        <v>37665</v>
      </c>
      <c r="U8" s="45">
        <v>31272</v>
      </c>
      <c r="V8" s="45">
        <v>653820.35800000001</v>
      </c>
      <c r="W8" s="45">
        <v>5356</v>
      </c>
      <c r="X8" s="45">
        <v>3108</v>
      </c>
      <c r="Y8" s="45">
        <v>2248</v>
      </c>
      <c r="Z8" s="45">
        <v>60824.381999999998</v>
      </c>
      <c r="AA8" s="45">
        <v>26607</v>
      </c>
      <c r="AB8" s="45">
        <v>15974</v>
      </c>
      <c r="AC8" s="45">
        <v>10633</v>
      </c>
      <c r="AD8" s="45">
        <v>307770.37</v>
      </c>
      <c r="AE8" s="45">
        <v>36974</v>
      </c>
      <c r="AF8" s="45">
        <v>18583</v>
      </c>
      <c r="AG8" s="45">
        <v>18391</v>
      </c>
      <c r="AH8" s="45">
        <v>285225.60600000003</v>
      </c>
    </row>
    <row r="9" spans="1:34" s="10" customFormat="1" ht="18" customHeight="1" x14ac:dyDescent="0.2">
      <c r="A9" s="31" t="s">
        <v>129</v>
      </c>
      <c r="B9" s="25" t="s">
        <v>2</v>
      </c>
      <c r="C9" s="9">
        <v>10774</v>
      </c>
      <c r="D9" s="9">
        <v>5795</v>
      </c>
      <c r="E9" s="9">
        <v>4979</v>
      </c>
      <c r="F9" s="9">
        <v>100217.711</v>
      </c>
      <c r="G9" s="9">
        <v>599</v>
      </c>
      <c r="H9" s="9">
        <v>434</v>
      </c>
      <c r="I9" s="9">
        <v>165</v>
      </c>
      <c r="J9" s="9">
        <v>8261.9609999999993</v>
      </c>
      <c r="K9" s="9">
        <v>131</v>
      </c>
      <c r="L9" s="9">
        <v>82</v>
      </c>
      <c r="M9" s="9">
        <v>49</v>
      </c>
      <c r="N9" s="9">
        <v>1555.7149999999999</v>
      </c>
      <c r="O9" s="9">
        <v>10044</v>
      </c>
      <c r="P9" s="9">
        <v>5279</v>
      </c>
      <c r="Q9" s="9">
        <v>4765</v>
      </c>
      <c r="R9" s="9">
        <v>90400.035000000003</v>
      </c>
      <c r="S9" s="9">
        <v>10774</v>
      </c>
      <c r="T9" s="9">
        <v>5795</v>
      </c>
      <c r="U9" s="9">
        <v>4979</v>
      </c>
      <c r="V9" s="9">
        <v>100217.711</v>
      </c>
      <c r="W9" s="9">
        <v>983</v>
      </c>
      <c r="X9" s="9">
        <v>561</v>
      </c>
      <c r="Y9" s="9">
        <v>422</v>
      </c>
      <c r="Z9" s="9">
        <v>10062.499</v>
      </c>
      <c r="AA9" s="9">
        <v>4163</v>
      </c>
      <c r="AB9" s="9">
        <v>2491</v>
      </c>
      <c r="AC9" s="9">
        <v>1672</v>
      </c>
      <c r="AD9" s="9">
        <v>47413.625</v>
      </c>
      <c r="AE9" s="9">
        <v>5628</v>
      </c>
      <c r="AF9" s="9">
        <v>2743</v>
      </c>
      <c r="AG9" s="9">
        <v>2885</v>
      </c>
      <c r="AH9" s="9">
        <v>42741.587</v>
      </c>
    </row>
    <row r="10" spans="1:34" s="10" customFormat="1" ht="18" customHeight="1" x14ac:dyDescent="0.2">
      <c r="A10" s="31" t="s">
        <v>130</v>
      </c>
      <c r="B10" s="25" t="s">
        <v>3</v>
      </c>
      <c r="C10" s="9">
        <v>9219</v>
      </c>
      <c r="D10" s="9">
        <v>4813</v>
      </c>
      <c r="E10" s="9">
        <v>4406</v>
      </c>
      <c r="F10" s="9">
        <v>74646.982999999993</v>
      </c>
      <c r="G10" s="9">
        <v>767</v>
      </c>
      <c r="H10" s="9">
        <v>497</v>
      </c>
      <c r="I10" s="9">
        <v>270</v>
      </c>
      <c r="J10" s="9">
        <v>7152.9960000000001</v>
      </c>
      <c r="K10" s="9">
        <v>84</v>
      </c>
      <c r="L10" s="9">
        <v>49</v>
      </c>
      <c r="M10" s="9">
        <v>35</v>
      </c>
      <c r="N10" s="9">
        <v>745.05</v>
      </c>
      <c r="O10" s="9">
        <v>8368</v>
      </c>
      <c r="P10" s="9">
        <v>4267</v>
      </c>
      <c r="Q10" s="9">
        <v>4101</v>
      </c>
      <c r="R10" s="9">
        <v>66748.937000000005</v>
      </c>
      <c r="S10" s="9">
        <v>9219</v>
      </c>
      <c r="T10" s="9">
        <v>4813</v>
      </c>
      <c r="U10" s="9">
        <v>4406</v>
      </c>
      <c r="V10" s="9">
        <v>74646.982999999993</v>
      </c>
      <c r="W10" s="9">
        <v>791</v>
      </c>
      <c r="X10" s="9">
        <v>436</v>
      </c>
      <c r="Y10" s="9">
        <v>355</v>
      </c>
      <c r="Z10" s="9">
        <v>7320.2719999999999</v>
      </c>
      <c r="AA10" s="9">
        <v>3588</v>
      </c>
      <c r="AB10" s="9">
        <v>2021</v>
      </c>
      <c r="AC10" s="9">
        <v>1567</v>
      </c>
      <c r="AD10" s="9">
        <v>34588.406999999999</v>
      </c>
      <c r="AE10" s="9">
        <v>4840</v>
      </c>
      <c r="AF10" s="9">
        <v>2356</v>
      </c>
      <c r="AG10" s="9">
        <v>2484</v>
      </c>
      <c r="AH10" s="9">
        <v>32738.304</v>
      </c>
    </row>
    <row r="11" spans="1:34" s="10" customFormat="1" ht="18" customHeight="1" x14ac:dyDescent="0.2">
      <c r="A11" s="31" t="s">
        <v>131</v>
      </c>
      <c r="B11" s="25" t="s">
        <v>24</v>
      </c>
      <c r="C11" s="9">
        <v>4465</v>
      </c>
      <c r="D11" s="9">
        <v>2517</v>
      </c>
      <c r="E11" s="9">
        <v>1948</v>
      </c>
      <c r="F11" s="9">
        <v>46466.900999999998</v>
      </c>
      <c r="G11" s="9">
        <v>338</v>
      </c>
      <c r="H11" s="9">
        <v>234</v>
      </c>
      <c r="I11" s="9">
        <v>104</v>
      </c>
      <c r="J11" s="9">
        <v>5203.8879999999999</v>
      </c>
      <c r="K11" s="9">
        <v>24</v>
      </c>
      <c r="L11" s="9">
        <v>10</v>
      </c>
      <c r="M11" s="9">
        <v>14</v>
      </c>
      <c r="N11" s="9">
        <v>296.25</v>
      </c>
      <c r="O11" s="9">
        <v>4103</v>
      </c>
      <c r="P11" s="9">
        <v>2273</v>
      </c>
      <c r="Q11" s="9">
        <v>1830</v>
      </c>
      <c r="R11" s="9">
        <v>40966.762999999999</v>
      </c>
      <c r="S11" s="9">
        <v>4465</v>
      </c>
      <c r="T11" s="9">
        <v>2517</v>
      </c>
      <c r="U11" s="9">
        <v>1948</v>
      </c>
      <c r="V11" s="9">
        <v>46466.900999999998</v>
      </c>
      <c r="W11" s="9">
        <v>551</v>
      </c>
      <c r="X11" s="9">
        <v>303</v>
      </c>
      <c r="Y11" s="9">
        <v>248</v>
      </c>
      <c r="Z11" s="9">
        <v>6363.6819999999998</v>
      </c>
      <c r="AA11" s="9">
        <v>1843</v>
      </c>
      <c r="AB11" s="9">
        <v>1089</v>
      </c>
      <c r="AC11" s="9">
        <v>754</v>
      </c>
      <c r="AD11" s="9">
        <v>23162.673999999999</v>
      </c>
      <c r="AE11" s="9">
        <v>2071</v>
      </c>
      <c r="AF11" s="9">
        <v>1125</v>
      </c>
      <c r="AG11" s="9">
        <v>946</v>
      </c>
      <c r="AH11" s="9">
        <v>16940.544999999998</v>
      </c>
    </row>
    <row r="12" spans="1:34" s="10" customFormat="1" ht="18" customHeight="1" x14ac:dyDescent="0.2">
      <c r="A12" s="31" t="s">
        <v>132</v>
      </c>
      <c r="B12" s="25" t="s">
        <v>4</v>
      </c>
      <c r="C12" s="9">
        <v>7275</v>
      </c>
      <c r="D12" s="9">
        <v>3988</v>
      </c>
      <c r="E12" s="9">
        <v>3287</v>
      </c>
      <c r="F12" s="9">
        <v>71076.411999999997</v>
      </c>
      <c r="G12" s="9">
        <v>548</v>
      </c>
      <c r="H12" s="9">
        <v>384</v>
      </c>
      <c r="I12" s="9">
        <v>164</v>
      </c>
      <c r="J12" s="9">
        <v>7537.6620000000003</v>
      </c>
      <c r="K12" s="9">
        <v>154</v>
      </c>
      <c r="L12" s="9">
        <v>98</v>
      </c>
      <c r="M12" s="9">
        <v>56</v>
      </c>
      <c r="N12" s="9">
        <v>2212.0740000000001</v>
      </c>
      <c r="O12" s="9">
        <v>6573</v>
      </c>
      <c r="P12" s="9">
        <v>3506</v>
      </c>
      <c r="Q12" s="9">
        <v>3067</v>
      </c>
      <c r="R12" s="9">
        <v>61326.675999999999</v>
      </c>
      <c r="S12" s="9">
        <v>7275</v>
      </c>
      <c r="T12" s="9">
        <v>3988</v>
      </c>
      <c r="U12" s="9">
        <v>3287</v>
      </c>
      <c r="V12" s="9">
        <v>71076.411999999997</v>
      </c>
      <c r="W12" s="9">
        <v>755</v>
      </c>
      <c r="X12" s="9">
        <v>433</v>
      </c>
      <c r="Y12" s="9">
        <v>322</v>
      </c>
      <c r="Z12" s="9">
        <v>9082.1630000000005</v>
      </c>
      <c r="AA12" s="9">
        <v>3063</v>
      </c>
      <c r="AB12" s="9">
        <v>1766</v>
      </c>
      <c r="AC12" s="9">
        <v>1297</v>
      </c>
      <c r="AD12" s="9">
        <v>36890.292000000001</v>
      </c>
      <c r="AE12" s="9">
        <v>3457</v>
      </c>
      <c r="AF12" s="9">
        <v>1789</v>
      </c>
      <c r="AG12" s="9">
        <v>1668</v>
      </c>
      <c r="AH12" s="9">
        <v>25103.956999999999</v>
      </c>
    </row>
    <row r="13" spans="1:34" s="10" customFormat="1" ht="18" customHeight="1" x14ac:dyDescent="0.2">
      <c r="A13" s="31" t="s">
        <v>133</v>
      </c>
      <c r="B13" s="25" t="s">
        <v>5</v>
      </c>
      <c r="C13" s="9">
        <v>5309</v>
      </c>
      <c r="D13" s="9">
        <v>2920</v>
      </c>
      <c r="E13" s="9">
        <v>2389</v>
      </c>
      <c r="F13" s="9">
        <v>50431.398999999998</v>
      </c>
      <c r="G13" s="9">
        <v>332</v>
      </c>
      <c r="H13" s="9">
        <v>236</v>
      </c>
      <c r="I13" s="9">
        <v>96</v>
      </c>
      <c r="J13" s="9">
        <v>4873.2520000000004</v>
      </c>
      <c r="K13" s="9">
        <v>85</v>
      </c>
      <c r="L13" s="9">
        <v>50</v>
      </c>
      <c r="M13" s="9">
        <v>35</v>
      </c>
      <c r="N13" s="9">
        <v>990.97500000000002</v>
      </c>
      <c r="O13" s="9">
        <v>4892</v>
      </c>
      <c r="P13" s="9">
        <v>2634</v>
      </c>
      <c r="Q13" s="9">
        <v>2258</v>
      </c>
      <c r="R13" s="9">
        <v>44567.171999999999</v>
      </c>
      <c r="S13" s="9">
        <v>5309</v>
      </c>
      <c r="T13" s="9">
        <v>2920</v>
      </c>
      <c r="U13" s="9">
        <v>2389</v>
      </c>
      <c r="V13" s="9">
        <v>50431.398999999998</v>
      </c>
      <c r="W13" s="9">
        <v>352</v>
      </c>
      <c r="X13" s="9">
        <v>211</v>
      </c>
      <c r="Y13" s="9">
        <v>141</v>
      </c>
      <c r="Z13" s="9">
        <v>4520.3999999999996</v>
      </c>
      <c r="AA13" s="9">
        <v>2117</v>
      </c>
      <c r="AB13" s="9">
        <v>1269</v>
      </c>
      <c r="AC13" s="9">
        <v>848</v>
      </c>
      <c r="AD13" s="9">
        <v>24116.252</v>
      </c>
      <c r="AE13" s="9">
        <v>2840</v>
      </c>
      <c r="AF13" s="9">
        <v>1440</v>
      </c>
      <c r="AG13" s="9">
        <v>1400</v>
      </c>
      <c r="AH13" s="9">
        <v>21794.746999999999</v>
      </c>
    </row>
    <row r="14" spans="1:34" s="10" customFormat="1" ht="18" customHeight="1" x14ac:dyDescent="0.2">
      <c r="A14" s="31" t="s">
        <v>134</v>
      </c>
      <c r="B14" s="25" t="s">
        <v>6</v>
      </c>
      <c r="C14" s="9">
        <v>8914</v>
      </c>
      <c r="D14" s="9">
        <v>4905</v>
      </c>
      <c r="E14" s="9">
        <v>4009</v>
      </c>
      <c r="F14" s="9">
        <v>89779.005000000005</v>
      </c>
      <c r="G14" s="9">
        <v>873</v>
      </c>
      <c r="H14" s="9">
        <v>595</v>
      </c>
      <c r="I14" s="9">
        <v>278</v>
      </c>
      <c r="J14" s="9">
        <v>12093.981</v>
      </c>
      <c r="K14" s="9">
        <v>206</v>
      </c>
      <c r="L14" s="9">
        <v>133</v>
      </c>
      <c r="M14" s="9">
        <v>73</v>
      </c>
      <c r="N14" s="9">
        <v>2532.395</v>
      </c>
      <c r="O14" s="9">
        <v>7835</v>
      </c>
      <c r="P14" s="9">
        <v>4177</v>
      </c>
      <c r="Q14" s="9">
        <v>3658</v>
      </c>
      <c r="R14" s="9">
        <v>75152.629000000001</v>
      </c>
      <c r="S14" s="9">
        <v>8914</v>
      </c>
      <c r="T14" s="9">
        <v>4905</v>
      </c>
      <c r="U14" s="9">
        <v>4009</v>
      </c>
      <c r="V14" s="9">
        <v>89779.005000000005</v>
      </c>
      <c r="W14" s="9">
        <v>504</v>
      </c>
      <c r="X14" s="9">
        <v>314</v>
      </c>
      <c r="Y14" s="9">
        <v>190</v>
      </c>
      <c r="Z14" s="9">
        <v>6374.3</v>
      </c>
      <c r="AA14" s="9">
        <v>3744</v>
      </c>
      <c r="AB14" s="9">
        <v>2304</v>
      </c>
      <c r="AC14" s="9">
        <v>1440</v>
      </c>
      <c r="AD14" s="9">
        <v>44538.557999999997</v>
      </c>
      <c r="AE14" s="9">
        <v>4666</v>
      </c>
      <c r="AF14" s="9">
        <v>2287</v>
      </c>
      <c r="AG14" s="9">
        <v>2379</v>
      </c>
      <c r="AH14" s="9">
        <v>38866.146999999997</v>
      </c>
    </row>
    <row r="15" spans="1:34" s="10" customFormat="1" ht="18" customHeight="1" x14ac:dyDescent="0.2">
      <c r="A15" s="32" t="s">
        <v>74</v>
      </c>
      <c r="B15" s="37" t="s">
        <v>7</v>
      </c>
      <c r="C15" s="9">
        <v>1477</v>
      </c>
      <c r="D15" s="9">
        <v>787</v>
      </c>
      <c r="E15" s="9">
        <v>690</v>
      </c>
      <c r="F15" s="9">
        <v>13317.696</v>
      </c>
      <c r="G15" s="9">
        <v>72</v>
      </c>
      <c r="H15" s="9">
        <v>50</v>
      </c>
      <c r="I15" s="9">
        <v>22</v>
      </c>
      <c r="J15" s="9">
        <v>856.85</v>
      </c>
      <c r="K15" s="9">
        <v>21</v>
      </c>
      <c r="L15" s="9">
        <v>8</v>
      </c>
      <c r="M15" s="9">
        <v>13</v>
      </c>
      <c r="N15" s="9">
        <v>247.375</v>
      </c>
      <c r="O15" s="9">
        <v>1384</v>
      </c>
      <c r="P15" s="9">
        <v>729</v>
      </c>
      <c r="Q15" s="9">
        <v>655</v>
      </c>
      <c r="R15" s="9">
        <v>12213.471</v>
      </c>
      <c r="S15" s="9">
        <v>1477</v>
      </c>
      <c r="T15" s="9">
        <v>787</v>
      </c>
      <c r="U15" s="9">
        <v>690</v>
      </c>
      <c r="V15" s="9">
        <v>13317.696</v>
      </c>
      <c r="W15" s="9">
        <v>96</v>
      </c>
      <c r="X15" s="9">
        <v>47</v>
      </c>
      <c r="Y15" s="9">
        <v>49</v>
      </c>
      <c r="Z15" s="9">
        <v>915.92499999999995</v>
      </c>
      <c r="AA15" s="9">
        <v>475</v>
      </c>
      <c r="AB15" s="9">
        <v>286</v>
      </c>
      <c r="AC15" s="9">
        <v>189</v>
      </c>
      <c r="AD15" s="9">
        <v>5204.4089999999997</v>
      </c>
      <c r="AE15" s="9">
        <v>906</v>
      </c>
      <c r="AF15" s="9">
        <v>454</v>
      </c>
      <c r="AG15" s="9">
        <v>452</v>
      </c>
      <c r="AH15" s="9">
        <v>7197.3620000000001</v>
      </c>
    </row>
    <row r="16" spans="1:34" s="10" customFormat="1" ht="18" customHeight="1" x14ac:dyDescent="0.2">
      <c r="A16" s="32" t="s">
        <v>75</v>
      </c>
      <c r="B16" s="37" t="s">
        <v>8</v>
      </c>
      <c r="C16" s="9">
        <v>1224</v>
      </c>
      <c r="D16" s="9">
        <v>699</v>
      </c>
      <c r="E16" s="9">
        <v>525</v>
      </c>
      <c r="F16" s="9">
        <v>12614.933000000001</v>
      </c>
      <c r="G16" s="9">
        <v>43</v>
      </c>
      <c r="H16" s="9">
        <v>40</v>
      </c>
      <c r="I16" s="9">
        <v>3</v>
      </c>
      <c r="J16" s="9">
        <v>505.82900000000001</v>
      </c>
      <c r="K16" s="9">
        <v>7</v>
      </c>
      <c r="L16" s="9">
        <v>2</v>
      </c>
      <c r="M16" s="9">
        <v>5</v>
      </c>
      <c r="N16" s="9">
        <v>110</v>
      </c>
      <c r="O16" s="9">
        <v>1174</v>
      </c>
      <c r="P16" s="9">
        <v>657</v>
      </c>
      <c r="Q16" s="9">
        <v>517</v>
      </c>
      <c r="R16" s="9">
        <v>11999.103999999999</v>
      </c>
      <c r="S16" s="9">
        <v>1224</v>
      </c>
      <c r="T16" s="9">
        <v>699</v>
      </c>
      <c r="U16" s="9">
        <v>525</v>
      </c>
      <c r="V16" s="9">
        <v>12614.933000000001</v>
      </c>
      <c r="W16" s="9">
        <v>133</v>
      </c>
      <c r="X16" s="9">
        <v>81</v>
      </c>
      <c r="Y16" s="9">
        <v>52</v>
      </c>
      <c r="Z16" s="9">
        <v>2012.5</v>
      </c>
      <c r="AA16" s="9">
        <v>426</v>
      </c>
      <c r="AB16" s="9">
        <v>270</v>
      </c>
      <c r="AC16" s="9">
        <v>156</v>
      </c>
      <c r="AD16" s="9">
        <v>5249.0209999999997</v>
      </c>
      <c r="AE16" s="9">
        <v>665</v>
      </c>
      <c r="AF16" s="9">
        <v>348</v>
      </c>
      <c r="AG16" s="9">
        <v>317</v>
      </c>
      <c r="AH16" s="9">
        <v>5353.4120000000003</v>
      </c>
    </row>
    <row r="17" spans="1:34" s="10" customFormat="1" ht="18" customHeight="1" x14ac:dyDescent="0.2">
      <c r="A17" s="32" t="s">
        <v>76</v>
      </c>
      <c r="B17" s="37" t="s">
        <v>9</v>
      </c>
      <c r="C17" s="9">
        <v>1548</v>
      </c>
      <c r="D17" s="9">
        <v>876</v>
      </c>
      <c r="E17" s="9">
        <v>672</v>
      </c>
      <c r="F17" s="9">
        <v>15808.855</v>
      </c>
      <c r="G17" s="9">
        <v>63</v>
      </c>
      <c r="H17" s="9">
        <v>44</v>
      </c>
      <c r="I17" s="9">
        <v>19</v>
      </c>
      <c r="J17" s="9">
        <v>1097.02</v>
      </c>
      <c r="K17" s="9">
        <v>22</v>
      </c>
      <c r="L17" s="9">
        <v>13</v>
      </c>
      <c r="M17" s="9">
        <v>9</v>
      </c>
      <c r="N17" s="9">
        <v>457.5</v>
      </c>
      <c r="O17" s="9">
        <v>1463</v>
      </c>
      <c r="P17" s="9">
        <v>819</v>
      </c>
      <c r="Q17" s="9">
        <v>644</v>
      </c>
      <c r="R17" s="9">
        <v>14254.334999999999</v>
      </c>
      <c r="S17" s="9">
        <v>1548</v>
      </c>
      <c r="T17" s="9">
        <v>876</v>
      </c>
      <c r="U17" s="9">
        <v>672</v>
      </c>
      <c r="V17" s="9">
        <v>15808.855</v>
      </c>
      <c r="W17" s="9">
        <v>92</v>
      </c>
      <c r="X17" s="9">
        <v>61</v>
      </c>
      <c r="Y17" s="9">
        <v>31</v>
      </c>
      <c r="Z17" s="9">
        <v>1133.5</v>
      </c>
      <c r="AA17" s="9">
        <v>493</v>
      </c>
      <c r="AB17" s="9">
        <v>311</v>
      </c>
      <c r="AC17" s="9">
        <v>182</v>
      </c>
      <c r="AD17" s="9">
        <v>6497.4939999999997</v>
      </c>
      <c r="AE17" s="9">
        <v>963</v>
      </c>
      <c r="AF17" s="9">
        <v>504</v>
      </c>
      <c r="AG17" s="9">
        <v>459</v>
      </c>
      <c r="AH17" s="9">
        <v>8177.8609999999999</v>
      </c>
    </row>
    <row r="18" spans="1:34" s="10" customFormat="1" ht="18" customHeight="1" x14ac:dyDescent="0.2">
      <c r="A18" s="32" t="s">
        <v>77</v>
      </c>
      <c r="B18" s="37" t="s">
        <v>10</v>
      </c>
      <c r="C18" s="9">
        <v>3649</v>
      </c>
      <c r="D18" s="9">
        <v>2083</v>
      </c>
      <c r="E18" s="9">
        <v>1566</v>
      </c>
      <c r="F18" s="9">
        <v>32883.917000000001</v>
      </c>
      <c r="G18" s="9">
        <v>236</v>
      </c>
      <c r="H18" s="9">
        <v>158</v>
      </c>
      <c r="I18" s="9">
        <v>78</v>
      </c>
      <c r="J18" s="9">
        <v>3223.7890000000002</v>
      </c>
      <c r="K18" s="9">
        <v>95</v>
      </c>
      <c r="L18" s="9">
        <v>56</v>
      </c>
      <c r="M18" s="9">
        <v>39</v>
      </c>
      <c r="N18" s="9">
        <v>1184.21</v>
      </c>
      <c r="O18" s="9">
        <v>3318</v>
      </c>
      <c r="P18" s="9">
        <v>1869</v>
      </c>
      <c r="Q18" s="9">
        <v>1449</v>
      </c>
      <c r="R18" s="9">
        <v>28475.918000000001</v>
      </c>
      <c r="S18" s="9">
        <v>3649</v>
      </c>
      <c r="T18" s="9">
        <v>2083</v>
      </c>
      <c r="U18" s="9">
        <v>1566</v>
      </c>
      <c r="V18" s="9">
        <v>32883.917000000001</v>
      </c>
      <c r="W18" s="9">
        <v>238</v>
      </c>
      <c r="X18" s="9">
        <v>136</v>
      </c>
      <c r="Y18" s="9">
        <v>102</v>
      </c>
      <c r="Z18" s="9">
        <v>2742.31</v>
      </c>
      <c r="AA18" s="9">
        <v>1352</v>
      </c>
      <c r="AB18" s="9">
        <v>823</v>
      </c>
      <c r="AC18" s="9">
        <v>529</v>
      </c>
      <c r="AD18" s="9">
        <v>15617.28</v>
      </c>
      <c r="AE18" s="9">
        <v>2059</v>
      </c>
      <c r="AF18" s="9">
        <v>1124</v>
      </c>
      <c r="AG18" s="9">
        <v>935</v>
      </c>
      <c r="AH18" s="9">
        <v>14524.326999999999</v>
      </c>
    </row>
    <row r="19" spans="1:34" s="10" customFormat="1" ht="18" customHeight="1" x14ac:dyDescent="0.2">
      <c r="A19" s="32" t="s">
        <v>78</v>
      </c>
      <c r="B19" s="37" t="s">
        <v>11</v>
      </c>
      <c r="C19" s="9">
        <v>2412</v>
      </c>
      <c r="D19" s="9">
        <v>1334</v>
      </c>
      <c r="E19" s="9">
        <v>1078</v>
      </c>
      <c r="F19" s="9">
        <v>20975.952000000001</v>
      </c>
      <c r="G19" s="9">
        <v>136</v>
      </c>
      <c r="H19" s="9">
        <v>109</v>
      </c>
      <c r="I19" s="9">
        <v>27</v>
      </c>
      <c r="J19" s="9">
        <v>1809.605</v>
      </c>
      <c r="K19" s="9">
        <v>62</v>
      </c>
      <c r="L19" s="9">
        <v>30</v>
      </c>
      <c r="M19" s="9">
        <v>32</v>
      </c>
      <c r="N19" s="9">
        <v>897.1</v>
      </c>
      <c r="O19" s="9">
        <v>2214</v>
      </c>
      <c r="P19" s="9">
        <v>1195</v>
      </c>
      <c r="Q19" s="9">
        <v>1019</v>
      </c>
      <c r="R19" s="9">
        <v>18269.246999999999</v>
      </c>
      <c r="S19" s="9">
        <v>2412</v>
      </c>
      <c r="T19" s="9">
        <v>1334</v>
      </c>
      <c r="U19" s="9">
        <v>1078</v>
      </c>
      <c r="V19" s="9">
        <v>20975.952000000001</v>
      </c>
      <c r="W19" s="9">
        <v>92</v>
      </c>
      <c r="X19" s="9">
        <v>52</v>
      </c>
      <c r="Y19" s="9">
        <v>40</v>
      </c>
      <c r="Z19" s="9">
        <v>1146.73</v>
      </c>
      <c r="AA19" s="9">
        <v>740</v>
      </c>
      <c r="AB19" s="9">
        <v>456</v>
      </c>
      <c r="AC19" s="9">
        <v>284</v>
      </c>
      <c r="AD19" s="9">
        <v>8442.0990000000002</v>
      </c>
      <c r="AE19" s="9">
        <v>1580</v>
      </c>
      <c r="AF19" s="9">
        <v>826</v>
      </c>
      <c r="AG19" s="9">
        <v>754</v>
      </c>
      <c r="AH19" s="9">
        <v>11387.123</v>
      </c>
    </row>
    <row r="20" spans="1:34" s="10" customFormat="1" ht="18" customHeight="1" x14ac:dyDescent="0.2">
      <c r="A20" s="32" t="s">
        <v>79</v>
      </c>
      <c r="B20" s="37" t="s">
        <v>12</v>
      </c>
      <c r="C20" s="9">
        <v>2618</v>
      </c>
      <c r="D20" s="9">
        <v>1412</v>
      </c>
      <c r="E20" s="9">
        <v>1206</v>
      </c>
      <c r="F20" s="9">
        <v>26881.281999999999</v>
      </c>
      <c r="G20" s="9">
        <v>197</v>
      </c>
      <c r="H20" s="9">
        <v>140</v>
      </c>
      <c r="I20" s="9">
        <v>57</v>
      </c>
      <c r="J20" s="9">
        <v>3444.15</v>
      </c>
      <c r="K20" s="9">
        <v>30</v>
      </c>
      <c r="L20" s="9">
        <v>17</v>
      </c>
      <c r="M20" s="9">
        <v>13</v>
      </c>
      <c r="N20" s="9">
        <v>413.875</v>
      </c>
      <c r="O20" s="9">
        <v>2391</v>
      </c>
      <c r="P20" s="9">
        <v>1255</v>
      </c>
      <c r="Q20" s="9">
        <v>1136</v>
      </c>
      <c r="R20" s="9">
        <v>23023.257000000001</v>
      </c>
      <c r="S20" s="9">
        <v>2618</v>
      </c>
      <c r="T20" s="9">
        <v>1412</v>
      </c>
      <c r="U20" s="9">
        <v>1206</v>
      </c>
      <c r="V20" s="9">
        <v>26881.281999999999</v>
      </c>
      <c r="W20" s="9">
        <v>132</v>
      </c>
      <c r="X20" s="9">
        <v>79</v>
      </c>
      <c r="Y20" s="9">
        <v>53</v>
      </c>
      <c r="Z20" s="9">
        <v>1640.521</v>
      </c>
      <c r="AA20" s="9">
        <v>851</v>
      </c>
      <c r="AB20" s="9">
        <v>544</v>
      </c>
      <c r="AC20" s="9">
        <v>307</v>
      </c>
      <c r="AD20" s="9">
        <v>10925.424000000001</v>
      </c>
      <c r="AE20" s="9">
        <v>1635</v>
      </c>
      <c r="AF20" s="9">
        <v>789</v>
      </c>
      <c r="AG20" s="9">
        <v>846</v>
      </c>
      <c r="AH20" s="9">
        <v>14315.337</v>
      </c>
    </row>
    <row r="21" spans="1:34" s="10" customFormat="1" ht="18" customHeight="1" x14ac:dyDescent="0.2">
      <c r="A21" s="32" t="s">
        <v>80</v>
      </c>
      <c r="B21" s="37" t="s">
        <v>13</v>
      </c>
      <c r="C21" s="9">
        <v>1543</v>
      </c>
      <c r="D21" s="9">
        <v>811</v>
      </c>
      <c r="E21" s="9">
        <v>732</v>
      </c>
      <c r="F21" s="9">
        <v>15056.293</v>
      </c>
      <c r="G21" s="9">
        <v>51</v>
      </c>
      <c r="H21" s="9">
        <v>39</v>
      </c>
      <c r="I21" s="9">
        <v>12</v>
      </c>
      <c r="J21" s="9">
        <v>898.875</v>
      </c>
      <c r="K21" s="9">
        <v>27</v>
      </c>
      <c r="L21" s="9">
        <v>14</v>
      </c>
      <c r="M21" s="9">
        <v>13</v>
      </c>
      <c r="N21" s="9">
        <v>547.29999999999995</v>
      </c>
      <c r="O21" s="9">
        <v>1465</v>
      </c>
      <c r="P21" s="9">
        <v>758</v>
      </c>
      <c r="Q21" s="9">
        <v>707</v>
      </c>
      <c r="R21" s="9">
        <v>13610.118</v>
      </c>
      <c r="S21" s="9">
        <v>1543</v>
      </c>
      <c r="T21" s="9">
        <v>811</v>
      </c>
      <c r="U21" s="9">
        <v>732</v>
      </c>
      <c r="V21" s="9">
        <v>15056.293</v>
      </c>
      <c r="W21" s="9">
        <v>73</v>
      </c>
      <c r="X21" s="9">
        <v>45</v>
      </c>
      <c r="Y21" s="9">
        <v>28</v>
      </c>
      <c r="Z21" s="9">
        <v>1074.5</v>
      </c>
      <c r="AA21" s="9">
        <v>498</v>
      </c>
      <c r="AB21" s="9">
        <v>298</v>
      </c>
      <c r="AC21" s="9">
        <v>200</v>
      </c>
      <c r="AD21" s="9">
        <v>6360.93</v>
      </c>
      <c r="AE21" s="9">
        <v>972</v>
      </c>
      <c r="AF21" s="9">
        <v>468</v>
      </c>
      <c r="AG21" s="9">
        <v>504</v>
      </c>
      <c r="AH21" s="9">
        <v>7620.8630000000003</v>
      </c>
    </row>
    <row r="22" spans="1:34" s="10" customFormat="1" ht="18" customHeight="1" x14ac:dyDescent="0.2">
      <c r="A22" s="32" t="s">
        <v>81</v>
      </c>
      <c r="B22" s="37" t="s">
        <v>14</v>
      </c>
      <c r="C22" s="9">
        <v>2897</v>
      </c>
      <c r="D22" s="9">
        <v>1574</v>
      </c>
      <c r="E22" s="9">
        <v>1323</v>
      </c>
      <c r="F22" s="9">
        <v>30257.316999999999</v>
      </c>
      <c r="G22" s="9">
        <v>330</v>
      </c>
      <c r="H22" s="9">
        <v>253</v>
      </c>
      <c r="I22" s="9">
        <v>77</v>
      </c>
      <c r="J22" s="9">
        <v>4451.8280000000004</v>
      </c>
      <c r="K22" s="9">
        <v>108</v>
      </c>
      <c r="L22" s="9">
        <v>64</v>
      </c>
      <c r="M22" s="9">
        <v>44</v>
      </c>
      <c r="N22" s="9">
        <v>1368.2539999999999</v>
      </c>
      <c r="O22" s="9">
        <v>2459</v>
      </c>
      <c r="P22" s="9">
        <v>1257</v>
      </c>
      <c r="Q22" s="9">
        <v>1202</v>
      </c>
      <c r="R22" s="9">
        <v>24437.235000000001</v>
      </c>
      <c r="S22" s="9">
        <v>2897</v>
      </c>
      <c r="T22" s="9">
        <v>1574</v>
      </c>
      <c r="U22" s="9">
        <v>1323</v>
      </c>
      <c r="V22" s="9">
        <v>30257.316999999999</v>
      </c>
      <c r="W22" s="9">
        <v>123</v>
      </c>
      <c r="X22" s="9">
        <v>65</v>
      </c>
      <c r="Y22" s="9">
        <v>58</v>
      </c>
      <c r="Z22" s="9">
        <v>1488.77</v>
      </c>
      <c r="AA22" s="9">
        <v>1141</v>
      </c>
      <c r="AB22" s="9">
        <v>725</v>
      </c>
      <c r="AC22" s="9">
        <v>416</v>
      </c>
      <c r="AD22" s="9">
        <v>14304.192999999999</v>
      </c>
      <c r="AE22" s="9">
        <v>1633</v>
      </c>
      <c r="AF22" s="9">
        <v>784</v>
      </c>
      <c r="AG22" s="9">
        <v>849</v>
      </c>
      <c r="AH22" s="9">
        <v>14464.353999999999</v>
      </c>
    </row>
    <row r="23" spans="1:34" s="10" customFormat="1" ht="18" customHeight="1" x14ac:dyDescent="0.2">
      <c r="A23" s="32" t="s">
        <v>82</v>
      </c>
      <c r="B23" s="37" t="s">
        <v>15</v>
      </c>
      <c r="C23" s="9">
        <v>926</v>
      </c>
      <c r="D23" s="9">
        <v>534</v>
      </c>
      <c r="E23" s="9">
        <v>392</v>
      </c>
      <c r="F23" s="9">
        <v>9097.1859999999997</v>
      </c>
      <c r="G23" s="9">
        <v>165</v>
      </c>
      <c r="H23" s="9">
        <v>131</v>
      </c>
      <c r="I23" s="9">
        <v>34</v>
      </c>
      <c r="J23" s="9">
        <v>2057.2579999999998</v>
      </c>
      <c r="K23" s="9">
        <v>40</v>
      </c>
      <c r="L23" s="9">
        <v>30</v>
      </c>
      <c r="M23" s="9">
        <v>10</v>
      </c>
      <c r="N23" s="9">
        <v>439.07400000000001</v>
      </c>
      <c r="O23" s="9">
        <v>721</v>
      </c>
      <c r="P23" s="9">
        <v>373</v>
      </c>
      <c r="Q23" s="9">
        <v>348</v>
      </c>
      <c r="R23" s="9">
        <v>6600.8540000000003</v>
      </c>
      <c r="S23" s="9">
        <v>926</v>
      </c>
      <c r="T23" s="9">
        <v>534</v>
      </c>
      <c r="U23" s="9">
        <v>392</v>
      </c>
      <c r="V23" s="9">
        <v>9097.1859999999997</v>
      </c>
      <c r="W23" s="9">
        <v>62</v>
      </c>
      <c r="X23" s="9">
        <v>46</v>
      </c>
      <c r="Y23" s="9">
        <v>16</v>
      </c>
      <c r="Z23" s="9">
        <v>922.18499999999995</v>
      </c>
      <c r="AA23" s="9">
        <v>354</v>
      </c>
      <c r="AB23" s="9">
        <v>238</v>
      </c>
      <c r="AC23" s="9">
        <v>116</v>
      </c>
      <c r="AD23" s="9">
        <v>3829.3090000000002</v>
      </c>
      <c r="AE23" s="9">
        <v>510</v>
      </c>
      <c r="AF23" s="9">
        <v>250</v>
      </c>
      <c r="AG23" s="9">
        <v>260</v>
      </c>
      <c r="AH23" s="9">
        <v>4345.692</v>
      </c>
    </row>
    <row r="24" spans="1:34" s="10" customFormat="1" ht="18" customHeight="1" x14ac:dyDescent="0.2">
      <c r="A24" s="32" t="s">
        <v>83</v>
      </c>
      <c r="B24" s="37" t="s">
        <v>16</v>
      </c>
      <c r="C24" s="9">
        <v>832</v>
      </c>
      <c r="D24" s="9">
        <v>492</v>
      </c>
      <c r="E24" s="9">
        <v>340</v>
      </c>
      <c r="F24" s="9">
        <v>9595.1329999999998</v>
      </c>
      <c r="G24" s="9">
        <v>75</v>
      </c>
      <c r="H24" s="9">
        <v>55</v>
      </c>
      <c r="I24" s="9">
        <v>20</v>
      </c>
      <c r="J24" s="9">
        <v>1177.96</v>
      </c>
      <c r="K24" s="9">
        <v>18</v>
      </c>
      <c r="L24" s="9">
        <v>17</v>
      </c>
      <c r="M24" s="9">
        <v>1</v>
      </c>
      <c r="N24" s="9">
        <v>268.45</v>
      </c>
      <c r="O24" s="9">
        <v>739</v>
      </c>
      <c r="P24" s="9">
        <v>420</v>
      </c>
      <c r="Q24" s="9">
        <v>319</v>
      </c>
      <c r="R24" s="9">
        <v>8148.723</v>
      </c>
      <c r="S24" s="9">
        <v>832</v>
      </c>
      <c r="T24" s="9">
        <v>492</v>
      </c>
      <c r="U24" s="9">
        <v>340</v>
      </c>
      <c r="V24" s="9">
        <v>9595.1329999999998</v>
      </c>
      <c r="W24" s="9">
        <v>64</v>
      </c>
      <c r="X24" s="9">
        <v>42</v>
      </c>
      <c r="Y24" s="9">
        <v>22</v>
      </c>
      <c r="Z24" s="9">
        <v>717.8</v>
      </c>
      <c r="AA24" s="9">
        <v>366</v>
      </c>
      <c r="AB24" s="9">
        <v>247</v>
      </c>
      <c r="AC24" s="9">
        <v>119</v>
      </c>
      <c r="AD24" s="9">
        <v>5318.1049999999996</v>
      </c>
      <c r="AE24" s="9">
        <v>402</v>
      </c>
      <c r="AF24" s="9">
        <v>203</v>
      </c>
      <c r="AG24" s="9">
        <v>199</v>
      </c>
      <c r="AH24" s="9">
        <v>3559.2280000000001</v>
      </c>
    </row>
    <row r="25" spans="1:34" s="10" customFormat="1" ht="18" customHeight="1" x14ac:dyDescent="0.2">
      <c r="A25" s="32" t="s">
        <v>84</v>
      </c>
      <c r="B25" s="37" t="s">
        <v>17</v>
      </c>
      <c r="C25" s="9">
        <v>279</v>
      </c>
      <c r="D25" s="9">
        <v>149</v>
      </c>
      <c r="E25" s="9">
        <v>130</v>
      </c>
      <c r="F25" s="9">
        <v>2850.08</v>
      </c>
      <c r="G25" s="9">
        <v>17</v>
      </c>
      <c r="H25" s="9">
        <v>14</v>
      </c>
      <c r="I25" s="9">
        <v>3</v>
      </c>
      <c r="J25" s="9">
        <v>223.2</v>
      </c>
      <c r="K25" s="9">
        <v>5</v>
      </c>
      <c r="L25" s="9">
        <v>1</v>
      </c>
      <c r="M25" s="9">
        <v>4</v>
      </c>
      <c r="N25" s="9">
        <v>73.599999999999994</v>
      </c>
      <c r="O25" s="9">
        <v>257</v>
      </c>
      <c r="P25" s="9">
        <v>134</v>
      </c>
      <c r="Q25" s="9">
        <v>123</v>
      </c>
      <c r="R25" s="9">
        <v>2553.2800000000002</v>
      </c>
      <c r="S25" s="9">
        <v>279</v>
      </c>
      <c r="T25" s="9">
        <v>149</v>
      </c>
      <c r="U25" s="9">
        <v>130</v>
      </c>
      <c r="V25" s="9">
        <v>2850.08</v>
      </c>
      <c r="W25" s="9">
        <v>12</v>
      </c>
      <c r="X25" s="9">
        <v>7</v>
      </c>
      <c r="Y25" s="9">
        <v>5</v>
      </c>
      <c r="Z25" s="9">
        <v>266.8</v>
      </c>
      <c r="AA25" s="9">
        <v>116</v>
      </c>
      <c r="AB25" s="9">
        <v>66</v>
      </c>
      <c r="AC25" s="9">
        <v>50</v>
      </c>
      <c r="AD25" s="9">
        <v>1222.1500000000001</v>
      </c>
      <c r="AE25" s="9">
        <v>151</v>
      </c>
      <c r="AF25" s="9">
        <v>76</v>
      </c>
      <c r="AG25" s="9">
        <v>75</v>
      </c>
      <c r="AH25" s="9">
        <v>1361.13</v>
      </c>
    </row>
    <row r="26" spans="1:34" s="10" customFormat="1" ht="18" customHeight="1" x14ac:dyDescent="0.2">
      <c r="A26" s="32" t="s">
        <v>85</v>
      </c>
      <c r="B26" s="37" t="s">
        <v>18</v>
      </c>
      <c r="C26" s="9">
        <v>983</v>
      </c>
      <c r="D26" s="9">
        <v>563</v>
      </c>
      <c r="E26" s="9">
        <v>420</v>
      </c>
      <c r="F26" s="9">
        <v>9502.4750000000004</v>
      </c>
      <c r="G26" s="9">
        <v>71</v>
      </c>
      <c r="H26" s="9">
        <v>53</v>
      </c>
      <c r="I26" s="9">
        <v>18</v>
      </c>
      <c r="J26" s="9">
        <v>1197.6790000000001</v>
      </c>
      <c r="K26" s="9">
        <v>10</v>
      </c>
      <c r="L26" s="9">
        <v>6</v>
      </c>
      <c r="M26" s="9">
        <v>4</v>
      </c>
      <c r="N26" s="9">
        <v>78.05</v>
      </c>
      <c r="O26" s="9">
        <v>902</v>
      </c>
      <c r="P26" s="9">
        <v>504</v>
      </c>
      <c r="Q26" s="9">
        <v>398</v>
      </c>
      <c r="R26" s="9">
        <v>8226.7459999999992</v>
      </c>
      <c r="S26" s="9">
        <v>983</v>
      </c>
      <c r="T26" s="9">
        <v>563</v>
      </c>
      <c r="U26" s="9">
        <v>420</v>
      </c>
      <c r="V26" s="9">
        <v>9502.4750000000004</v>
      </c>
      <c r="W26" s="9">
        <v>53</v>
      </c>
      <c r="X26" s="9">
        <v>38</v>
      </c>
      <c r="Y26" s="9">
        <v>15</v>
      </c>
      <c r="Z26" s="9">
        <v>552.4</v>
      </c>
      <c r="AA26" s="9">
        <v>400</v>
      </c>
      <c r="AB26" s="9">
        <v>237</v>
      </c>
      <c r="AC26" s="9">
        <v>163</v>
      </c>
      <c r="AD26" s="9">
        <v>5189.6540000000005</v>
      </c>
      <c r="AE26" s="9">
        <v>530</v>
      </c>
      <c r="AF26" s="9">
        <v>288</v>
      </c>
      <c r="AG26" s="9">
        <v>242</v>
      </c>
      <c r="AH26" s="9">
        <v>3760.4209999999998</v>
      </c>
    </row>
    <row r="27" spans="1:34" s="10" customFormat="1" ht="18" customHeight="1" x14ac:dyDescent="0.2">
      <c r="A27" s="32" t="s">
        <v>86</v>
      </c>
      <c r="B27" s="37" t="s">
        <v>19</v>
      </c>
      <c r="C27" s="9">
        <v>1218</v>
      </c>
      <c r="D27" s="9">
        <v>665</v>
      </c>
      <c r="E27" s="9">
        <v>553</v>
      </c>
      <c r="F27" s="9">
        <v>10610.540999999999</v>
      </c>
      <c r="G27" s="9">
        <v>55</v>
      </c>
      <c r="H27" s="9">
        <v>46</v>
      </c>
      <c r="I27" s="9">
        <v>9</v>
      </c>
      <c r="J27" s="9">
        <v>648.72400000000005</v>
      </c>
      <c r="K27" s="9">
        <v>8</v>
      </c>
      <c r="L27" s="9">
        <v>5</v>
      </c>
      <c r="M27" s="9">
        <v>3</v>
      </c>
      <c r="N27" s="9">
        <v>126.5</v>
      </c>
      <c r="O27" s="9">
        <v>1155</v>
      </c>
      <c r="P27" s="9">
        <v>614</v>
      </c>
      <c r="Q27" s="9">
        <v>541</v>
      </c>
      <c r="R27" s="9">
        <v>9835.3169999999991</v>
      </c>
      <c r="S27" s="9">
        <v>1218</v>
      </c>
      <c r="T27" s="9">
        <v>665</v>
      </c>
      <c r="U27" s="9">
        <v>553</v>
      </c>
      <c r="V27" s="9">
        <v>10610.540999999999</v>
      </c>
      <c r="W27" s="9">
        <v>163</v>
      </c>
      <c r="X27" s="9">
        <v>98</v>
      </c>
      <c r="Y27" s="9">
        <v>65</v>
      </c>
      <c r="Z27" s="9">
        <v>1732.7750000000001</v>
      </c>
      <c r="AA27" s="9">
        <v>414</v>
      </c>
      <c r="AB27" s="9">
        <v>241</v>
      </c>
      <c r="AC27" s="9">
        <v>173</v>
      </c>
      <c r="AD27" s="9">
        <v>4233.3310000000001</v>
      </c>
      <c r="AE27" s="9">
        <v>641</v>
      </c>
      <c r="AF27" s="9">
        <v>326</v>
      </c>
      <c r="AG27" s="9">
        <v>315</v>
      </c>
      <c r="AH27" s="9">
        <v>4644.4350000000004</v>
      </c>
    </row>
    <row r="28" spans="1:34" s="10" customFormat="1" ht="18" customHeight="1" x14ac:dyDescent="0.2">
      <c r="A28" s="32" t="s">
        <v>87</v>
      </c>
      <c r="B28" s="37" t="s">
        <v>20</v>
      </c>
      <c r="C28" s="9">
        <v>1099</v>
      </c>
      <c r="D28" s="9">
        <v>578</v>
      </c>
      <c r="E28" s="9">
        <v>521</v>
      </c>
      <c r="F28" s="9">
        <v>9154.0580000000009</v>
      </c>
      <c r="G28" s="9">
        <v>54</v>
      </c>
      <c r="H28" s="9">
        <v>36</v>
      </c>
      <c r="I28" s="9">
        <v>18</v>
      </c>
      <c r="J28" s="9">
        <v>708</v>
      </c>
      <c r="K28" s="9">
        <v>10</v>
      </c>
      <c r="L28" s="9">
        <v>4</v>
      </c>
      <c r="M28" s="9">
        <v>6</v>
      </c>
      <c r="N28" s="9">
        <v>149.50800000000001</v>
      </c>
      <c r="O28" s="9">
        <v>1035</v>
      </c>
      <c r="P28" s="9">
        <v>538</v>
      </c>
      <c r="Q28" s="9">
        <v>497</v>
      </c>
      <c r="R28" s="9">
        <v>8296.5499999999993</v>
      </c>
      <c r="S28" s="9">
        <v>1099</v>
      </c>
      <c r="T28" s="9">
        <v>578</v>
      </c>
      <c r="U28" s="9">
        <v>521</v>
      </c>
      <c r="V28" s="9">
        <v>9154.0580000000009</v>
      </c>
      <c r="W28" s="9">
        <v>48</v>
      </c>
      <c r="X28" s="9">
        <v>29</v>
      </c>
      <c r="Y28" s="9">
        <v>19</v>
      </c>
      <c r="Z28" s="9">
        <v>480.45</v>
      </c>
      <c r="AA28" s="9">
        <v>361</v>
      </c>
      <c r="AB28" s="9">
        <v>220</v>
      </c>
      <c r="AC28" s="9">
        <v>141</v>
      </c>
      <c r="AD28" s="9">
        <v>3671.3829999999998</v>
      </c>
      <c r="AE28" s="9">
        <v>690</v>
      </c>
      <c r="AF28" s="9">
        <v>329</v>
      </c>
      <c r="AG28" s="9">
        <v>361</v>
      </c>
      <c r="AH28" s="9">
        <v>5002.2250000000004</v>
      </c>
    </row>
    <row r="29" spans="1:34" s="10" customFormat="1" ht="18" customHeight="1" x14ac:dyDescent="0.2">
      <c r="A29" s="32" t="s">
        <v>88</v>
      </c>
      <c r="B29" s="37" t="s">
        <v>22</v>
      </c>
      <c r="C29" s="9">
        <v>248</v>
      </c>
      <c r="D29" s="9">
        <v>152</v>
      </c>
      <c r="E29" s="9">
        <v>96</v>
      </c>
      <c r="F29" s="9">
        <v>2379.33</v>
      </c>
      <c r="G29" s="9">
        <v>4</v>
      </c>
      <c r="H29" s="9">
        <v>4</v>
      </c>
      <c r="I29" s="9">
        <v>0</v>
      </c>
      <c r="J29" s="9">
        <v>12</v>
      </c>
      <c r="K29" s="9">
        <v>9</v>
      </c>
      <c r="L29" s="9">
        <v>8</v>
      </c>
      <c r="M29" s="9">
        <v>1</v>
      </c>
      <c r="N29" s="9">
        <v>37.380000000000003</v>
      </c>
      <c r="O29" s="9">
        <v>235</v>
      </c>
      <c r="P29" s="9">
        <v>140</v>
      </c>
      <c r="Q29" s="9">
        <v>95</v>
      </c>
      <c r="R29" s="9">
        <v>2329.9499999999998</v>
      </c>
      <c r="S29" s="9">
        <v>248</v>
      </c>
      <c r="T29" s="9">
        <v>152</v>
      </c>
      <c r="U29" s="9">
        <v>96</v>
      </c>
      <c r="V29" s="9">
        <v>2379.33</v>
      </c>
      <c r="W29" s="9">
        <v>37</v>
      </c>
      <c r="X29" s="9">
        <v>23</v>
      </c>
      <c r="Y29" s="9">
        <v>14</v>
      </c>
      <c r="Z29" s="9">
        <v>259.89999999999998</v>
      </c>
      <c r="AA29" s="9">
        <v>97</v>
      </c>
      <c r="AB29" s="9">
        <v>68</v>
      </c>
      <c r="AC29" s="9">
        <v>29</v>
      </c>
      <c r="AD29" s="9">
        <v>955.78</v>
      </c>
      <c r="AE29" s="9">
        <v>114</v>
      </c>
      <c r="AF29" s="9">
        <v>61</v>
      </c>
      <c r="AG29" s="9">
        <v>53</v>
      </c>
      <c r="AH29" s="9">
        <v>1163.6500000000001</v>
      </c>
    </row>
    <row r="30" spans="1:34" s="10" customFormat="1" ht="18" customHeight="1" x14ac:dyDescent="0.2">
      <c r="A30" s="33" t="s">
        <v>89</v>
      </c>
      <c r="B30" s="38" t="s">
        <v>23</v>
      </c>
      <c r="C30" s="12">
        <v>28</v>
      </c>
      <c r="D30" s="12">
        <v>18</v>
      </c>
      <c r="E30" s="12">
        <v>10</v>
      </c>
      <c r="F30" s="12">
        <v>216.899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28</v>
      </c>
      <c r="P30" s="12">
        <v>18</v>
      </c>
      <c r="Q30" s="12">
        <v>10</v>
      </c>
      <c r="R30" s="12">
        <v>216.899</v>
      </c>
      <c r="S30" s="12">
        <v>28</v>
      </c>
      <c r="T30" s="12">
        <v>18</v>
      </c>
      <c r="U30" s="12">
        <v>10</v>
      </c>
      <c r="V30" s="12">
        <v>216.899</v>
      </c>
      <c r="W30" s="12">
        <v>2</v>
      </c>
      <c r="X30" s="12">
        <v>1</v>
      </c>
      <c r="Y30" s="12">
        <v>1</v>
      </c>
      <c r="Z30" s="12">
        <v>14</v>
      </c>
      <c r="AA30" s="12">
        <v>5</v>
      </c>
      <c r="AB30" s="12">
        <v>4</v>
      </c>
      <c r="AC30" s="12">
        <v>1</v>
      </c>
      <c r="AD30" s="12">
        <v>40</v>
      </c>
      <c r="AE30" s="12">
        <v>21</v>
      </c>
      <c r="AF30" s="12">
        <v>13</v>
      </c>
      <c r="AG30" s="12">
        <v>8</v>
      </c>
      <c r="AH30" s="12">
        <v>162.899</v>
      </c>
    </row>
    <row r="31" spans="1:34" ht="18" customHeight="1" x14ac:dyDescent="0.2">
      <c r="A31" s="13" t="s">
        <v>56</v>
      </c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spans="1:34" ht="18" customHeight="1" x14ac:dyDescent="0.2">
      <c r="A32" s="15" t="s">
        <v>0</v>
      </c>
    </row>
    <row r="33" spans="1:34" s="15" customFormat="1" ht="18" customHeight="1" x14ac:dyDescent="0.2">
      <c r="A33" t="s">
        <v>136</v>
      </c>
    </row>
    <row r="34" spans="1:34" s="15" customFormat="1" x14ac:dyDescent="0.2">
      <c r="A34"/>
      <c r="B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</sheetData>
  <mergeCells count="27">
    <mergeCell ref="A4:B7"/>
    <mergeCell ref="C4:R4"/>
    <mergeCell ref="S4:AH4"/>
    <mergeCell ref="C5:F5"/>
    <mergeCell ref="G5:J5"/>
    <mergeCell ref="K5:N5"/>
    <mergeCell ref="O5:R5"/>
    <mergeCell ref="S5:V5"/>
    <mergeCell ref="W5:Z5"/>
    <mergeCell ref="AA5:AD5"/>
    <mergeCell ref="AE5:AH5"/>
    <mergeCell ref="C6:E6"/>
    <mergeCell ref="F6:F7"/>
    <mergeCell ref="G6:I6"/>
    <mergeCell ref="J6:J7"/>
    <mergeCell ref="K6:M6"/>
    <mergeCell ref="N6:N7"/>
    <mergeCell ref="O6:Q6"/>
    <mergeCell ref="R6:R7"/>
    <mergeCell ref="S6:U6"/>
    <mergeCell ref="AH6:AH7"/>
    <mergeCell ref="V6:V7"/>
    <mergeCell ref="W6:Y6"/>
    <mergeCell ref="Z6:Z7"/>
    <mergeCell ref="AA6:AC6"/>
    <mergeCell ref="AD6:AD7"/>
    <mergeCell ref="AE6:AG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R35"/>
  <sheetViews>
    <sheetView workbookViewId="0">
      <pane xSplit="6" ySplit="9" topLeftCell="G10" activePane="bottomRight" state="frozen"/>
      <selection pane="topRight" activeCell="G1" sqref="G1"/>
      <selection pane="bottomLeft" activeCell="A10" sqref="A10"/>
      <selection pane="bottomRight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</cols>
  <sheetData>
    <row r="1" spans="1:18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18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x14ac:dyDescent="0.2">
      <c r="A3" s="5" t="s">
        <v>94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6" customFormat="1" ht="22.5" customHeight="1" x14ac:dyDescent="0.2">
      <c r="A4" s="68" t="s">
        <v>28</v>
      </c>
      <c r="B4" s="69"/>
      <c r="C4" s="75" t="s">
        <v>29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</row>
    <row r="5" spans="1:18" s="6" customFormat="1" ht="36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68"/>
    </row>
    <row r="6" spans="1:18" s="6" customFormat="1" ht="36" customHeight="1" x14ac:dyDescent="0.2">
      <c r="A6" s="80"/>
      <c r="B6" s="81"/>
      <c r="C6" s="62"/>
      <c r="D6" s="82"/>
      <c r="E6" s="82"/>
      <c r="F6" s="83"/>
      <c r="G6" s="62"/>
      <c r="H6" s="82"/>
      <c r="I6" s="82"/>
      <c r="J6" s="83"/>
      <c r="K6" s="62"/>
      <c r="L6" s="82"/>
      <c r="M6" s="82"/>
      <c r="N6" s="83"/>
      <c r="O6" s="62"/>
      <c r="P6" s="82"/>
      <c r="Q6" s="82"/>
      <c r="R6" s="82"/>
    </row>
    <row r="7" spans="1:18" s="6" customFormat="1" ht="27" customHeight="1" x14ac:dyDescent="0.2">
      <c r="A7" s="80"/>
      <c r="B7" s="81"/>
      <c r="C7" s="63" t="s">
        <v>34</v>
      </c>
      <c r="D7" s="64"/>
      <c r="E7" s="65"/>
      <c r="F7" s="66" t="s">
        <v>35</v>
      </c>
      <c r="G7" s="63" t="s">
        <v>34</v>
      </c>
      <c r="H7" s="64"/>
      <c r="I7" s="65"/>
      <c r="J7" s="66" t="s">
        <v>36</v>
      </c>
      <c r="K7" s="63" t="s">
        <v>34</v>
      </c>
      <c r="L7" s="64"/>
      <c r="M7" s="65"/>
      <c r="N7" s="66" t="s">
        <v>36</v>
      </c>
      <c r="O7" s="63" t="s">
        <v>34</v>
      </c>
      <c r="P7" s="64"/>
      <c r="Q7" s="65"/>
      <c r="R7" s="61" t="s">
        <v>36</v>
      </c>
    </row>
    <row r="8" spans="1:18" s="6" customFormat="1" ht="27" customHeight="1" x14ac:dyDescent="0.2">
      <c r="A8" s="82"/>
      <c r="B8" s="83"/>
      <c r="C8" s="7" t="s">
        <v>37</v>
      </c>
      <c r="D8" s="7" t="s">
        <v>38</v>
      </c>
      <c r="E8" s="7" t="s">
        <v>39</v>
      </c>
      <c r="F8" s="67"/>
      <c r="G8" s="7" t="s">
        <v>37</v>
      </c>
      <c r="H8" s="7" t="s">
        <v>38</v>
      </c>
      <c r="I8" s="7" t="s">
        <v>39</v>
      </c>
      <c r="J8" s="67"/>
      <c r="K8" s="7" t="s">
        <v>37</v>
      </c>
      <c r="L8" s="7" t="s">
        <v>38</v>
      </c>
      <c r="M8" s="7" t="s">
        <v>39</v>
      </c>
      <c r="N8" s="67"/>
      <c r="O8" s="7" t="s">
        <v>37</v>
      </c>
      <c r="P8" s="7" t="s">
        <v>38</v>
      </c>
      <c r="Q8" s="7" t="s">
        <v>39</v>
      </c>
      <c r="R8" s="62"/>
    </row>
    <row r="9" spans="1:18" s="54" customFormat="1" ht="16.5" customHeight="1" x14ac:dyDescent="0.2">
      <c r="A9" s="43" t="s">
        <v>162</v>
      </c>
      <c r="B9" s="44" t="s">
        <v>1</v>
      </c>
      <c r="C9" s="45">
        <v>81695</v>
      </c>
      <c r="D9" s="45">
        <v>43792</v>
      </c>
      <c r="E9" s="45">
        <v>37903</v>
      </c>
      <c r="F9" s="45">
        <v>755083.38</v>
      </c>
      <c r="G9" s="45">
        <v>5630</v>
      </c>
      <c r="H9" s="45">
        <v>4020</v>
      </c>
      <c r="I9" s="45">
        <v>1610</v>
      </c>
      <c r="J9" s="45">
        <v>73909.615999999995</v>
      </c>
      <c r="K9" s="45">
        <v>1362</v>
      </c>
      <c r="L9" s="45">
        <v>847</v>
      </c>
      <c r="M9" s="45">
        <v>515</v>
      </c>
      <c r="N9" s="45">
        <v>16454.118999999999</v>
      </c>
      <c r="O9" s="45">
        <v>74703</v>
      </c>
      <c r="P9" s="45">
        <v>38925</v>
      </c>
      <c r="Q9" s="45">
        <v>35778</v>
      </c>
      <c r="R9" s="45">
        <v>664719.64500000002</v>
      </c>
    </row>
    <row r="10" spans="1:18" s="10" customFormat="1" ht="16.5" customHeight="1" x14ac:dyDescent="0.2">
      <c r="A10" s="31" t="s">
        <v>129</v>
      </c>
      <c r="B10" s="25" t="s">
        <v>2</v>
      </c>
      <c r="C10" s="9">
        <v>12949</v>
      </c>
      <c r="D10" s="9">
        <v>6856</v>
      </c>
      <c r="E10" s="9">
        <v>6093</v>
      </c>
      <c r="F10" s="9">
        <v>98840.732999999993</v>
      </c>
      <c r="G10" s="9">
        <v>744</v>
      </c>
      <c r="H10" s="9">
        <v>524</v>
      </c>
      <c r="I10" s="9">
        <v>220</v>
      </c>
      <c r="J10" s="9">
        <v>8044.19</v>
      </c>
      <c r="K10" s="9">
        <v>122</v>
      </c>
      <c r="L10" s="9">
        <v>82</v>
      </c>
      <c r="M10" s="9">
        <v>40</v>
      </c>
      <c r="N10" s="9">
        <v>1686.374</v>
      </c>
      <c r="O10" s="9">
        <v>12083</v>
      </c>
      <c r="P10" s="9">
        <v>6250</v>
      </c>
      <c r="Q10" s="9">
        <v>5833</v>
      </c>
      <c r="R10" s="9">
        <v>89110.168999999994</v>
      </c>
    </row>
    <row r="11" spans="1:18" s="10" customFormat="1" ht="16.5" customHeight="1" x14ac:dyDescent="0.2">
      <c r="A11" s="31" t="s">
        <v>130</v>
      </c>
      <c r="B11" s="25" t="s">
        <v>3</v>
      </c>
      <c r="C11" s="9">
        <v>11647</v>
      </c>
      <c r="D11" s="9">
        <v>5982</v>
      </c>
      <c r="E11" s="9">
        <v>5665</v>
      </c>
      <c r="F11" s="9">
        <v>86944.152000000002</v>
      </c>
      <c r="G11" s="9">
        <v>842</v>
      </c>
      <c r="H11" s="9">
        <v>552</v>
      </c>
      <c r="I11" s="9">
        <v>290</v>
      </c>
      <c r="J11" s="9">
        <v>9216.5750000000007</v>
      </c>
      <c r="K11" s="9">
        <v>114</v>
      </c>
      <c r="L11" s="9">
        <v>63</v>
      </c>
      <c r="M11" s="9">
        <v>51</v>
      </c>
      <c r="N11" s="9">
        <v>1072.25</v>
      </c>
      <c r="O11" s="9">
        <v>10691</v>
      </c>
      <c r="P11" s="9">
        <v>5367</v>
      </c>
      <c r="Q11" s="9">
        <v>5324</v>
      </c>
      <c r="R11" s="9">
        <v>76655.327000000005</v>
      </c>
    </row>
    <row r="12" spans="1:18" s="10" customFormat="1" ht="16.5" customHeight="1" x14ac:dyDescent="0.2">
      <c r="A12" s="31" t="s">
        <v>131</v>
      </c>
      <c r="B12" s="25" t="s">
        <v>24</v>
      </c>
      <c r="C12" s="9">
        <v>4642</v>
      </c>
      <c r="D12" s="9">
        <v>2580</v>
      </c>
      <c r="E12" s="9">
        <v>2062</v>
      </c>
      <c r="F12" s="9">
        <v>49998.550999999999</v>
      </c>
      <c r="G12" s="9">
        <v>227</v>
      </c>
      <c r="H12" s="9">
        <v>153</v>
      </c>
      <c r="I12" s="9">
        <v>74</v>
      </c>
      <c r="J12" s="9">
        <v>3205.5929999999998</v>
      </c>
      <c r="K12" s="9">
        <v>35</v>
      </c>
      <c r="L12" s="9">
        <v>24</v>
      </c>
      <c r="M12" s="9">
        <v>11</v>
      </c>
      <c r="N12" s="9">
        <v>458.92500000000001</v>
      </c>
      <c r="O12" s="9">
        <v>4380</v>
      </c>
      <c r="P12" s="9">
        <v>2403</v>
      </c>
      <c r="Q12" s="9">
        <v>1977</v>
      </c>
      <c r="R12" s="9">
        <v>46334.033000000003</v>
      </c>
    </row>
    <row r="13" spans="1:18" s="10" customFormat="1" ht="16.5" customHeight="1" x14ac:dyDescent="0.2">
      <c r="A13" s="31" t="s">
        <v>132</v>
      </c>
      <c r="B13" s="25" t="s">
        <v>4</v>
      </c>
      <c r="C13" s="9">
        <v>8752</v>
      </c>
      <c r="D13" s="9">
        <v>4783</v>
      </c>
      <c r="E13" s="9">
        <v>3969</v>
      </c>
      <c r="F13" s="9">
        <v>86507.812999999995</v>
      </c>
      <c r="G13" s="9">
        <v>569</v>
      </c>
      <c r="H13" s="9">
        <v>368</v>
      </c>
      <c r="I13" s="9">
        <v>201</v>
      </c>
      <c r="J13" s="9">
        <v>8053.9809999999998</v>
      </c>
      <c r="K13" s="9">
        <v>160</v>
      </c>
      <c r="L13" s="9">
        <v>100</v>
      </c>
      <c r="M13" s="9">
        <v>60</v>
      </c>
      <c r="N13" s="9">
        <v>1878.3489999999999</v>
      </c>
      <c r="O13" s="9">
        <v>8023</v>
      </c>
      <c r="P13" s="9">
        <v>4315</v>
      </c>
      <c r="Q13" s="9">
        <v>3708</v>
      </c>
      <c r="R13" s="9">
        <v>76575.482999999993</v>
      </c>
    </row>
    <row r="14" spans="1:18" s="10" customFormat="1" ht="16.5" customHeight="1" x14ac:dyDescent="0.2">
      <c r="A14" s="31" t="s">
        <v>133</v>
      </c>
      <c r="B14" s="25" t="s">
        <v>5</v>
      </c>
      <c r="C14" s="9">
        <v>6216</v>
      </c>
      <c r="D14" s="9">
        <v>3300</v>
      </c>
      <c r="E14" s="9">
        <v>2916</v>
      </c>
      <c r="F14" s="9">
        <v>59602.292999999998</v>
      </c>
      <c r="G14" s="9">
        <v>333</v>
      </c>
      <c r="H14" s="9">
        <v>260</v>
      </c>
      <c r="I14" s="9">
        <v>73</v>
      </c>
      <c r="J14" s="9">
        <v>4843.9679999999998</v>
      </c>
      <c r="K14" s="9">
        <v>111</v>
      </c>
      <c r="L14" s="9">
        <v>74</v>
      </c>
      <c r="M14" s="9">
        <v>37</v>
      </c>
      <c r="N14" s="9">
        <v>1127.415</v>
      </c>
      <c r="O14" s="9">
        <v>5772</v>
      </c>
      <c r="P14" s="9">
        <v>2966</v>
      </c>
      <c r="Q14" s="9">
        <v>2806</v>
      </c>
      <c r="R14" s="9">
        <v>53630.91</v>
      </c>
    </row>
    <row r="15" spans="1:18" s="10" customFormat="1" ht="16.5" customHeight="1" x14ac:dyDescent="0.2">
      <c r="A15" s="31" t="s">
        <v>134</v>
      </c>
      <c r="B15" s="25" t="s">
        <v>6</v>
      </c>
      <c r="C15" s="9">
        <v>11105</v>
      </c>
      <c r="D15" s="9">
        <v>5855</v>
      </c>
      <c r="E15" s="9">
        <v>5250</v>
      </c>
      <c r="F15" s="9">
        <v>113211.15</v>
      </c>
      <c r="G15" s="9">
        <v>1006</v>
      </c>
      <c r="H15" s="9">
        <v>710</v>
      </c>
      <c r="I15" s="9">
        <v>296</v>
      </c>
      <c r="J15" s="9">
        <v>14220.723</v>
      </c>
      <c r="K15" s="9">
        <v>269</v>
      </c>
      <c r="L15" s="9">
        <v>162</v>
      </c>
      <c r="M15" s="9">
        <v>107</v>
      </c>
      <c r="N15" s="9">
        <v>3185.1210000000001</v>
      </c>
      <c r="O15" s="9">
        <v>9830</v>
      </c>
      <c r="P15" s="9">
        <v>4983</v>
      </c>
      <c r="Q15" s="9">
        <v>4847</v>
      </c>
      <c r="R15" s="9">
        <v>95805.305999999997</v>
      </c>
    </row>
    <row r="16" spans="1:18" s="10" customFormat="1" ht="16.5" customHeight="1" x14ac:dyDescent="0.2">
      <c r="A16" s="32" t="s">
        <v>74</v>
      </c>
      <c r="B16" s="37" t="s">
        <v>7</v>
      </c>
      <c r="C16" s="9">
        <v>1708</v>
      </c>
      <c r="D16" s="9">
        <v>892</v>
      </c>
      <c r="E16" s="9">
        <v>816</v>
      </c>
      <c r="F16" s="9">
        <v>16192.412</v>
      </c>
      <c r="G16" s="9">
        <v>103</v>
      </c>
      <c r="H16" s="9">
        <v>81</v>
      </c>
      <c r="I16" s="9">
        <v>22</v>
      </c>
      <c r="J16" s="9">
        <v>1438.875</v>
      </c>
      <c r="K16" s="9">
        <v>27</v>
      </c>
      <c r="L16" s="9">
        <v>9</v>
      </c>
      <c r="M16" s="9">
        <v>18</v>
      </c>
      <c r="N16" s="9">
        <v>227.25</v>
      </c>
      <c r="O16" s="9">
        <v>1578</v>
      </c>
      <c r="P16" s="9">
        <v>802</v>
      </c>
      <c r="Q16" s="9">
        <v>776</v>
      </c>
      <c r="R16" s="9">
        <v>14526.287</v>
      </c>
    </row>
    <row r="17" spans="1:18" s="10" customFormat="1" ht="16.5" customHeight="1" x14ac:dyDescent="0.2">
      <c r="A17" s="32" t="s">
        <v>75</v>
      </c>
      <c r="B17" s="37" t="s">
        <v>8</v>
      </c>
      <c r="C17" s="9">
        <v>1238</v>
      </c>
      <c r="D17" s="9">
        <v>697</v>
      </c>
      <c r="E17" s="9">
        <v>541</v>
      </c>
      <c r="F17" s="9">
        <v>13222.781999999999</v>
      </c>
      <c r="G17" s="9">
        <v>43</v>
      </c>
      <c r="H17" s="9">
        <v>38</v>
      </c>
      <c r="I17" s="9">
        <v>5</v>
      </c>
      <c r="J17" s="9">
        <v>383.99</v>
      </c>
      <c r="K17" s="9">
        <v>14</v>
      </c>
      <c r="L17" s="9">
        <v>6</v>
      </c>
      <c r="M17" s="9">
        <v>8</v>
      </c>
      <c r="N17" s="9">
        <v>202.07499999999999</v>
      </c>
      <c r="O17" s="9">
        <v>1181</v>
      </c>
      <c r="P17" s="9">
        <v>653</v>
      </c>
      <c r="Q17" s="9">
        <v>528</v>
      </c>
      <c r="R17" s="9">
        <v>12636.717000000001</v>
      </c>
    </row>
    <row r="18" spans="1:18" s="10" customFormat="1" ht="16.5" customHeight="1" x14ac:dyDescent="0.2">
      <c r="A18" s="32" t="s">
        <v>76</v>
      </c>
      <c r="B18" s="37" t="s">
        <v>9</v>
      </c>
      <c r="C18" s="9">
        <v>3128</v>
      </c>
      <c r="D18" s="9">
        <v>1690</v>
      </c>
      <c r="E18" s="9">
        <v>1438</v>
      </c>
      <c r="F18" s="9">
        <v>30557.234</v>
      </c>
      <c r="G18" s="9">
        <v>132</v>
      </c>
      <c r="H18" s="9">
        <v>109</v>
      </c>
      <c r="I18" s="9">
        <v>23</v>
      </c>
      <c r="J18" s="9">
        <v>1488.6</v>
      </c>
      <c r="K18" s="9">
        <v>35</v>
      </c>
      <c r="L18" s="9">
        <v>20</v>
      </c>
      <c r="M18" s="9">
        <v>15</v>
      </c>
      <c r="N18" s="9">
        <v>354.28</v>
      </c>
      <c r="O18" s="9">
        <v>2961</v>
      </c>
      <c r="P18" s="9">
        <v>1561</v>
      </c>
      <c r="Q18" s="9">
        <v>1400</v>
      </c>
      <c r="R18" s="9">
        <v>28714.353999999999</v>
      </c>
    </row>
    <row r="19" spans="1:18" s="10" customFormat="1" ht="16.5" customHeight="1" x14ac:dyDescent="0.2">
      <c r="A19" s="32" t="s">
        <v>77</v>
      </c>
      <c r="B19" s="37" t="s">
        <v>10</v>
      </c>
      <c r="C19" s="9">
        <v>4456</v>
      </c>
      <c r="D19" s="9">
        <v>2404</v>
      </c>
      <c r="E19" s="9">
        <v>2052</v>
      </c>
      <c r="F19" s="9">
        <v>43788.718999999997</v>
      </c>
      <c r="G19" s="9">
        <v>255</v>
      </c>
      <c r="H19" s="9">
        <v>178</v>
      </c>
      <c r="I19" s="9">
        <v>77</v>
      </c>
      <c r="J19" s="9">
        <v>3663.4229999999998</v>
      </c>
      <c r="K19" s="9">
        <v>139</v>
      </c>
      <c r="L19" s="9">
        <v>94</v>
      </c>
      <c r="M19" s="9">
        <v>45</v>
      </c>
      <c r="N19" s="9">
        <v>1935.5170000000001</v>
      </c>
      <c r="O19" s="9">
        <v>4062</v>
      </c>
      <c r="P19" s="9">
        <v>2132</v>
      </c>
      <c r="Q19" s="9">
        <v>1930</v>
      </c>
      <c r="R19" s="9">
        <v>38189.779000000002</v>
      </c>
    </row>
    <row r="20" spans="1:18" s="10" customFormat="1" ht="16.5" customHeight="1" x14ac:dyDescent="0.2">
      <c r="A20" s="32" t="s">
        <v>78</v>
      </c>
      <c r="B20" s="37" t="s">
        <v>11</v>
      </c>
      <c r="C20" s="9">
        <v>2353</v>
      </c>
      <c r="D20" s="9">
        <v>1326</v>
      </c>
      <c r="E20" s="9">
        <v>1027</v>
      </c>
      <c r="F20" s="9">
        <v>21402.984</v>
      </c>
      <c r="G20" s="9">
        <v>195</v>
      </c>
      <c r="H20" s="9">
        <v>143</v>
      </c>
      <c r="I20" s="9">
        <v>52</v>
      </c>
      <c r="J20" s="9">
        <v>2450.0790000000002</v>
      </c>
      <c r="K20" s="9">
        <v>57</v>
      </c>
      <c r="L20" s="9">
        <v>40</v>
      </c>
      <c r="M20" s="9">
        <v>17</v>
      </c>
      <c r="N20" s="9">
        <v>649.27499999999998</v>
      </c>
      <c r="O20" s="9">
        <v>2101</v>
      </c>
      <c r="P20" s="9">
        <v>1143</v>
      </c>
      <c r="Q20" s="9">
        <v>958</v>
      </c>
      <c r="R20" s="9">
        <v>18303.63</v>
      </c>
    </row>
    <row r="21" spans="1:18" s="10" customFormat="1" ht="16.5" customHeight="1" x14ac:dyDescent="0.2">
      <c r="A21" s="32" t="s">
        <v>79</v>
      </c>
      <c r="B21" s="37" t="s">
        <v>12</v>
      </c>
      <c r="C21" s="9">
        <v>2527</v>
      </c>
      <c r="D21" s="9">
        <v>1449</v>
      </c>
      <c r="E21" s="9">
        <v>1078</v>
      </c>
      <c r="F21" s="9">
        <v>25729.919000000002</v>
      </c>
      <c r="G21" s="9">
        <v>163</v>
      </c>
      <c r="H21" s="9">
        <v>134</v>
      </c>
      <c r="I21" s="9">
        <v>29</v>
      </c>
      <c r="J21" s="9">
        <v>2586.4</v>
      </c>
      <c r="K21" s="9">
        <v>20</v>
      </c>
      <c r="L21" s="9">
        <v>15</v>
      </c>
      <c r="M21" s="9">
        <v>5</v>
      </c>
      <c r="N21" s="9">
        <v>177.25</v>
      </c>
      <c r="O21" s="9">
        <v>2344</v>
      </c>
      <c r="P21" s="9">
        <v>1300</v>
      </c>
      <c r="Q21" s="9">
        <v>1044</v>
      </c>
      <c r="R21" s="9">
        <v>22966.269</v>
      </c>
    </row>
    <row r="22" spans="1:18" s="10" customFormat="1" ht="16.5" customHeight="1" x14ac:dyDescent="0.2">
      <c r="A22" s="32" t="s">
        <v>80</v>
      </c>
      <c r="B22" s="37" t="s">
        <v>13</v>
      </c>
      <c r="C22" s="9">
        <v>1839</v>
      </c>
      <c r="D22" s="9">
        <v>941</v>
      </c>
      <c r="E22" s="9">
        <v>898</v>
      </c>
      <c r="F22" s="9">
        <v>17323.697</v>
      </c>
      <c r="G22" s="9">
        <v>91</v>
      </c>
      <c r="H22" s="9">
        <v>69</v>
      </c>
      <c r="I22" s="9">
        <v>22</v>
      </c>
      <c r="J22" s="9">
        <v>1185.8019999999999</v>
      </c>
      <c r="K22" s="9">
        <v>15</v>
      </c>
      <c r="L22" s="9">
        <v>6</v>
      </c>
      <c r="M22" s="9">
        <v>9</v>
      </c>
      <c r="N22" s="9">
        <v>235</v>
      </c>
      <c r="O22" s="9">
        <v>1733</v>
      </c>
      <c r="P22" s="9">
        <v>866</v>
      </c>
      <c r="Q22" s="9">
        <v>867</v>
      </c>
      <c r="R22" s="9">
        <v>15902.895</v>
      </c>
    </row>
    <row r="23" spans="1:18" s="10" customFormat="1" ht="16.5" customHeight="1" x14ac:dyDescent="0.2">
      <c r="A23" s="32" t="s">
        <v>81</v>
      </c>
      <c r="B23" s="37" t="s">
        <v>14</v>
      </c>
      <c r="C23" s="9">
        <v>3018</v>
      </c>
      <c r="D23" s="9">
        <v>1672</v>
      </c>
      <c r="E23" s="9">
        <v>1346</v>
      </c>
      <c r="F23" s="9">
        <v>30895.655999999999</v>
      </c>
      <c r="G23" s="9">
        <v>348</v>
      </c>
      <c r="H23" s="9">
        <v>271</v>
      </c>
      <c r="I23" s="9">
        <v>77</v>
      </c>
      <c r="J23" s="9">
        <v>5135.3280000000004</v>
      </c>
      <c r="K23" s="9">
        <v>118</v>
      </c>
      <c r="L23" s="9">
        <v>82</v>
      </c>
      <c r="M23" s="9">
        <v>36</v>
      </c>
      <c r="N23" s="9">
        <v>1799.5840000000001</v>
      </c>
      <c r="O23" s="9">
        <v>2552</v>
      </c>
      <c r="P23" s="9">
        <v>1319</v>
      </c>
      <c r="Q23" s="9">
        <v>1233</v>
      </c>
      <c r="R23" s="9">
        <v>23960.743999999999</v>
      </c>
    </row>
    <row r="24" spans="1:18" s="10" customFormat="1" ht="16.5" customHeight="1" x14ac:dyDescent="0.2">
      <c r="A24" s="32" t="s">
        <v>82</v>
      </c>
      <c r="B24" s="37" t="s">
        <v>15</v>
      </c>
      <c r="C24" s="9">
        <v>1101</v>
      </c>
      <c r="D24" s="9">
        <v>642</v>
      </c>
      <c r="E24" s="9">
        <v>459</v>
      </c>
      <c r="F24" s="9">
        <v>10838.082</v>
      </c>
      <c r="G24" s="9">
        <v>228</v>
      </c>
      <c r="H24" s="9">
        <v>170</v>
      </c>
      <c r="I24" s="9">
        <v>58</v>
      </c>
      <c r="J24" s="9">
        <v>2618.6610000000001</v>
      </c>
      <c r="K24" s="9">
        <v>65</v>
      </c>
      <c r="L24" s="9">
        <v>38</v>
      </c>
      <c r="M24" s="9">
        <v>27</v>
      </c>
      <c r="N24" s="9">
        <v>716.72</v>
      </c>
      <c r="O24" s="9">
        <v>808</v>
      </c>
      <c r="P24" s="9">
        <v>434</v>
      </c>
      <c r="Q24" s="9">
        <v>374</v>
      </c>
      <c r="R24" s="9">
        <v>7502.701</v>
      </c>
    </row>
    <row r="25" spans="1:18" s="10" customFormat="1" ht="16.5" customHeight="1" x14ac:dyDescent="0.2">
      <c r="A25" s="32" t="s">
        <v>83</v>
      </c>
      <c r="B25" s="37" t="s">
        <v>16</v>
      </c>
      <c r="C25" s="9">
        <v>945</v>
      </c>
      <c r="D25" s="9">
        <v>549</v>
      </c>
      <c r="E25" s="9">
        <v>396</v>
      </c>
      <c r="F25" s="9">
        <v>10136.834999999999</v>
      </c>
      <c r="G25" s="9">
        <v>117</v>
      </c>
      <c r="H25" s="9">
        <v>86</v>
      </c>
      <c r="I25" s="9">
        <v>31</v>
      </c>
      <c r="J25" s="9">
        <v>1839.44</v>
      </c>
      <c r="K25" s="9">
        <v>15</v>
      </c>
      <c r="L25" s="9">
        <v>7</v>
      </c>
      <c r="M25" s="9">
        <v>8</v>
      </c>
      <c r="N25" s="9">
        <v>180.5</v>
      </c>
      <c r="O25" s="9">
        <v>813</v>
      </c>
      <c r="P25" s="9">
        <v>456</v>
      </c>
      <c r="Q25" s="9">
        <v>357</v>
      </c>
      <c r="R25" s="9">
        <v>8116.8950000000004</v>
      </c>
    </row>
    <row r="26" spans="1:18" s="10" customFormat="1" ht="16.5" customHeight="1" x14ac:dyDescent="0.2">
      <c r="A26" s="32" t="s">
        <v>84</v>
      </c>
      <c r="B26" s="37" t="s">
        <v>17</v>
      </c>
      <c r="C26" s="9">
        <v>311</v>
      </c>
      <c r="D26" s="9">
        <v>175</v>
      </c>
      <c r="E26" s="9">
        <v>136</v>
      </c>
      <c r="F26" s="9">
        <v>3593.393</v>
      </c>
      <c r="G26" s="9">
        <v>24</v>
      </c>
      <c r="H26" s="9">
        <v>18</v>
      </c>
      <c r="I26" s="9">
        <v>6</v>
      </c>
      <c r="J26" s="9">
        <v>404.37</v>
      </c>
      <c r="K26" s="9">
        <v>3</v>
      </c>
      <c r="L26" s="9">
        <v>2</v>
      </c>
      <c r="M26" s="9">
        <v>1</v>
      </c>
      <c r="N26" s="9">
        <v>56.61</v>
      </c>
      <c r="O26" s="9">
        <v>284</v>
      </c>
      <c r="P26" s="9">
        <v>155</v>
      </c>
      <c r="Q26" s="9">
        <v>129</v>
      </c>
      <c r="R26" s="9">
        <v>3132.413</v>
      </c>
    </row>
    <row r="27" spans="1:18" s="10" customFormat="1" ht="16.5" customHeight="1" x14ac:dyDescent="0.2">
      <c r="A27" s="32" t="s">
        <v>85</v>
      </c>
      <c r="B27" s="37" t="s">
        <v>18</v>
      </c>
      <c r="C27" s="9">
        <v>1132</v>
      </c>
      <c r="D27" s="9">
        <v>636</v>
      </c>
      <c r="E27" s="9">
        <v>496</v>
      </c>
      <c r="F27" s="9">
        <v>11550.723</v>
      </c>
      <c r="G27" s="9">
        <v>78</v>
      </c>
      <c r="H27" s="9">
        <v>60</v>
      </c>
      <c r="I27" s="9">
        <v>18</v>
      </c>
      <c r="J27" s="9">
        <v>1269.7180000000001</v>
      </c>
      <c r="K27" s="9">
        <v>27</v>
      </c>
      <c r="L27" s="9">
        <v>15</v>
      </c>
      <c r="M27" s="9">
        <v>12</v>
      </c>
      <c r="N27" s="9">
        <v>347.82400000000001</v>
      </c>
      <c r="O27" s="9">
        <v>1027</v>
      </c>
      <c r="P27" s="9">
        <v>561</v>
      </c>
      <c r="Q27" s="9">
        <v>466</v>
      </c>
      <c r="R27" s="9">
        <v>9933.1810000000005</v>
      </c>
    </row>
    <row r="28" spans="1:18" s="10" customFormat="1" ht="16.5" customHeight="1" x14ac:dyDescent="0.2">
      <c r="A28" s="32" t="s">
        <v>86</v>
      </c>
      <c r="B28" s="37" t="s">
        <v>19</v>
      </c>
      <c r="C28" s="9">
        <v>1160</v>
      </c>
      <c r="D28" s="9">
        <v>583</v>
      </c>
      <c r="E28" s="9">
        <v>577</v>
      </c>
      <c r="F28" s="9">
        <v>10891.706</v>
      </c>
      <c r="G28" s="9">
        <v>58</v>
      </c>
      <c r="H28" s="9">
        <v>45</v>
      </c>
      <c r="I28" s="9">
        <v>13</v>
      </c>
      <c r="J28" s="9">
        <v>812.2</v>
      </c>
      <c r="K28" s="9">
        <v>9</v>
      </c>
      <c r="L28" s="9">
        <v>6</v>
      </c>
      <c r="M28" s="9">
        <v>3</v>
      </c>
      <c r="N28" s="9">
        <v>63.8</v>
      </c>
      <c r="O28" s="9">
        <v>1093</v>
      </c>
      <c r="P28" s="9">
        <v>532</v>
      </c>
      <c r="Q28" s="9">
        <v>561</v>
      </c>
      <c r="R28" s="9">
        <v>10015.706</v>
      </c>
    </row>
    <row r="29" spans="1:18" s="10" customFormat="1" ht="16.5" customHeight="1" x14ac:dyDescent="0.2">
      <c r="A29" s="32" t="s">
        <v>87</v>
      </c>
      <c r="B29" s="37" t="s">
        <v>20</v>
      </c>
      <c r="C29" s="9">
        <v>1162</v>
      </c>
      <c r="D29" s="9">
        <v>615</v>
      </c>
      <c r="E29" s="9">
        <v>547</v>
      </c>
      <c r="F29" s="9">
        <v>10810.066000000001</v>
      </c>
      <c r="G29" s="9">
        <v>70</v>
      </c>
      <c r="H29" s="9">
        <v>49</v>
      </c>
      <c r="I29" s="9">
        <v>21</v>
      </c>
      <c r="J29" s="9">
        <v>1001.5</v>
      </c>
      <c r="K29" s="9">
        <v>7</v>
      </c>
      <c r="L29" s="9">
        <v>2</v>
      </c>
      <c r="M29" s="9">
        <v>5</v>
      </c>
      <c r="N29" s="9">
        <v>100</v>
      </c>
      <c r="O29" s="9">
        <v>1085</v>
      </c>
      <c r="P29" s="9">
        <v>564</v>
      </c>
      <c r="Q29" s="9">
        <v>521</v>
      </c>
      <c r="R29" s="9">
        <v>9708.5660000000007</v>
      </c>
    </row>
    <row r="30" spans="1:18" s="10" customFormat="1" ht="16.5" customHeight="1" x14ac:dyDescent="0.2">
      <c r="A30" s="32" t="s">
        <v>88</v>
      </c>
      <c r="B30" s="37" t="s">
        <v>22</v>
      </c>
      <c r="C30" s="9">
        <v>282</v>
      </c>
      <c r="D30" s="9">
        <v>152</v>
      </c>
      <c r="E30" s="9">
        <v>130</v>
      </c>
      <c r="F30" s="9">
        <v>2807.18</v>
      </c>
      <c r="G30" s="9">
        <v>3</v>
      </c>
      <c r="H30" s="9">
        <v>2</v>
      </c>
      <c r="I30" s="9">
        <v>1</v>
      </c>
      <c r="J30" s="9">
        <v>45</v>
      </c>
      <c r="K30" s="9">
        <v>0</v>
      </c>
      <c r="L30" s="9">
        <v>0</v>
      </c>
      <c r="M30" s="9">
        <v>0</v>
      </c>
      <c r="N30" s="9">
        <v>0</v>
      </c>
      <c r="O30" s="9">
        <v>279</v>
      </c>
      <c r="P30" s="9">
        <v>150</v>
      </c>
      <c r="Q30" s="9">
        <v>129</v>
      </c>
      <c r="R30" s="9">
        <v>2762.18</v>
      </c>
    </row>
    <row r="31" spans="1:18" s="10" customFormat="1" ht="16.5" customHeight="1" x14ac:dyDescent="0.2">
      <c r="A31" s="33" t="s">
        <v>89</v>
      </c>
      <c r="B31" s="38" t="s">
        <v>23</v>
      </c>
      <c r="C31" s="12">
        <v>24</v>
      </c>
      <c r="D31" s="12">
        <v>13</v>
      </c>
      <c r="E31" s="12">
        <v>11</v>
      </c>
      <c r="F31" s="12">
        <v>237.3</v>
      </c>
      <c r="G31" s="12">
        <v>1</v>
      </c>
      <c r="H31" s="12">
        <v>0</v>
      </c>
      <c r="I31" s="12">
        <v>1</v>
      </c>
      <c r="J31" s="12">
        <v>1.2</v>
      </c>
      <c r="K31" s="12">
        <v>0</v>
      </c>
      <c r="L31" s="12">
        <v>0</v>
      </c>
      <c r="M31" s="12">
        <v>0</v>
      </c>
      <c r="N31" s="12">
        <v>0</v>
      </c>
      <c r="O31" s="12">
        <v>23</v>
      </c>
      <c r="P31" s="12">
        <v>13</v>
      </c>
      <c r="Q31" s="12">
        <v>10</v>
      </c>
      <c r="R31" s="12">
        <v>236.1</v>
      </c>
    </row>
    <row r="32" spans="1:18" ht="15.75" customHeight="1" x14ac:dyDescent="0.2">
      <c r="A32" s="13" t="s">
        <v>56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1:2" ht="15.75" customHeight="1" x14ac:dyDescent="0.2">
      <c r="A33" s="15" t="s">
        <v>0</v>
      </c>
    </row>
    <row r="34" spans="1:2" s="15" customFormat="1" x14ac:dyDescent="0.2">
      <c r="A34" t="s">
        <v>137</v>
      </c>
    </row>
    <row r="35" spans="1:2" s="15" customFormat="1" x14ac:dyDescent="0.2">
      <c r="A35"/>
      <c r="B35"/>
    </row>
  </sheetData>
  <mergeCells count="14">
    <mergeCell ref="K7:M7"/>
    <mergeCell ref="N7:N8"/>
    <mergeCell ref="O7:Q7"/>
    <mergeCell ref="R7:R8"/>
    <mergeCell ref="A4:B8"/>
    <mergeCell ref="C4:R4"/>
    <mergeCell ref="C5:F6"/>
    <mergeCell ref="G5:J6"/>
    <mergeCell ref="K5:N6"/>
    <mergeCell ref="O5:R6"/>
    <mergeCell ref="C7:E7"/>
    <mergeCell ref="F7:F8"/>
    <mergeCell ref="G7:I7"/>
    <mergeCell ref="J7:J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R36"/>
  <sheetViews>
    <sheetView workbookViewId="0">
      <pane xSplit="6" ySplit="9" topLeftCell="G10" activePane="bottomRight" state="frozen"/>
      <selection pane="topRight" activeCell="G1" sqref="G1"/>
      <selection pane="bottomLeft" activeCell="A10" sqref="A10"/>
      <selection pane="bottomRight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</cols>
  <sheetData>
    <row r="1" spans="1:18" ht="23.25" customHeight="1" x14ac:dyDescent="0.3">
      <c r="A1" s="1" t="s">
        <v>27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18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x14ac:dyDescent="0.2">
      <c r="A3" s="5" t="s">
        <v>93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6" customFormat="1" ht="22.5" customHeight="1" x14ac:dyDescent="0.2">
      <c r="A4" s="68" t="s">
        <v>28</v>
      </c>
      <c r="B4" s="69"/>
      <c r="C4" s="75" t="s">
        <v>29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</row>
    <row r="5" spans="1:18" s="6" customFormat="1" ht="36" customHeight="1" x14ac:dyDescent="0.2">
      <c r="A5" s="80"/>
      <c r="B5" s="81"/>
      <c r="C5" s="61" t="s">
        <v>73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68"/>
    </row>
    <row r="6" spans="1:18" s="6" customFormat="1" ht="36" customHeight="1" x14ac:dyDescent="0.2">
      <c r="A6" s="80"/>
      <c r="B6" s="81"/>
      <c r="C6" s="62"/>
      <c r="D6" s="82"/>
      <c r="E6" s="82"/>
      <c r="F6" s="83"/>
      <c r="G6" s="62"/>
      <c r="H6" s="82"/>
      <c r="I6" s="82"/>
      <c r="J6" s="83"/>
      <c r="K6" s="62"/>
      <c r="L6" s="82"/>
      <c r="M6" s="82"/>
      <c r="N6" s="83"/>
      <c r="O6" s="62"/>
      <c r="P6" s="82"/>
      <c r="Q6" s="82"/>
      <c r="R6" s="82"/>
    </row>
    <row r="7" spans="1:18" s="6" customFormat="1" ht="27" customHeight="1" x14ac:dyDescent="0.2">
      <c r="A7" s="80"/>
      <c r="B7" s="81"/>
      <c r="C7" s="63" t="s">
        <v>34</v>
      </c>
      <c r="D7" s="64"/>
      <c r="E7" s="65"/>
      <c r="F7" s="66" t="s">
        <v>35</v>
      </c>
      <c r="G7" s="63" t="s">
        <v>34</v>
      </c>
      <c r="H7" s="64"/>
      <c r="I7" s="65"/>
      <c r="J7" s="66" t="s">
        <v>36</v>
      </c>
      <c r="K7" s="63" t="s">
        <v>34</v>
      </c>
      <c r="L7" s="64"/>
      <c r="M7" s="65"/>
      <c r="N7" s="66" t="s">
        <v>36</v>
      </c>
      <c r="O7" s="63" t="s">
        <v>34</v>
      </c>
      <c r="P7" s="64"/>
      <c r="Q7" s="65"/>
      <c r="R7" s="61" t="s">
        <v>36</v>
      </c>
    </row>
    <row r="8" spans="1:18" s="6" customFormat="1" ht="27" customHeight="1" x14ac:dyDescent="0.2">
      <c r="A8" s="82"/>
      <c r="B8" s="83"/>
      <c r="C8" s="7" t="s">
        <v>37</v>
      </c>
      <c r="D8" s="7" t="s">
        <v>38</v>
      </c>
      <c r="E8" s="7" t="s">
        <v>39</v>
      </c>
      <c r="F8" s="67"/>
      <c r="G8" s="7" t="s">
        <v>37</v>
      </c>
      <c r="H8" s="7" t="s">
        <v>38</v>
      </c>
      <c r="I8" s="7" t="s">
        <v>39</v>
      </c>
      <c r="J8" s="67"/>
      <c r="K8" s="7" t="s">
        <v>37</v>
      </c>
      <c r="L8" s="7" t="s">
        <v>38</v>
      </c>
      <c r="M8" s="7" t="s">
        <v>39</v>
      </c>
      <c r="N8" s="67"/>
      <c r="O8" s="7" t="s">
        <v>37</v>
      </c>
      <c r="P8" s="7" t="s">
        <v>38</v>
      </c>
      <c r="Q8" s="7" t="s">
        <v>39</v>
      </c>
      <c r="R8" s="62"/>
    </row>
    <row r="9" spans="1:18" s="54" customFormat="1" ht="16.5" customHeight="1" x14ac:dyDescent="0.2">
      <c r="A9" s="53" t="s">
        <v>162</v>
      </c>
      <c r="B9" s="44" t="s">
        <v>1</v>
      </c>
      <c r="C9" s="45">
        <v>92887</v>
      </c>
      <c r="D9" s="45">
        <v>49061</v>
      </c>
      <c r="E9" s="45">
        <v>43826</v>
      </c>
      <c r="F9" s="45">
        <v>831531.46299999999</v>
      </c>
      <c r="G9" s="45">
        <v>5747</v>
      </c>
      <c r="H9" s="45">
        <v>3986</v>
      </c>
      <c r="I9" s="45">
        <v>1761</v>
      </c>
      <c r="J9" s="45">
        <v>78480.971000000005</v>
      </c>
      <c r="K9" s="45">
        <v>1518</v>
      </c>
      <c r="L9" s="45">
        <v>894</v>
      </c>
      <c r="M9" s="45">
        <v>624</v>
      </c>
      <c r="N9" s="45">
        <v>18815.494999999999</v>
      </c>
      <c r="O9" s="45">
        <v>85622</v>
      </c>
      <c r="P9" s="45">
        <v>44181</v>
      </c>
      <c r="Q9" s="45">
        <v>41441</v>
      </c>
      <c r="R9" s="45">
        <v>734234.99699999997</v>
      </c>
    </row>
    <row r="10" spans="1:18" s="10" customFormat="1" ht="16.5" customHeight="1" x14ac:dyDescent="0.2">
      <c r="A10" s="20" t="s">
        <v>61</v>
      </c>
      <c r="B10" s="25" t="s">
        <v>2</v>
      </c>
      <c r="C10" s="9">
        <v>16167</v>
      </c>
      <c r="D10" s="9">
        <v>8359</v>
      </c>
      <c r="E10" s="9">
        <v>7808</v>
      </c>
      <c r="F10" s="9">
        <v>115344.86599999999</v>
      </c>
      <c r="G10" s="9">
        <v>748</v>
      </c>
      <c r="H10" s="9">
        <v>496</v>
      </c>
      <c r="I10" s="9">
        <v>252</v>
      </c>
      <c r="J10" s="9">
        <v>9262.2180000000008</v>
      </c>
      <c r="K10" s="9">
        <v>147</v>
      </c>
      <c r="L10" s="9">
        <v>79</v>
      </c>
      <c r="M10" s="9">
        <v>68</v>
      </c>
      <c r="N10" s="9">
        <v>1374.73</v>
      </c>
      <c r="O10" s="9">
        <v>15272</v>
      </c>
      <c r="P10" s="9">
        <v>7784</v>
      </c>
      <c r="Q10" s="9">
        <v>7488</v>
      </c>
      <c r="R10" s="9">
        <v>104707.91800000001</v>
      </c>
    </row>
    <row r="11" spans="1:18" s="10" customFormat="1" ht="16.5" customHeight="1" x14ac:dyDescent="0.2">
      <c r="A11" s="20" t="s">
        <v>62</v>
      </c>
      <c r="B11" s="25" t="s">
        <v>3</v>
      </c>
      <c r="C11" s="9">
        <v>12215</v>
      </c>
      <c r="D11" s="9">
        <v>6167</v>
      </c>
      <c r="E11" s="9">
        <v>6048</v>
      </c>
      <c r="F11" s="9">
        <v>87374.377999999997</v>
      </c>
      <c r="G11" s="9">
        <v>879</v>
      </c>
      <c r="H11" s="9">
        <v>573</v>
      </c>
      <c r="I11" s="9">
        <v>306</v>
      </c>
      <c r="J11" s="9">
        <v>9442.7630000000008</v>
      </c>
      <c r="K11" s="9">
        <v>96</v>
      </c>
      <c r="L11" s="9">
        <v>47</v>
      </c>
      <c r="M11" s="9">
        <v>49</v>
      </c>
      <c r="N11" s="9">
        <v>992.88499999999999</v>
      </c>
      <c r="O11" s="9">
        <v>11240</v>
      </c>
      <c r="P11" s="9">
        <v>5547</v>
      </c>
      <c r="Q11" s="9">
        <v>5693</v>
      </c>
      <c r="R11" s="9">
        <v>76938.73</v>
      </c>
    </row>
    <row r="12" spans="1:18" s="10" customFormat="1" ht="16.5" customHeight="1" x14ac:dyDescent="0.2">
      <c r="A12" s="20" t="s">
        <v>71</v>
      </c>
      <c r="B12" s="25" t="s">
        <v>24</v>
      </c>
      <c r="C12" s="9">
        <v>5304</v>
      </c>
      <c r="D12" s="9">
        <v>2993</v>
      </c>
      <c r="E12" s="9">
        <v>2311</v>
      </c>
      <c r="F12" s="9">
        <v>54061.614999999998</v>
      </c>
      <c r="G12" s="9">
        <v>236</v>
      </c>
      <c r="H12" s="9">
        <v>159</v>
      </c>
      <c r="I12" s="9">
        <v>77</v>
      </c>
      <c r="J12" s="9">
        <v>3655.0070000000001</v>
      </c>
      <c r="K12" s="9">
        <v>26</v>
      </c>
      <c r="L12" s="9">
        <v>17</v>
      </c>
      <c r="M12" s="9">
        <v>9</v>
      </c>
      <c r="N12" s="9">
        <v>740.5</v>
      </c>
      <c r="O12" s="9">
        <v>5042</v>
      </c>
      <c r="P12" s="9">
        <v>2817</v>
      </c>
      <c r="Q12" s="9">
        <v>2225</v>
      </c>
      <c r="R12" s="9">
        <v>49666.108</v>
      </c>
    </row>
    <row r="13" spans="1:18" s="10" customFormat="1" ht="16.5" customHeight="1" x14ac:dyDescent="0.2">
      <c r="A13" s="20" t="s">
        <v>63</v>
      </c>
      <c r="B13" s="25" t="s">
        <v>4</v>
      </c>
      <c r="C13" s="9">
        <v>8883</v>
      </c>
      <c r="D13" s="9">
        <v>4788</v>
      </c>
      <c r="E13" s="9">
        <v>4095</v>
      </c>
      <c r="F13" s="9">
        <v>88290.566000000006</v>
      </c>
      <c r="G13" s="9">
        <v>580</v>
      </c>
      <c r="H13" s="9">
        <v>394</v>
      </c>
      <c r="I13" s="9">
        <v>186</v>
      </c>
      <c r="J13" s="9">
        <v>9383.7009999999991</v>
      </c>
      <c r="K13" s="9">
        <v>173</v>
      </c>
      <c r="L13" s="9">
        <v>91</v>
      </c>
      <c r="M13" s="9">
        <v>82</v>
      </c>
      <c r="N13" s="9">
        <v>1816.748</v>
      </c>
      <c r="O13" s="9">
        <v>8130</v>
      </c>
      <c r="P13" s="9">
        <v>4303</v>
      </c>
      <c r="Q13" s="9">
        <v>3827</v>
      </c>
      <c r="R13" s="9">
        <v>77090.116999999998</v>
      </c>
    </row>
    <row r="14" spans="1:18" s="10" customFormat="1" ht="16.5" customHeight="1" x14ac:dyDescent="0.2">
      <c r="A14" s="20" t="s">
        <v>64</v>
      </c>
      <c r="B14" s="25" t="s">
        <v>5</v>
      </c>
      <c r="C14" s="9">
        <v>8055</v>
      </c>
      <c r="D14" s="9">
        <v>4197</v>
      </c>
      <c r="E14" s="9">
        <v>3858</v>
      </c>
      <c r="F14" s="9">
        <v>75237.842000000004</v>
      </c>
      <c r="G14" s="9">
        <v>429</v>
      </c>
      <c r="H14" s="9">
        <v>287</v>
      </c>
      <c r="I14" s="9">
        <v>142</v>
      </c>
      <c r="J14" s="9">
        <v>6326.3670000000002</v>
      </c>
      <c r="K14" s="9">
        <v>150</v>
      </c>
      <c r="L14" s="9">
        <v>91</v>
      </c>
      <c r="M14" s="9">
        <v>59</v>
      </c>
      <c r="N14" s="9">
        <v>1856.289</v>
      </c>
      <c r="O14" s="9">
        <v>7476</v>
      </c>
      <c r="P14" s="9">
        <v>3819</v>
      </c>
      <c r="Q14" s="9">
        <v>3657</v>
      </c>
      <c r="R14" s="9">
        <v>67055.186000000002</v>
      </c>
    </row>
    <row r="15" spans="1:18" s="10" customFormat="1" ht="16.5" customHeight="1" x14ac:dyDescent="0.2">
      <c r="A15" s="20" t="s">
        <v>65</v>
      </c>
      <c r="B15" s="25" t="s">
        <v>6</v>
      </c>
      <c r="C15" s="9">
        <v>13157</v>
      </c>
      <c r="D15" s="9">
        <v>7012</v>
      </c>
      <c r="E15" s="9">
        <v>6145</v>
      </c>
      <c r="F15" s="9">
        <v>131738.64499999999</v>
      </c>
      <c r="G15" s="9">
        <v>1076</v>
      </c>
      <c r="H15" s="9">
        <v>764</v>
      </c>
      <c r="I15" s="9">
        <v>312</v>
      </c>
      <c r="J15" s="9">
        <v>15960.822</v>
      </c>
      <c r="K15" s="9">
        <v>353</v>
      </c>
      <c r="L15" s="9">
        <v>211</v>
      </c>
      <c r="M15" s="9">
        <v>142</v>
      </c>
      <c r="N15" s="9">
        <v>4687.0709999999999</v>
      </c>
      <c r="O15" s="9">
        <v>11728</v>
      </c>
      <c r="P15" s="9">
        <v>6037</v>
      </c>
      <c r="Q15" s="9">
        <v>5691</v>
      </c>
      <c r="R15" s="9">
        <v>111090.75199999999</v>
      </c>
    </row>
    <row r="16" spans="1:18" s="10" customFormat="1" ht="16.5" customHeight="1" x14ac:dyDescent="0.2">
      <c r="A16" s="32" t="s">
        <v>74</v>
      </c>
      <c r="B16" s="37" t="s">
        <v>7</v>
      </c>
      <c r="C16" s="9">
        <v>2234</v>
      </c>
      <c r="D16" s="9">
        <v>1183</v>
      </c>
      <c r="E16" s="9">
        <v>1051</v>
      </c>
      <c r="F16" s="9">
        <v>21309.420999999998</v>
      </c>
      <c r="G16" s="9">
        <v>114</v>
      </c>
      <c r="H16" s="9">
        <v>84</v>
      </c>
      <c r="I16" s="9">
        <v>30</v>
      </c>
      <c r="J16" s="9">
        <v>1426.8</v>
      </c>
      <c r="K16" s="9">
        <v>17</v>
      </c>
      <c r="L16" s="9">
        <v>14</v>
      </c>
      <c r="M16" s="9">
        <v>3</v>
      </c>
      <c r="N16" s="9">
        <v>336.44</v>
      </c>
      <c r="O16" s="9">
        <v>2103</v>
      </c>
      <c r="P16" s="9">
        <v>1085</v>
      </c>
      <c r="Q16" s="9">
        <v>1018</v>
      </c>
      <c r="R16" s="9">
        <v>19546.181</v>
      </c>
    </row>
    <row r="17" spans="1:18" s="10" customFormat="1" ht="16.5" customHeight="1" x14ac:dyDescent="0.2">
      <c r="A17" s="32" t="s">
        <v>75</v>
      </c>
      <c r="B17" s="37" t="s">
        <v>8</v>
      </c>
      <c r="C17" s="9">
        <v>1298</v>
      </c>
      <c r="D17" s="9">
        <v>690</v>
      </c>
      <c r="E17" s="9">
        <v>608</v>
      </c>
      <c r="F17" s="9">
        <v>13527</v>
      </c>
      <c r="G17" s="9">
        <v>32</v>
      </c>
      <c r="H17" s="9">
        <v>28</v>
      </c>
      <c r="I17" s="9">
        <v>4</v>
      </c>
      <c r="J17" s="9">
        <v>301.99799999999999</v>
      </c>
      <c r="K17" s="9">
        <v>10</v>
      </c>
      <c r="L17" s="9">
        <v>5</v>
      </c>
      <c r="M17" s="9">
        <v>5</v>
      </c>
      <c r="N17" s="9">
        <v>156.75</v>
      </c>
      <c r="O17" s="9">
        <v>1256</v>
      </c>
      <c r="P17" s="9">
        <v>657</v>
      </c>
      <c r="Q17" s="9">
        <v>599</v>
      </c>
      <c r="R17" s="9">
        <v>13068.252</v>
      </c>
    </row>
    <row r="18" spans="1:18" s="10" customFormat="1" ht="16.5" customHeight="1" x14ac:dyDescent="0.2">
      <c r="A18" s="32" t="s">
        <v>76</v>
      </c>
      <c r="B18" s="37" t="s">
        <v>9</v>
      </c>
      <c r="C18" s="9">
        <v>3470</v>
      </c>
      <c r="D18" s="9">
        <v>1865</v>
      </c>
      <c r="E18" s="9">
        <v>1605</v>
      </c>
      <c r="F18" s="9">
        <v>33714.089</v>
      </c>
      <c r="G18" s="9">
        <v>137</v>
      </c>
      <c r="H18" s="9">
        <v>94</v>
      </c>
      <c r="I18" s="9">
        <v>43</v>
      </c>
      <c r="J18" s="9">
        <v>1723.74</v>
      </c>
      <c r="K18" s="9">
        <v>23</v>
      </c>
      <c r="L18" s="9">
        <v>21</v>
      </c>
      <c r="M18" s="9">
        <v>2</v>
      </c>
      <c r="N18" s="9">
        <v>220.125</v>
      </c>
      <c r="O18" s="9">
        <v>3310</v>
      </c>
      <c r="P18" s="9">
        <v>1750</v>
      </c>
      <c r="Q18" s="9">
        <v>1560</v>
      </c>
      <c r="R18" s="9">
        <v>31770.223999999998</v>
      </c>
    </row>
    <row r="19" spans="1:18" s="10" customFormat="1" ht="16.5" customHeight="1" x14ac:dyDescent="0.2">
      <c r="A19" s="32" t="s">
        <v>77</v>
      </c>
      <c r="B19" s="37" t="s">
        <v>10</v>
      </c>
      <c r="C19" s="9">
        <v>4333</v>
      </c>
      <c r="D19" s="9">
        <v>2347</v>
      </c>
      <c r="E19" s="9">
        <v>1986</v>
      </c>
      <c r="F19" s="9">
        <v>41325.309000000001</v>
      </c>
      <c r="G19" s="9">
        <v>199</v>
      </c>
      <c r="H19" s="9">
        <v>137</v>
      </c>
      <c r="I19" s="9">
        <v>62</v>
      </c>
      <c r="J19" s="9">
        <v>3007.3440000000001</v>
      </c>
      <c r="K19" s="9">
        <v>96</v>
      </c>
      <c r="L19" s="9">
        <v>62</v>
      </c>
      <c r="M19" s="9">
        <v>34</v>
      </c>
      <c r="N19" s="9">
        <v>1110.0029999999999</v>
      </c>
      <c r="O19" s="9">
        <v>4038</v>
      </c>
      <c r="P19" s="9">
        <v>2148</v>
      </c>
      <c r="Q19" s="9">
        <v>1890</v>
      </c>
      <c r="R19" s="9">
        <v>37207.962</v>
      </c>
    </row>
    <row r="20" spans="1:18" s="10" customFormat="1" ht="16.5" customHeight="1" x14ac:dyDescent="0.2">
      <c r="A20" s="32" t="s">
        <v>78</v>
      </c>
      <c r="B20" s="37" t="s">
        <v>11</v>
      </c>
      <c r="C20" s="9">
        <v>2193</v>
      </c>
      <c r="D20" s="9">
        <v>1191</v>
      </c>
      <c r="E20" s="9">
        <v>1002</v>
      </c>
      <c r="F20" s="9">
        <v>19781.175999999999</v>
      </c>
      <c r="G20" s="9">
        <v>119</v>
      </c>
      <c r="H20" s="9">
        <v>85</v>
      </c>
      <c r="I20" s="9">
        <v>34</v>
      </c>
      <c r="J20" s="9">
        <v>1557.479</v>
      </c>
      <c r="K20" s="9">
        <v>40</v>
      </c>
      <c r="L20" s="9">
        <v>20</v>
      </c>
      <c r="M20" s="9">
        <v>20</v>
      </c>
      <c r="N20" s="9">
        <v>511.5</v>
      </c>
      <c r="O20" s="9">
        <v>2034</v>
      </c>
      <c r="P20" s="9">
        <v>1086</v>
      </c>
      <c r="Q20" s="9">
        <v>948</v>
      </c>
      <c r="R20" s="9">
        <v>17712.197</v>
      </c>
    </row>
    <row r="21" spans="1:18" s="10" customFormat="1" ht="16.5" customHeight="1" x14ac:dyDescent="0.2">
      <c r="A21" s="32" t="s">
        <v>79</v>
      </c>
      <c r="B21" s="37" t="s">
        <v>12</v>
      </c>
      <c r="C21" s="9">
        <v>3103</v>
      </c>
      <c r="D21" s="9">
        <v>1559</v>
      </c>
      <c r="E21" s="9">
        <v>1544</v>
      </c>
      <c r="F21" s="9">
        <v>29225.894</v>
      </c>
      <c r="G21" s="9">
        <v>169</v>
      </c>
      <c r="H21" s="9">
        <v>129</v>
      </c>
      <c r="I21" s="9">
        <v>40</v>
      </c>
      <c r="J21" s="9">
        <v>2565.1</v>
      </c>
      <c r="K21" s="9">
        <v>14</v>
      </c>
      <c r="L21" s="9">
        <v>6</v>
      </c>
      <c r="M21" s="9">
        <v>8</v>
      </c>
      <c r="N21" s="9">
        <v>170.75</v>
      </c>
      <c r="O21" s="9">
        <v>2920</v>
      </c>
      <c r="P21" s="9">
        <v>1424</v>
      </c>
      <c r="Q21" s="9">
        <v>1496</v>
      </c>
      <c r="R21" s="9">
        <v>26490.044000000002</v>
      </c>
    </row>
    <row r="22" spans="1:18" s="10" customFormat="1" ht="16.5" customHeight="1" x14ac:dyDescent="0.2">
      <c r="A22" s="32" t="s">
        <v>80</v>
      </c>
      <c r="B22" s="37" t="s">
        <v>13</v>
      </c>
      <c r="C22" s="9">
        <v>1849</v>
      </c>
      <c r="D22" s="9">
        <v>933</v>
      </c>
      <c r="E22" s="9">
        <v>916</v>
      </c>
      <c r="F22" s="9">
        <v>17303.245999999999</v>
      </c>
      <c r="G22" s="9">
        <v>60</v>
      </c>
      <c r="H22" s="9">
        <v>39</v>
      </c>
      <c r="I22" s="9">
        <v>21</v>
      </c>
      <c r="J22" s="9">
        <v>941.36</v>
      </c>
      <c r="K22" s="9">
        <v>10</v>
      </c>
      <c r="L22" s="9">
        <v>7</v>
      </c>
      <c r="M22" s="9">
        <v>3</v>
      </c>
      <c r="N22" s="9">
        <v>566.15</v>
      </c>
      <c r="O22" s="9">
        <v>1779</v>
      </c>
      <c r="P22" s="9">
        <v>887</v>
      </c>
      <c r="Q22" s="9">
        <v>892</v>
      </c>
      <c r="R22" s="9">
        <v>15795.736000000001</v>
      </c>
    </row>
    <row r="23" spans="1:18" s="10" customFormat="1" ht="16.5" customHeight="1" x14ac:dyDescent="0.2">
      <c r="A23" s="32" t="s">
        <v>81</v>
      </c>
      <c r="B23" s="37" t="s">
        <v>14</v>
      </c>
      <c r="C23" s="9">
        <v>3746</v>
      </c>
      <c r="D23" s="9">
        <v>2003</v>
      </c>
      <c r="E23" s="9">
        <v>1743</v>
      </c>
      <c r="F23" s="9">
        <v>34903.495000000003</v>
      </c>
      <c r="G23" s="9">
        <v>371</v>
      </c>
      <c r="H23" s="9">
        <v>280</v>
      </c>
      <c r="I23" s="9">
        <v>91</v>
      </c>
      <c r="J23" s="9">
        <v>4657.6279999999997</v>
      </c>
      <c r="K23" s="9">
        <v>153</v>
      </c>
      <c r="L23" s="9">
        <v>94</v>
      </c>
      <c r="M23" s="9">
        <v>59</v>
      </c>
      <c r="N23" s="9">
        <v>1411.221</v>
      </c>
      <c r="O23" s="9">
        <v>3222</v>
      </c>
      <c r="P23" s="9">
        <v>1629</v>
      </c>
      <c r="Q23" s="9">
        <v>1593</v>
      </c>
      <c r="R23" s="9">
        <v>28834.646000000001</v>
      </c>
    </row>
    <row r="24" spans="1:18" s="10" customFormat="1" ht="16.5" customHeight="1" x14ac:dyDescent="0.2">
      <c r="A24" s="32" t="s">
        <v>82</v>
      </c>
      <c r="B24" s="37" t="s">
        <v>15</v>
      </c>
      <c r="C24" s="9">
        <v>1080</v>
      </c>
      <c r="D24" s="9">
        <v>593</v>
      </c>
      <c r="E24" s="9">
        <v>487</v>
      </c>
      <c r="F24" s="9">
        <v>9727.3209999999999</v>
      </c>
      <c r="G24" s="9">
        <v>224</v>
      </c>
      <c r="H24" s="9">
        <v>157</v>
      </c>
      <c r="I24" s="9">
        <v>67</v>
      </c>
      <c r="J24" s="9">
        <v>2716.3679999999999</v>
      </c>
      <c r="K24" s="9">
        <v>54</v>
      </c>
      <c r="L24" s="9">
        <v>26</v>
      </c>
      <c r="M24" s="9">
        <v>28</v>
      </c>
      <c r="N24" s="9">
        <v>677.87199999999996</v>
      </c>
      <c r="O24" s="9">
        <v>802</v>
      </c>
      <c r="P24" s="9">
        <v>410</v>
      </c>
      <c r="Q24" s="9">
        <v>392</v>
      </c>
      <c r="R24" s="9">
        <v>6333.0810000000001</v>
      </c>
    </row>
    <row r="25" spans="1:18" s="10" customFormat="1" ht="16.5" customHeight="1" x14ac:dyDescent="0.2">
      <c r="A25" s="32" t="s">
        <v>83</v>
      </c>
      <c r="B25" s="37" t="s">
        <v>16</v>
      </c>
      <c r="C25" s="9">
        <v>1134</v>
      </c>
      <c r="D25" s="9">
        <v>618</v>
      </c>
      <c r="E25" s="9">
        <v>516</v>
      </c>
      <c r="F25" s="9">
        <v>11476.53</v>
      </c>
      <c r="G25" s="9">
        <v>98</v>
      </c>
      <c r="H25" s="9">
        <v>76</v>
      </c>
      <c r="I25" s="9">
        <v>22</v>
      </c>
      <c r="J25" s="9">
        <v>1623.579</v>
      </c>
      <c r="K25" s="9">
        <v>21</v>
      </c>
      <c r="L25" s="9">
        <v>15</v>
      </c>
      <c r="M25" s="9">
        <v>6</v>
      </c>
      <c r="N25" s="9">
        <v>610.9</v>
      </c>
      <c r="O25" s="9">
        <v>1015</v>
      </c>
      <c r="P25" s="9">
        <v>527</v>
      </c>
      <c r="Q25" s="9">
        <v>488</v>
      </c>
      <c r="R25" s="9">
        <v>9242.0509999999995</v>
      </c>
    </row>
    <row r="26" spans="1:18" s="10" customFormat="1" ht="16.5" customHeight="1" x14ac:dyDescent="0.2">
      <c r="A26" s="32" t="s">
        <v>84</v>
      </c>
      <c r="B26" s="37" t="s">
        <v>17</v>
      </c>
      <c r="C26" s="9">
        <v>423</v>
      </c>
      <c r="D26" s="9">
        <v>210</v>
      </c>
      <c r="E26" s="9">
        <v>213</v>
      </c>
      <c r="F26" s="9">
        <v>3683.1219999999998</v>
      </c>
      <c r="G26" s="9">
        <v>34</v>
      </c>
      <c r="H26" s="9">
        <v>25</v>
      </c>
      <c r="I26" s="9">
        <v>9</v>
      </c>
      <c r="J26" s="9">
        <v>334.31</v>
      </c>
      <c r="K26" s="9">
        <v>5</v>
      </c>
      <c r="L26" s="9">
        <v>2</v>
      </c>
      <c r="M26" s="9">
        <v>3</v>
      </c>
      <c r="N26" s="9">
        <v>63.125</v>
      </c>
      <c r="O26" s="9">
        <v>384</v>
      </c>
      <c r="P26" s="9">
        <v>183</v>
      </c>
      <c r="Q26" s="9">
        <v>201</v>
      </c>
      <c r="R26" s="9">
        <v>3285.6869999999999</v>
      </c>
    </row>
    <row r="27" spans="1:18" s="10" customFormat="1" ht="16.5" customHeight="1" x14ac:dyDescent="0.2">
      <c r="A27" s="32" t="s">
        <v>85</v>
      </c>
      <c r="B27" s="37" t="s">
        <v>18</v>
      </c>
      <c r="C27" s="9">
        <v>1368</v>
      </c>
      <c r="D27" s="9">
        <v>776</v>
      </c>
      <c r="E27" s="9">
        <v>592</v>
      </c>
      <c r="F27" s="9">
        <v>14718.749</v>
      </c>
      <c r="G27" s="9">
        <v>108</v>
      </c>
      <c r="H27" s="9">
        <v>80</v>
      </c>
      <c r="I27" s="9">
        <v>28</v>
      </c>
      <c r="J27" s="9">
        <v>1751.789</v>
      </c>
      <c r="K27" s="9">
        <v>107</v>
      </c>
      <c r="L27" s="9">
        <v>73</v>
      </c>
      <c r="M27" s="9">
        <v>34</v>
      </c>
      <c r="N27" s="9">
        <v>1283.213</v>
      </c>
      <c r="O27" s="9">
        <v>1153</v>
      </c>
      <c r="P27" s="9">
        <v>623</v>
      </c>
      <c r="Q27" s="9">
        <v>530</v>
      </c>
      <c r="R27" s="9">
        <v>11683.746999999999</v>
      </c>
    </row>
    <row r="28" spans="1:18" s="10" customFormat="1" ht="16.5" customHeight="1" x14ac:dyDescent="0.2">
      <c r="A28" s="32" t="s">
        <v>86</v>
      </c>
      <c r="B28" s="37" t="s">
        <v>19</v>
      </c>
      <c r="C28" s="9">
        <v>1319</v>
      </c>
      <c r="D28" s="9">
        <v>705</v>
      </c>
      <c r="E28" s="9">
        <v>614</v>
      </c>
      <c r="F28" s="9">
        <v>13250.398999999999</v>
      </c>
      <c r="G28" s="9">
        <v>57</v>
      </c>
      <c r="H28" s="9">
        <v>48</v>
      </c>
      <c r="I28" s="9">
        <v>9</v>
      </c>
      <c r="J28" s="9">
        <v>784.423</v>
      </c>
      <c r="K28" s="9">
        <v>13</v>
      </c>
      <c r="L28" s="9">
        <v>6</v>
      </c>
      <c r="M28" s="9">
        <v>7</v>
      </c>
      <c r="N28" s="9">
        <v>68.447999999999993</v>
      </c>
      <c r="O28" s="9">
        <v>1249</v>
      </c>
      <c r="P28" s="9">
        <v>651</v>
      </c>
      <c r="Q28" s="9">
        <v>598</v>
      </c>
      <c r="R28" s="9">
        <v>12397.528</v>
      </c>
    </row>
    <row r="29" spans="1:18" s="10" customFormat="1" ht="16.5" customHeight="1" x14ac:dyDescent="0.2">
      <c r="A29" s="32" t="s">
        <v>87</v>
      </c>
      <c r="B29" s="37" t="s">
        <v>20</v>
      </c>
      <c r="C29" s="9">
        <v>1207</v>
      </c>
      <c r="D29" s="9">
        <v>658</v>
      </c>
      <c r="E29" s="9">
        <v>549</v>
      </c>
      <c r="F29" s="9">
        <v>11299.83</v>
      </c>
      <c r="G29" s="9">
        <v>61</v>
      </c>
      <c r="H29" s="9">
        <v>37</v>
      </c>
      <c r="I29" s="9">
        <v>24</v>
      </c>
      <c r="J29" s="9">
        <v>778.47500000000002</v>
      </c>
      <c r="K29" s="9">
        <v>8</v>
      </c>
      <c r="L29" s="9">
        <v>7</v>
      </c>
      <c r="M29" s="9">
        <v>1</v>
      </c>
      <c r="N29" s="9">
        <v>142.77500000000001</v>
      </c>
      <c r="O29" s="9">
        <v>1138</v>
      </c>
      <c r="P29" s="9">
        <v>614</v>
      </c>
      <c r="Q29" s="9">
        <v>524</v>
      </c>
      <c r="R29" s="9">
        <v>10378.58</v>
      </c>
    </row>
    <row r="30" spans="1:18" s="10" customFormat="1" ht="16.5" customHeight="1" x14ac:dyDescent="0.2">
      <c r="A30" s="32" t="s">
        <v>88</v>
      </c>
      <c r="B30" s="37" t="s">
        <v>22</v>
      </c>
      <c r="C30" s="9">
        <v>325</v>
      </c>
      <c r="D30" s="9">
        <v>199</v>
      </c>
      <c r="E30" s="9">
        <v>126</v>
      </c>
      <c r="F30" s="9">
        <v>3558.1750000000002</v>
      </c>
      <c r="G30" s="9">
        <v>16</v>
      </c>
      <c r="H30" s="9">
        <v>14</v>
      </c>
      <c r="I30" s="9">
        <v>2</v>
      </c>
      <c r="J30" s="9">
        <v>279.7</v>
      </c>
      <c r="K30" s="9">
        <v>2</v>
      </c>
      <c r="L30" s="9">
        <v>0</v>
      </c>
      <c r="M30" s="9">
        <v>2</v>
      </c>
      <c r="N30" s="9">
        <v>18</v>
      </c>
      <c r="O30" s="9">
        <v>307</v>
      </c>
      <c r="P30" s="9">
        <v>185</v>
      </c>
      <c r="Q30" s="9">
        <v>122</v>
      </c>
      <c r="R30" s="9">
        <v>3260.4749999999999</v>
      </c>
    </row>
    <row r="31" spans="1:18" s="10" customFormat="1" ht="16.5" customHeight="1" x14ac:dyDescent="0.2">
      <c r="A31" s="33" t="s">
        <v>89</v>
      </c>
      <c r="B31" s="38" t="s">
        <v>23</v>
      </c>
      <c r="C31" s="12">
        <v>24</v>
      </c>
      <c r="D31" s="12">
        <v>15</v>
      </c>
      <c r="E31" s="12">
        <v>9</v>
      </c>
      <c r="F31" s="12">
        <v>679.79499999999996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24</v>
      </c>
      <c r="P31" s="12">
        <v>15</v>
      </c>
      <c r="Q31" s="12">
        <v>9</v>
      </c>
      <c r="R31" s="12">
        <v>679.79499999999996</v>
      </c>
    </row>
    <row r="32" spans="1:18" ht="15.75" customHeight="1" x14ac:dyDescent="0.2">
      <c r="A32" s="13" t="s">
        <v>56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1:2" s="15" customFormat="1" x14ac:dyDescent="0.2">
      <c r="A33" s="14"/>
    </row>
    <row r="34" spans="1:2" ht="15.75" customHeight="1" x14ac:dyDescent="0.2">
      <c r="A34" s="15" t="s">
        <v>0</v>
      </c>
    </row>
    <row r="35" spans="1:2" s="15" customFormat="1" x14ac:dyDescent="0.2"/>
    <row r="36" spans="1:2" s="15" customFormat="1" x14ac:dyDescent="0.2">
      <c r="A36" t="s">
        <v>138</v>
      </c>
      <c r="B36"/>
    </row>
  </sheetData>
  <mergeCells count="14">
    <mergeCell ref="N7:N8"/>
    <mergeCell ref="O7:Q7"/>
    <mergeCell ref="R7:R8"/>
    <mergeCell ref="A4:B8"/>
    <mergeCell ref="C4:R4"/>
    <mergeCell ref="C5:F6"/>
    <mergeCell ref="G5:J6"/>
    <mergeCell ref="K5:N6"/>
    <mergeCell ref="O5:R6"/>
    <mergeCell ref="C7:E7"/>
    <mergeCell ref="F7:F8"/>
    <mergeCell ref="G7:I7"/>
    <mergeCell ref="J7:J8"/>
    <mergeCell ref="K7:M7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R88"/>
  <sheetViews>
    <sheetView workbookViewId="0">
      <pane xSplit="6" ySplit="9" topLeftCell="G10" activePane="bottomRight" state="frozen"/>
      <selection pane="topRight" activeCell="G1" sqref="G1"/>
      <selection pane="bottomLeft" activeCell="A10" sqref="A10"/>
      <selection pane="bottomRight"/>
    </sheetView>
  </sheetViews>
  <sheetFormatPr defaultColWidth="9.33203125" defaultRowHeight="12" x14ac:dyDescent="0.2"/>
  <cols>
    <col min="1" max="1" width="10.1640625" customWidth="1"/>
    <col min="2" max="9" width="16" customWidth="1"/>
    <col min="10" max="18" width="12.33203125" customWidth="1"/>
  </cols>
  <sheetData>
    <row r="1" spans="1:18" ht="23.25" customHeight="1" x14ac:dyDescent="0.3">
      <c r="A1" s="1" t="s">
        <v>57</v>
      </c>
      <c r="B1" s="22"/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2"/>
      <c r="O1" s="2"/>
      <c r="P1" s="2"/>
      <c r="Q1" s="2"/>
      <c r="R1" s="2"/>
    </row>
    <row r="2" spans="1:18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x14ac:dyDescent="0.2">
      <c r="A3" s="5" t="s">
        <v>92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6" customFormat="1" ht="22.5" customHeight="1" x14ac:dyDescent="0.2">
      <c r="A4" s="68" t="s">
        <v>28</v>
      </c>
      <c r="B4" s="69"/>
      <c r="C4" s="75" t="s">
        <v>29</v>
      </c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76"/>
      <c r="P4" s="76"/>
      <c r="Q4" s="76"/>
      <c r="R4" s="76"/>
    </row>
    <row r="5" spans="1:18" s="6" customFormat="1" ht="36" customHeight="1" x14ac:dyDescent="0.2">
      <c r="A5" s="80"/>
      <c r="B5" s="81"/>
      <c r="C5" s="61" t="s">
        <v>30</v>
      </c>
      <c r="D5" s="68"/>
      <c r="E5" s="68"/>
      <c r="F5" s="69"/>
      <c r="G5" s="61" t="s">
        <v>31</v>
      </c>
      <c r="H5" s="68"/>
      <c r="I5" s="68"/>
      <c r="J5" s="69"/>
      <c r="K5" s="61" t="s">
        <v>32</v>
      </c>
      <c r="L5" s="68"/>
      <c r="M5" s="68"/>
      <c r="N5" s="69"/>
      <c r="O5" s="61" t="s">
        <v>33</v>
      </c>
      <c r="P5" s="68"/>
      <c r="Q5" s="68"/>
      <c r="R5" s="68"/>
    </row>
    <row r="6" spans="1:18" s="6" customFormat="1" ht="36" customHeight="1" x14ac:dyDescent="0.2">
      <c r="A6" s="80"/>
      <c r="B6" s="81"/>
      <c r="C6" s="62"/>
      <c r="D6" s="82"/>
      <c r="E6" s="82"/>
      <c r="F6" s="83"/>
      <c r="G6" s="62"/>
      <c r="H6" s="82"/>
      <c r="I6" s="82"/>
      <c r="J6" s="83"/>
      <c r="K6" s="62"/>
      <c r="L6" s="82"/>
      <c r="M6" s="82"/>
      <c r="N6" s="83"/>
      <c r="O6" s="62"/>
      <c r="P6" s="82"/>
      <c r="Q6" s="82"/>
      <c r="R6" s="82"/>
    </row>
    <row r="7" spans="1:18" s="6" customFormat="1" ht="27" customHeight="1" x14ac:dyDescent="0.2">
      <c r="A7" s="80"/>
      <c r="B7" s="81"/>
      <c r="C7" s="63" t="s">
        <v>34</v>
      </c>
      <c r="D7" s="64"/>
      <c r="E7" s="65"/>
      <c r="F7" s="66" t="s">
        <v>35</v>
      </c>
      <c r="G7" s="63" t="s">
        <v>34</v>
      </c>
      <c r="H7" s="64"/>
      <c r="I7" s="65"/>
      <c r="J7" s="66" t="s">
        <v>36</v>
      </c>
      <c r="K7" s="63" t="s">
        <v>34</v>
      </c>
      <c r="L7" s="64"/>
      <c r="M7" s="65"/>
      <c r="N7" s="66" t="s">
        <v>36</v>
      </c>
      <c r="O7" s="63" t="s">
        <v>34</v>
      </c>
      <c r="P7" s="64"/>
      <c r="Q7" s="65"/>
      <c r="R7" s="61" t="s">
        <v>36</v>
      </c>
    </row>
    <row r="8" spans="1:18" s="6" customFormat="1" ht="27" customHeight="1" x14ac:dyDescent="0.2">
      <c r="A8" s="82"/>
      <c r="B8" s="83"/>
      <c r="C8" s="7" t="s">
        <v>37</v>
      </c>
      <c r="D8" s="7" t="s">
        <v>38</v>
      </c>
      <c r="E8" s="7" t="s">
        <v>39</v>
      </c>
      <c r="F8" s="67"/>
      <c r="G8" s="7" t="s">
        <v>37</v>
      </c>
      <c r="H8" s="7" t="s">
        <v>38</v>
      </c>
      <c r="I8" s="7" t="s">
        <v>39</v>
      </c>
      <c r="J8" s="67"/>
      <c r="K8" s="7" t="s">
        <v>37</v>
      </c>
      <c r="L8" s="7" t="s">
        <v>38</v>
      </c>
      <c r="M8" s="7" t="s">
        <v>39</v>
      </c>
      <c r="N8" s="67"/>
      <c r="O8" s="7" t="s">
        <v>37</v>
      </c>
      <c r="P8" s="7" t="s">
        <v>38</v>
      </c>
      <c r="Q8" s="7" t="s">
        <v>39</v>
      </c>
      <c r="R8" s="62"/>
    </row>
    <row r="9" spans="1:18" s="54" customFormat="1" ht="16.5" customHeight="1" x14ac:dyDescent="0.2">
      <c r="A9" s="53" t="s">
        <v>162</v>
      </c>
      <c r="B9" s="44" t="s">
        <v>1</v>
      </c>
      <c r="C9" s="45">
        <v>86369</v>
      </c>
      <c r="D9" s="45">
        <v>46239</v>
      </c>
      <c r="E9" s="45">
        <v>40130</v>
      </c>
      <c r="F9" s="45">
        <v>782198.19900000002</v>
      </c>
      <c r="G9" s="45">
        <v>5120</v>
      </c>
      <c r="H9" s="45">
        <v>3512</v>
      </c>
      <c r="I9" s="45">
        <v>1608</v>
      </c>
      <c r="J9" s="45">
        <v>68481.123000000007</v>
      </c>
      <c r="K9" s="45">
        <v>1600</v>
      </c>
      <c r="L9" s="45">
        <v>1035</v>
      </c>
      <c r="M9" s="45">
        <v>565</v>
      </c>
      <c r="N9" s="45">
        <v>21448.008000000002</v>
      </c>
      <c r="O9" s="45">
        <v>79649</v>
      </c>
      <c r="P9" s="45">
        <v>41692</v>
      </c>
      <c r="Q9" s="45">
        <v>37957</v>
      </c>
      <c r="R9" s="45">
        <v>692269.06799999997</v>
      </c>
    </row>
    <row r="10" spans="1:18" s="10" customFormat="1" ht="16.5" customHeight="1" x14ac:dyDescent="0.2">
      <c r="A10" s="20" t="s">
        <v>61</v>
      </c>
      <c r="B10" s="25" t="s">
        <v>2</v>
      </c>
      <c r="C10" s="9">
        <v>14978</v>
      </c>
      <c r="D10" s="9">
        <v>7825</v>
      </c>
      <c r="E10" s="9">
        <v>7153</v>
      </c>
      <c r="F10" s="9">
        <v>113794.901</v>
      </c>
      <c r="G10" s="9">
        <v>734</v>
      </c>
      <c r="H10" s="9">
        <v>508</v>
      </c>
      <c r="I10" s="9">
        <v>226</v>
      </c>
      <c r="J10" s="9">
        <v>8566.3850000000002</v>
      </c>
      <c r="K10" s="9">
        <v>188</v>
      </c>
      <c r="L10" s="9">
        <v>123</v>
      </c>
      <c r="M10" s="9">
        <v>65</v>
      </c>
      <c r="N10" s="9">
        <v>2276.415</v>
      </c>
      <c r="O10" s="9">
        <v>14056</v>
      </c>
      <c r="P10" s="9">
        <v>7194</v>
      </c>
      <c r="Q10" s="9">
        <v>6862</v>
      </c>
      <c r="R10" s="9">
        <v>102952.101</v>
      </c>
    </row>
    <row r="11" spans="1:18" s="10" customFormat="1" ht="16.5" customHeight="1" x14ac:dyDescent="0.2">
      <c r="A11" s="20" t="s">
        <v>62</v>
      </c>
      <c r="B11" s="25" t="s">
        <v>3</v>
      </c>
      <c r="C11" s="9">
        <v>12131</v>
      </c>
      <c r="D11" s="9">
        <v>6273</v>
      </c>
      <c r="E11" s="9">
        <v>5858</v>
      </c>
      <c r="F11" s="9">
        <v>85613.656000000003</v>
      </c>
      <c r="G11" s="9">
        <v>819</v>
      </c>
      <c r="H11" s="9">
        <v>546</v>
      </c>
      <c r="I11" s="9">
        <v>273</v>
      </c>
      <c r="J11" s="9">
        <v>9159.5910000000003</v>
      </c>
      <c r="K11" s="9">
        <v>118</v>
      </c>
      <c r="L11" s="9">
        <v>55</v>
      </c>
      <c r="M11" s="9">
        <v>63</v>
      </c>
      <c r="N11" s="9">
        <v>908.44399999999996</v>
      </c>
      <c r="O11" s="9">
        <v>11194</v>
      </c>
      <c r="P11" s="9">
        <v>5672</v>
      </c>
      <c r="Q11" s="9">
        <v>5522</v>
      </c>
      <c r="R11" s="9">
        <v>75545.620999999999</v>
      </c>
    </row>
    <row r="12" spans="1:18" s="10" customFormat="1" ht="16.5" customHeight="1" x14ac:dyDescent="0.2">
      <c r="A12" s="20" t="s">
        <v>71</v>
      </c>
      <c r="B12" s="25" t="s">
        <v>24</v>
      </c>
      <c r="C12" s="9">
        <v>4539</v>
      </c>
      <c r="D12" s="9">
        <v>2476</v>
      </c>
      <c r="E12" s="9">
        <v>2063</v>
      </c>
      <c r="F12" s="9">
        <v>48172.321000000004</v>
      </c>
      <c r="G12" s="9">
        <v>170</v>
      </c>
      <c r="H12" s="9">
        <v>113</v>
      </c>
      <c r="I12" s="9">
        <v>57</v>
      </c>
      <c r="J12" s="9">
        <v>3100.319</v>
      </c>
      <c r="K12" s="9">
        <v>22</v>
      </c>
      <c r="L12" s="9">
        <v>15</v>
      </c>
      <c r="M12" s="9">
        <v>7</v>
      </c>
      <c r="N12" s="9">
        <v>651.83500000000004</v>
      </c>
      <c r="O12" s="9">
        <v>4347</v>
      </c>
      <c r="P12" s="9">
        <v>2348</v>
      </c>
      <c r="Q12" s="9">
        <v>1999</v>
      </c>
      <c r="R12" s="9">
        <v>44420.167000000001</v>
      </c>
    </row>
    <row r="13" spans="1:18" s="10" customFormat="1" ht="16.5" customHeight="1" x14ac:dyDescent="0.2">
      <c r="A13" s="20" t="s">
        <v>63</v>
      </c>
      <c r="B13" s="25" t="s">
        <v>4</v>
      </c>
      <c r="C13" s="9">
        <v>7823</v>
      </c>
      <c r="D13" s="9">
        <v>4442</v>
      </c>
      <c r="E13" s="9">
        <v>3381</v>
      </c>
      <c r="F13" s="9">
        <v>76549.22</v>
      </c>
      <c r="G13" s="9">
        <v>503</v>
      </c>
      <c r="H13" s="9">
        <v>319</v>
      </c>
      <c r="I13" s="9">
        <v>184</v>
      </c>
      <c r="J13" s="9">
        <v>7335.4530000000004</v>
      </c>
      <c r="K13" s="9">
        <v>173</v>
      </c>
      <c r="L13" s="9">
        <v>110</v>
      </c>
      <c r="M13" s="9">
        <v>63</v>
      </c>
      <c r="N13" s="9">
        <v>1816.9</v>
      </c>
      <c r="O13" s="9">
        <v>7147</v>
      </c>
      <c r="P13" s="9">
        <v>4013</v>
      </c>
      <c r="Q13" s="9">
        <v>3134</v>
      </c>
      <c r="R13" s="9">
        <v>67396.866999999998</v>
      </c>
    </row>
    <row r="14" spans="1:18" s="10" customFormat="1" ht="16.5" customHeight="1" x14ac:dyDescent="0.2">
      <c r="A14" s="20" t="s">
        <v>64</v>
      </c>
      <c r="B14" s="25" t="s">
        <v>5</v>
      </c>
      <c r="C14" s="9">
        <v>9494</v>
      </c>
      <c r="D14" s="9">
        <v>5008</v>
      </c>
      <c r="E14" s="9">
        <v>4486</v>
      </c>
      <c r="F14" s="9">
        <v>93227.866999999998</v>
      </c>
      <c r="G14" s="9">
        <v>527</v>
      </c>
      <c r="H14" s="9">
        <v>376</v>
      </c>
      <c r="I14" s="9">
        <v>151</v>
      </c>
      <c r="J14" s="9">
        <v>6858.2520000000004</v>
      </c>
      <c r="K14" s="9">
        <v>177</v>
      </c>
      <c r="L14" s="9">
        <v>125</v>
      </c>
      <c r="M14" s="9">
        <v>52</v>
      </c>
      <c r="N14" s="9">
        <v>2005.7539999999999</v>
      </c>
      <c r="O14" s="9">
        <v>8790</v>
      </c>
      <c r="P14" s="9">
        <v>4507</v>
      </c>
      <c r="Q14" s="9">
        <v>4283</v>
      </c>
      <c r="R14" s="9">
        <v>84363.861000000004</v>
      </c>
    </row>
    <row r="15" spans="1:18" s="10" customFormat="1" ht="16.5" customHeight="1" x14ac:dyDescent="0.2">
      <c r="A15" s="20" t="s">
        <v>65</v>
      </c>
      <c r="B15" s="25" t="s">
        <v>6</v>
      </c>
      <c r="C15" s="9">
        <v>10121</v>
      </c>
      <c r="D15" s="9">
        <v>5399</v>
      </c>
      <c r="E15" s="9">
        <v>4722</v>
      </c>
      <c r="F15" s="9">
        <v>99027.71</v>
      </c>
      <c r="G15" s="9">
        <v>825</v>
      </c>
      <c r="H15" s="9">
        <v>533</v>
      </c>
      <c r="I15" s="9">
        <v>292</v>
      </c>
      <c r="J15" s="9">
        <v>11228.154</v>
      </c>
      <c r="K15" s="9">
        <v>262</v>
      </c>
      <c r="L15" s="9">
        <v>170</v>
      </c>
      <c r="M15" s="9">
        <v>92</v>
      </c>
      <c r="N15" s="9">
        <v>3645.1790000000001</v>
      </c>
      <c r="O15" s="9">
        <v>9034</v>
      </c>
      <c r="P15" s="9">
        <v>4696</v>
      </c>
      <c r="Q15" s="9">
        <v>4338</v>
      </c>
      <c r="R15" s="9">
        <v>84154.376999999993</v>
      </c>
    </row>
    <row r="16" spans="1:18" s="10" customFormat="1" ht="16.5" customHeight="1" x14ac:dyDescent="0.2">
      <c r="A16" s="32" t="s">
        <v>74</v>
      </c>
      <c r="B16" s="37" t="s">
        <v>7</v>
      </c>
      <c r="C16" s="9">
        <v>2090</v>
      </c>
      <c r="D16" s="9">
        <v>1124</v>
      </c>
      <c r="E16" s="9">
        <v>966</v>
      </c>
      <c r="F16" s="9">
        <v>19181.030999999999</v>
      </c>
      <c r="G16" s="9">
        <v>69</v>
      </c>
      <c r="H16" s="9">
        <v>48</v>
      </c>
      <c r="I16" s="9">
        <v>21</v>
      </c>
      <c r="J16" s="9">
        <v>957.9</v>
      </c>
      <c r="K16" s="9">
        <v>40</v>
      </c>
      <c r="L16" s="9">
        <v>24</v>
      </c>
      <c r="M16" s="9">
        <v>16</v>
      </c>
      <c r="N16" s="9">
        <v>889.23099999999999</v>
      </c>
      <c r="O16" s="9">
        <v>1981</v>
      </c>
      <c r="P16" s="9">
        <v>1052</v>
      </c>
      <c r="Q16" s="9">
        <v>929</v>
      </c>
      <c r="R16" s="9">
        <v>17333.900000000001</v>
      </c>
    </row>
    <row r="17" spans="1:18" s="10" customFormat="1" ht="16.5" customHeight="1" x14ac:dyDescent="0.2">
      <c r="A17" s="32" t="s">
        <v>75</v>
      </c>
      <c r="B17" s="37" t="s">
        <v>8</v>
      </c>
      <c r="C17" s="9">
        <v>1292</v>
      </c>
      <c r="D17" s="9">
        <v>686</v>
      </c>
      <c r="E17" s="9">
        <v>606</v>
      </c>
      <c r="F17" s="9">
        <v>14045.556</v>
      </c>
      <c r="G17" s="9">
        <v>58</v>
      </c>
      <c r="H17" s="9">
        <v>46</v>
      </c>
      <c r="I17" s="9">
        <v>12</v>
      </c>
      <c r="J17" s="9">
        <v>698.9</v>
      </c>
      <c r="K17" s="9">
        <v>10</v>
      </c>
      <c r="L17" s="9">
        <v>8</v>
      </c>
      <c r="M17" s="9">
        <v>2</v>
      </c>
      <c r="N17" s="9">
        <v>158.65</v>
      </c>
      <c r="O17" s="9">
        <v>1224</v>
      </c>
      <c r="P17" s="9">
        <v>632</v>
      </c>
      <c r="Q17" s="9">
        <v>592</v>
      </c>
      <c r="R17" s="9">
        <v>13188.005999999999</v>
      </c>
    </row>
    <row r="18" spans="1:18" s="10" customFormat="1" ht="16.5" customHeight="1" x14ac:dyDescent="0.2">
      <c r="A18" s="32" t="s">
        <v>76</v>
      </c>
      <c r="B18" s="37" t="s">
        <v>9</v>
      </c>
      <c r="C18" s="9">
        <v>3144</v>
      </c>
      <c r="D18" s="9">
        <v>1717</v>
      </c>
      <c r="E18" s="9">
        <v>1427</v>
      </c>
      <c r="F18" s="9">
        <v>30986.563999999998</v>
      </c>
      <c r="G18" s="9">
        <v>126</v>
      </c>
      <c r="H18" s="9">
        <v>94</v>
      </c>
      <c r="I18" s="9">
        <v>32</v>
      </c>
      <c r="J18" s="9">
        <v>1653.6</v>
      </c>
      <c r="K18" s="9">
        <v>35</v>
      </c>
      <c r="L18" s="9">
        <v>24</v>
      </c>
      <c r="M18" s="9">
        <v>11</v>
      </c>
      <c r="N18" s="9">
        <v>851.27700000000004</v>
      </c>
      <c r="O18" s="9">
        <v>2983</v>
      </c>
      <c r="P18" s="9">
        <v>1599</v>
      </c>
      <c r="Q18" s="9">
        <v>1384</v>
      </c>
      <c r="R18" s="9">
        <v>28481.687000000002</v>
      </c>
    </row>
    <row r="19" spans="1:18" s="10" customFormat="1" ht="16.5" customHeight="1" x14ac:dyDescent="0.2">
      <c r="A19" s="32" t="s">
        <v>77</v>
      </c>
      <c r="B19" s="37" t="s">
        <v>10</v>
      </c>
      <c r="C19" s="9">
        <v>4255</v>
      </c>
      <c r="D19" s="9">
        <v>2367</v>
      </c>
      <c r="E19" s="9">
        <v>1888</v>
      </c>
      <c r="F19" s="9">
        <v>41571.097999999998</v>
      </c>
      <c r="G19" s="9">
        <v>201</v>
      </c>
      <c r="H19" s="9">
        <v>119</v>
      </c>
      <c r="I19" s="9">
        <v>82</v>
      </c>
      <c r="J19" s="9">
        <v>3455.4050000000002</v>
      </c>
      <c r="K19" s="9">
        <v>163</v>
      </c>
      <c r="L19" s="9">
        <v>107</v>
      </c>
      <c r="M19" s="9">
        <v>56</v>
      </c>
      <c r="N19" s="9">
        <v>2104.1790000000001</v>
      </c>
      <c r="O19" s="9">
        <v>3891</v>
      </c>
      <c r="P19" s="9">
        <v>2141</v>
      </c>
      <c r="Q19" s="9">
        <v>1750</v>
      </c>
      <c r="R19" s="9">
        <v>36011.514000000003</v>
      </c>
    </row>
    <row r="20" spans="1:18" s="10" customFormat="1" ht="16.5" customHeight="1" x14ac:dyDescent="0.2">
      <c r="A20" s="32" t="s">
        <v>78</v>
      </c>
      <c r="B20" s="37" t="s">
        <v>11</v>
      </c>
      <c r="C20" s="9">
        <v>2176</v>
      </c>
      <c r="D20" s="9">
        <v>1234</v>
      </c>
      <c r="E20" s="9">
        <v>942</v>
      </c>
      <c r="F20" s="9">
        <v>20116.967000000001</v>
      </c>
      <c r="G20" s="9">
        <v>105</v>
      </c>
      <c r="H20" s="9">
        <v>70</v>
      </c>
      <c r="I20" s="9">
        <v>35</v>
      </c>
      <c r="J20" s="9">
        <v>1751</v>
      </c>
      <c r="K20" s="9">
        <v>57</v>
      </c>
      <c r="L20" s="9">
        <v>43</v>
      </c>
      <c r="M20" s="9">
        <v>14</v>
      </c>
      <c r="N20" s="9">
        <v>1304.249</v>
      </c>
      <c r="O20" s="9">
        <v>2014</v>
      </c>
      <c r="P20" s="9">
        <v>1121</v>
      </c>
      <c r="Q20" s="9">
        <v>893</v>
      </c>
      <c r="R20" s="9">
        <v>17061.718000000001</v>
      </c>
    </row>
    <row r="21" spans="1:18" s="10" customFormat="1" ht="16.5" customHeight="1" x14ac:dyDescent="0.2">
      <c r="A21" s="32" t="s">
        <v>79</v>
      </c>
      <c r="B21" s="37" t="s">
        <v>12</v>
      </c>
      <c r="C21" s="9">
        <v>2786</v>
      </c>
      <c r="D21" s="9">
        <v>1517</v>
      </c>
      <c r="E21" s="9">
        <v>1269</v>
      </c>
      <c r="F21" s="9">
        <v>26168.754000000001</v>
      </c>
      <c r="G21" s="9">
        <v>151</v>
      </c>
      <c r="H21" s="9">
        <v>109</v>
      </c>
      <c r="I21" s="9">
        <v>42</v>
      </c>
      <c r="J21" s="9">
        <v>2293.04</v>
      </c>
      <c r="K21" s="9">
        <v>26</v>
      </c>
      <c r="L21" s="9">
        <v>18</v>
      </c>
      <c r="M21" s="9">
        <v>8</v>
      </c>
      <c r="N21" s="9">
        <v>251.625</v>
      </c>
      <c r="O21" s="9">
        <v>2609</v>
      </c>
      <c r="P21" s="9">
        <v>1390</v>
      </c>
      <c r="Q21" s="9">
        <v>1219</v>
      </c>
      <c r="R21" s="9">
        <v>23624.089</v>
      </c>
    </row>
    <row r="22" spans="1:18" s="10" customFormat="1" ht="16.5" customHeight="1" x14ac:dyDescent="0.2">
      <c r="A22" s="32" t="s">
        <v>80</v>
      </c>
      <c r="B22" s="37" t="s">
        <v>13</v>
      </c>
      <c r="C22" s="9">
        <v>1779</v>
      </c>
      <c r="D22" s="9">
        <v>879</v>
      </c>
      <c r="E22" s="9">
        <v>900</v>
      </c>
      <c r="F22" s="9">
        <v>16759.393</v>
      </c>
      <c r="G22" s="9">
        <v>80</v>
      </c>
      <c r="H22" s="9">
        <v>64</v>
      </c>
      <c r="I22" s="9">
        <v>16</v>
      </c>
      <c r="J22" s="9">
        <v>1113.5</v>
      </c>
      <c r="K22" s="9">
        <v>1</v>
      </c>
      <c r="L22" s="9">
        <v>1</v>
      </c>
      <c r="M22" s="9">
        <v>0</v>
      </c>
      <c r="N22" s="9">
        <v>3.5</v>
      </c>
      <c r="O22" s="9">
        <v>1698</v>
      </c>
      <c r="P22" s="9">
        <v>814</v>
      </c>
      <c r="Q22" s="9">
        <v>884</v>
      </c>
      <c r="R22" s="9">
        <v>15642.393</v>
      </c>
    </row>
    <row r="23" spans="1:18" s="10" customFormat="1" ht="16.5" customHeight="1" x14ac:dyDescent="0.2">
      <c r="A23" s="32" t="s">
        <v>81</v>
      </c>
      <c r="B23" s="37" t="s">
        <v>14</v>
      </c>
      <c r="C23" s="9">
        <v>3286</v>
      </c>
      <c r="D23" s="9">
        <v>1722</v>
      </c>
      <c r="E23" s="9">
        <v>1564</v>
      </c>
      <c r="F23" s="9">
        <v>31866.348999999998</v>
      </c>
      <c r="G23" s="9">
        <v>334</v>
      </c>
      <c r="H23" s="9">
        <v>251</v>
      </c>
      <c r="I23" s="9">
        <v>83</v>
      </c>
      <c r="J23" s="9">
        <v>4235.3779999999997</v>
      </c>
      <c r="K23" s="9">
        <v>107</v>
      </c>
      <c r="L23" s="9">
        <v>80</v>
      </c>
      <c r="M23" s="9">
        <v>27</v>
      </c>
      <c r="N23" s="9">
        <v>1806.3630000000001</v>
      </c>
      <c r="O23" s="9">
        <v>2845</v>
      </c>
      <c r="P23" s="9">
        <v>1391</v>
      </c>
      <c r="Q23" s="9">
        <v>1454</v>
      </c>
      <c r="R23" s="9">
        <v>25824.608</v>
      </c>
    </row>
    <row r="24" spans="1:18" s="10" customFormat="1" ht="16.5" customHeight="1" x14ac:dyDescent="0.2">
      <c r="A24" s="32" t="s">
        <v>82</v>
      </c>
      <c r="B24" s="37" t="s">
        <v>15</v>
      </c>
      <c r="C24" s="9">
        <v>764</v>
      </c>
      <c r="D24" s="9">
        <v>438</v>
      </c>
      <c r="E24" s="9">
        <v>326</v>
      </c>
      <c r="F24" s="9">
        <v>6885.174</v>
      </c>
      <c r="G24" s="9">
        <v>112</v>
      </c>
      <c r="H24" s="9">
        <v>94</v>
      </c>
      <c r="I24" s="9">
        <v>18</v>
      </c>
      <c r="J24" s="9">
        <v>1401.088</v>
      </c>
      <c r="K24" s="9">
        <v>19</v>
      </c>
      <c r="L24" s="9">
        <v>13</v>
      </c>
      <c r="M24" s="9">
        <v>6</v>
      </c>
      <c r="N24" s="9">
        <v>122.79900000000001</v>
      </c>
      <c r="O24" s="9">
        <v>633</v>
      </c>
      <c r="P24" s="9">
        <v>331</v>
      </c>
      <c r="Q24" s="9">
        <v>302</v>
      </c>
      <c r="R24" s="9">
        <v>5361.2870000000003</v>
      </c>
    </row>
    <row r="25" spans="1:18" s="10" customFormat="1" ht="16.5" customHeight="1" x14ac:dyDescent="0.2">
      <c r="A25" s="32" t="s">
        <v>83</v>
      </c>
      <c r="B25" s="37" t="s">
        <v>16</v>
      </c>
      <c r="C25" s="9">
        <v>1005</v>
      </c>
      <c r="D25" s="9">
        <v>547</v>
      </c>
      <c r="E25" s="9">
        <v>458</v>
      </c>
      <c r="F25" s="9">
        <v>9489.4349999999995</v>
      </c>
      <c r="G25" s="9">
        <v>74</v>
      </c>
      <c r="H25" s="9">
        <v>50</v>
      </c>
      <c r="I25" s="9">
        <v>24</v>
      </c>
      <c r="J25" s="9">
        <v>1119.26</v>
      </c>
      <c r="K25" s="9">
        <v>22</v>
      </c>
      <c r="L25" s="9">
        <v>13</v>
      </c>
      <c r="M25" s="9">
        <v>9</v>
      </c>
      <c r="N25" s="9">
        <v>255.375</v>
      </c>
      <c r="O25" s="9">
        <v>909</v>
      </c>
      <c r="P25" s="9">
        <v>484</v>
      </c>
      <c r="Q25" s="9">
        <v>425</v>
      </c>
      <c r="R25" s="9">
        <v>8114.8</v>
      </c>
    </row>
    <row r="26" spans="1:18" s="10" customFormat="1" ht="16.5" customHeight="1" x14ac:dyDescent="0.2">
      <c r="A26" s="32" t="s">
        <v>84</v>
      </c>
      <c r="B26" s="37" t="s">
        <v>17</v>
      </c>
      <c r="C26" s="9">
        <v>366</v>
      </c>
      <c r="D26" s="9">
        <v>210</v>
      </c>
      <c r="E26" s="9">
        <v>156</v>
      </c>
      <c r="F26" s="9">
        <v>4344.9939999999997</v>
      </c>
      <c r="G26" s="9">
        <v>33</v>
      </c>
      <c r="H26" s="9">
        <v>23</v>
      </c>
      <c r="I26" s="9">
        <v>10</v>
      </c>
      <c r="J26" s="9">
        <v>738.6</v>
      </c>
      <c r="K26" s="9">
        <v>11</v>
      </c>
      <c r="L26" s="9">
        <v>7</v>
      </c>
      <c r="M26" s="9">
        <v>4</v>
      </c>
      <c r="N26" s="9">
        <v>84.8</v>
      </c>
      <c r="O26" s="9">
        <v>322</v>
      </c>
      <c r="P26" s="9">
        <v>180</v>
      </c>
      <c r="Q26" s="9">
        <v>142</v>
      </c>
      <c r="R26" s="9">
        <v>3521.5940000000001</v>
      </c>
    </row>
    <row r="27" spans="1:18" s="10" customFormat="1" ht="16.5" customHeight="1" x14ac:dyDescent="0.2">
      <c r="A27" s="32" t="s">
        <v>85</v>
      </c>
      <c r="B27" s="37" t="s">
        <v>18</v>
      </c>
      <c r="C27" s="9">
        <v>1330</v>
      </c>
      <c r="D27" s="9">
        <v>729</v>
      </c>
      <c r="E27" s="9">
        <v>601</v>
      </c>
      <c r="F27" s="9">
        <v>14180.661</v>
      </c>
      <c r="G27" s="9">
        <v>72</v>
      </c>
      <c r="H27" s="9">
        <v>47</v>
      </c>
      <c r="I27" s="9">
        <v>25</v>
      </c>
      <c r="J27" s="9">
        <v>1180.778</v>
      </c>
      <c r="K27" s="9">
        <v>135</v>
      </c>
      <c r="L27" s="9">
        <v>77</v>
      </c>
      <c r="M27" s="9">
        <v>58</v>
      </c>
      <c r="N27" s="9">
        <v>1783.433</v>
      </c>
      <c r="O27" s="9">
        <v>1123</v>
      </c>
      <c r="P27" s="9">
        <v>605</v>
      </c>
      <c r="Q27" s="9">
        <v>518</v>
      </c>
      <c r="R27" s="9">
        <v>11216.45</v>
      </c>
    </row>
    <row r="28" spans="1:18" s="10" customFormat="1" ht="16.5" customHeight="1" x14ac:dyDescent="0.2">
      <c r="A28" s="32" t="s">
        <v>86</v>
      </c>
      <c r="B28" s="37" t="s">
        <v>19</v>
      </c>
      <c r="C28" s="9">
        <v>1423</v>
      </c>
      <c r="D28" s="9">
        <v>793</v>
      </c>
      <c r="E28" s="9">
        <v>630</v>
      </c>
      <c r="F28" s="9">
        <v>15161.380999999999</v>
      </c>
      <c r="G28" s="9">
        <v>46</v>
      </c>
      <c r="H28" s="9">
        <v>34</v>
      </c>
      <c r="I28" s="9">
        <v>12</v>
      </c>
      <c r="J28" s="9">
        <v>629.32000000000005</v>
      </c>
      <c r="K28" s="9">
        <v>10</v>
      </c>
      <c r="L28" s="9">
        <v>7</v>
      </c>
      <c r="M28" s="9">
        <v>3</v>
      </c>
      <c r="N28" s="9">
        <v>106</v>
      </c>
      <c r="O28" s="9">
        <v>1367</v>
      </c>
      <c r="P28" s="9">
        <v>752</v>
      </c>
      <c r="Q28" s="9">
        <v>615</v>
      </c>
      <c r="R28" s="9">
        <v>14426.061</v>
      </c>
    </row>
    <row r="29" spans="1:18" s="10" customFormat="1" ht="16.5" customHeight="1" x14ac:dyDescent="0.2">
      <c r="A29" s="32" t="s">
        <v>87</v>
      </c>
      <c r="B29" s="37" t="s">
        <v>20</v>
      </c>
      <c r="C29" s="9">
        <v>1310</v>
      </c>
      <c r="D29" s="9">
        <v>685</v>
      </c>
      <c r="E29" s="9">
        <v>625</v>
      </c>
      <c r="F29" s="9">
        <v>12089.982</v>
      </c>
      <c r="G29" s="9">
        <v>66</v>
      </c>
      <c r="H29" s="9">
        <v>53</v>
      </c>
      <c r="I29" s="9">
        <v>13</v>
      </c>
      <c r="J29" s="9">
        <v>852.2</v>
      </c>
      <c r="K29" s="9">
        <v>21</v>
      </c>
      <c r="L29" s="9">
        <v>13</v>
      </c>
      <c r="M29" s="9">
        <v>8</v>
      </c>
      <c r="N29" s="9">
        <v>360</v>
      </c>
      <c r="O29" s="9">
        <v>1223</v>
      </c>
      <c r="P29" s="9">
        <v>619</v>
      </c>
      <c r="Q29" s="9">
        <v>604</v>
      </c>
      <c r="R29" s="9">
        <v>10877.781999999999</v>
      </c>
    </row>
    <row r="30" spans="1:18" s="10" customFormat="1" ht="16.5" customHeight="1" x14ac:dyDescent="0.2">
      <c r="A30" s="32" t="s">
        <v>88</v>
      </c>
      <c r="B30" s="37" t="s">
        <v>22</v>
      </c>
      <c r="C30" s="9">
        <v>251</v>
      </c>
      <c r="D30" s="9">
        <v>152</v>
      </c>
      <c r="E30" s="9">
        <v>99</v>
      </c>
      <c r="F30" s="9">
        <v>2694.442</v>
      </c>
      <c r="G30" s="9">
        <v>14</v>
      </c>
      <c r="H30" s="9">
        <v>14</v>
      </c>
      <c r="I30" s="9">
        <v>0</v>
      </c>
      <c r="J30" s="9">
        <v>148</v>
      </c>
      <c r="K30" s="9">
        <v>2</v>
      </c>
      <c r="L30" s="9">
        <v>2</v>
      </c>
      <c r="M30" s="9">
        <v>0</v>
      </c>
      <c r="N30" s="9">
        <v>22</v>
      </c>
      <c r="O30" s="9">
        <v>235</v>
      </c>
      <c r="P30" s="9">
        <v>136</v>
      </c>
      <c r="Q30" s="9">
        <v>99</v>
      </c>
      <c r="R30" s="9">
        <v>2524.442</v>
      </c>
    </row>
    <row r="31" spans="1:18" s="10" customFormat="1" ht="16.5" customHeight="1" x14ac:dyDescent="0.2">
      <c r="A31" s="33" t="s">
        <v>89</v>
      </c>
      <c r="B31" s="38" t="s">
        <v>23</v>
      </c>
      <c r="C31" s="12">
        <v>26</v>
      </c>
      <c r="D31" s="12">
        <v>16</v>
      </c>
      <c r="E31" s="12">
        <v>10</v>
      </c>
      <c r="F31" s="12">
        <v>270.74299999999999</v>
      </c>
      <c r="G31" s="12">
        <v>1</v>
      </c>
      <c r="H31" s="12">
        <v>1</v>
      </c>
      <c r="I31" s="12">
        <v>0</v>
      </c>
      <c r="J31" s="12">
        <v>5</v>
      </c>
      <c r="K31" s="12">
        <v>1</v>
      </c>
      <c r="L31" s="12">
        <v>0</v>
      </c>
      <c r="M31" s="12">
        <v>1</v>
      </c>
      <c r="N31" s="12">
        <v>40</v>
      </c>
      <c r="O31" s="12">
        <v>24</v>
      </c>
      <c r="P31" s="12">
        <v>15</v>
      </c>
      <c r="Q31" s="12">
        <v>9</v>
      </c>
      <c r="R31" s="12">
        <v>225.74299999999999</v>
      </c>
    </row>
    <row r="32" spans="1:18" ht="15.75" customHeight="1" x14ac:dyDescent="0.2">
      <c r="A32" s="13" t="s">
        <v>56</v>
      </c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1:18" s="15" customFormat="1" x14ac:dyDescent="0.2">
      <c r="A33" s="14"/>
    </row>
    <row r="34" spans="1:18" ht="15.75" customHeight="1" x14ac:dyDescent="0.2">
      <c r="A34" s="15" t="s">
        <v>0</v>
      </c>
    </row>
    <row r="35" spans="1:18" s="15" customFormat="1" x14ac:dyDescent="0.2"/>
    <row r="36" spans="1:18" s="15" customFormat="1" x14ac:dyDescent="0.2">
      <c r="A36" t="s">
        <v>58</v>
      </c>
      <c r="B36"/>
    </row>
    <row r="37" spans="1:18" s="24" customFormat="1" ht="16.5" hidden="1" customHeight="1" x14ac:dyDescent="0.2">
      <c r="A37" s="21" t="s">
        <v>59</v>
      </c>
      <c r="B37" s="23" t="s">
        <v>1</v>
      </c>
      <c r="C37" s="9">
        <v>86369</v>
      </c>
      <c r="D37" s="9">
        <v>46239</v>
      </c>
      <c r="E37" s="9">
        <v>40130</v>
      </c>
      <c r="F37" s="9">
        <v>782198.19900000002</v>
      </c>
      <c r="G37" s="9">
        <v>5120</v>
      </c>
      <c r="H37" s="9">
        <v>3512</v>
      </c>
      <c r="I37" s="9">
        <v>1608</v>
      </c>
      <c r="J37" s="9">
        <v>68481.123000000007</v>
      </c>
      <c r="K37" s="9">
        <v>1600</v>
      </c>
      <c r="L37" s="9">
        <v>1035</v>
      </c>
      <c r="M37" s="9">
        <v>565</v>
      </c>
      <c r="N37" s="9">
        <v>21448.008000000002</v>
      </c>
      <c r="O37" s="9">
        <v>79649</v>
      </c>
      <c r="P37" s="9">
        <v>41692</v>
      </c>
      <c r="Q37" s="9">
        <v>37957</v>
      </c>
      <c r="R37" s="9">
        <v>692269.06799999997</v>
      </c>
    </row>
    <row r="38" spans="1:18" s="10" customFormat="1" ht="16.5" hidden="1" customHeight="1" x14ac:dyDescent="0.2">
      <c r="A38" s="20" t="s">
        <v>61</v>
      </c>
      <c r="B38" s="25" t="s">
        <v>2</v>
      </c>
      <c r="C38" s="9">
        <v>14978</v>
      </c>
      <c r="D38" s="9">
        <v>7825</v>
      </c>
      <c r="E38" s="9">
        <v>7153</v>
      </c>
      <c r="F38" s="9">
        <v>113794.901</v>
      </c>
      <c r="G38" s="9">
        <v>734</v>
      </c>
      <c r="H38" s="9">
        <v>508</v>
      </c>
      <c r="I38" s="9">
        <v>226</v>
      </c>
      <c r="J38" s="9">
        <v>8566.3850000000002</v>
      </c>
      <c r="K38" s="9">
        <v>188</v>
      </c>
      <c r="L38" s="9">
        <v>123</v>
      </c>
      <c r="M38" s="9">
        <v>65</v>
      </c>
      <c r="N38" s="9">
        <v>2276.415</v>
      </c>
      <c r="O38" s="9">
        <v>14056</v>
      </c>
      <c r="P38" s="9">
        <v>7194</v>
      </c>
      <c r="Q38" s="9">
        <v>6862</v>
      </c>
      <c r="R38" s="9">
        <v>102952.101</v>
      </c>
    </row>
    <row r="39" spans="1:18" s="10" customFormat="1" ht="16.5" hidden="1" customHeight="1" x14ac:dyDescent="0.2">
      <c r="A39" s="20" t="s">
        <v>62</v>
      </c>
      <c r="B39" s="25" t="s">
        <v>3</v>
      </c>
      <c r="C39" s="9">
        <v>12131</v>
      </c>
      <c r="D39" s="9">
        <v>6273</v>
      </c>
      <c r="E39" s="9">
        <v>5858</v>
      </c>
      <c r="F39" s="9">
        <v>85613.656000000003</v>
      </c>
      <c r="G39" s="9">
        <v>819</v>
      </c>
      <c r="H39" s="9">
        <v>546</v>
      </c>
      <c r="I39" s="9">
        <v>273</v>
      </c>
      <c r="J39" s="9">
        <v>9159.5910000000003</v>
      </c>
      <c r="K39" s="9">
        <v>118</v>
      </c>
      <c r="L39" s="9">
        <v>55</v>
      </c>
      <c r="M39" s="9">
        <v>63</v>
      </c>
      <c r="N39" s="9">
        <v>908.44399999999996</v>
      </c>
      <c r="O39" s="9">
        <v>11194</v>
      </c>
      <c r="P39" s="9">
        <v>5672</v>
      </c>
      <c r="Q39" s="9">
        <v>5522</v>
      </c>
      <c r="R39" s="9">
        <v>75545.620999999999</v>
      </c>
    </row>
    <row r="40" spans="1:18" s="10" customFormat="1" ht="16.5" hidden="1" customHeight="1" x14ac:dyDescent="0.2">
      <c r="A40" s="20" t="s">
        <v>71</v>
      </c>
      <c r="B40" s="25" t="s">
        <v>24</v>
      </c>
      <c r="C40" s="9">
        <v>4539</v>
      </c>
      <c r="D40" s="9">
        <v>2476</v>
      </c>
      <c r="E40" s="9">
        <v>2063</v>
      </c>
      <c r="F40" s="9">
        <v>48172.321000000004</v>
      </c>
      <c r="G40" s="9">
        <v>170</v>
      </c>
      <c r="H40" s="9">
        <v>113</v>
      </c>
      <c r="I40" s="9">
        <v>57</v>
      </c>
      <c r="J40" s="9">
        <v>3100.319</v>
      </c>
      <c r="K40" s="9">
        <v>22</v>
      </c>
      <c r="L40" s="9">
        <v>15</v>
      </c>
      <c r="M40" s="9">
        <v>7</v>
      </c>
      <c r="N40" s="9">
        <v>651.83500000000004</v>
      </c>
      <c r="O40" s="9">
        <v>4347</v>
      </c>
      <c r="P40" s="9">
        <v>2348</v>
      </c>
      <c r="Q40" s="9">
        <v>1999</v>
      </c>
      <c r="R40" s="9">
        <v>44420.167000000001</v>
      </c>
    </row>
    <row r="41" spans="1:18" s="10" customFormat="1" ht="16.5" hidden="1" customHeight="1" x14ac:dyDescent="0.2">
      <c r="A41" s="20" t="s">
        <v>63</v>
      </c>
      <c r="B41" s="25" t="s">
        <v>4</v>
      </c>
      <c r="C41" s="9">
        <v>7823</v>
      </c>
      <c r="D41" s="9">
        <v>4442</v>
      </c>
      <c r="E41" s="9">
        <v>3381</v>
      </c>
      <c r="F41" s="9">
        <v>76549.22</v>
      </c>
      <c r="G41" s="9">
        <v>503</v>
      </c>
      <c r="H41" s="9">
        <v>319</v>
      </c>
      <c r="I41" s="9">
        <v>184</v>
      </c>
      <c r="J41" s="9">
        <v>7335.4530000000004</v>
      </c>
      <c r="K41" s="9">
        <v>173</v>
      </c>
      <c r="L41" s="9">
        <v>110</v>
      </c>
      <c r="M41" s="9">
        <v>63</v>
      </c>
      <c r="N41" s="9">
        <v>1816.9</v>
      </c>
      <c r="O41" s="9">
        <v>7147</v>
      </c>
      <c r="P41" s="9">
        <v>4013</v>
      </c>
      <c r="Q41" s="9">
        <v>3134</v>
      </c>
      <c r="R41" s="9">
        <v>67396.866999999998</v>
      </c>
    </row>
    <row r="42" spans="1:18" s="10" customFormat="1" ht="16.5" hidden="1" customHeight="1" x14ac:dyDescent="0.2">
      <c r="A42" s="20" t="s">
        <v>64</v>
      </c>
      <c r="B42" s="25" t="s">
        <v>5</v>
      </c>
      <c r="C42" s="9">
        <v>9494</v>
      </c>
      <c r="D42" s="9">
        <v>5008</v>
      </c>
      <c r="E42" s="9">
        <v>4486</v>
      </c>
      <c r="F42" s="9">
        <v>93227.866999999998</v>
      </c>
      <c r="G42" s="9">
        <v>527</v>
      </c>
      <c r="H42" s="9">
        <v>376</v>
      </c>
      <c r="I42" s="9">
        <v>151</v>
      </c>
      <c r="J42" s="9">
        <v>6858.2520000000004</v>
      </c>
      <c r="K42" s="9">
        <v>177</v>
      </c>
      <c r="L42" s="9">
        <v>125</v>
      </c>
      <c r="M42" s="9">
        <v>52</v>
      </c>
      <c r="N42" s="9">
        <v>2005.7539999999999</v>
      </c>
      <c r="O42" s="9">
        <v>8790</v>
      </c>
      <c r="P42" s="9">
        <v>4507</v>
      </c>
      <c r="Q42" s="9">
        <v>4283</v>
      </c>
      <c r="R42" s="9">
        <v>84363.861000000004</v>
      </c>
    </row>
    <row r="43" spans="1:18" s="10" customFormat="1" ht="16.5" hidden="1" customHeight="1" x14ac:dyDescent="0.2">
      <c r="A43" s="20" t="s">
        <v>65</v>
      </c>
      <c r="B43" s="25" t="s">
        <v>6</v>
      </c>
      <c r="C43" s="9">
        <v>10121</v>
      </c>
      <c r="D43" s="9">
        <v>5399</v>
      </c>
      <c r="E43" s="9">
        <v>4722</v>
      </c>
      <c r="F43" s="9">
        <v>99027.71</v>
      </c>
      <c r="G43" s="9">
        <v>825</v>
      </c>
      <c r="H43" s="9">
        <v>533</v>
      </c>
      <c r="I43" s="9">
        <v>292</v>
      </c>
      <c r="J43" s="9">
        <v>11228.154</v>
      </c>
      <c r="K43" s="9">
        <v>262</v>
      </c>
      <c r="L43" s="9">
        <v>170</v>
      </c>
      <c r="M43" s="9">
        <v>92</v>
      </c>
      <c r="N43" s="9">
        <v>3645.1790000000001</v>
      </c>
      <c r="O43" s="9">
        <v>9034</v>
      </c>
      <c r="P43" s="9">
        <v>4696</v>
      </c>
      <c r="Q43" s="9">
        <v>4338</v>
      </c>
      <c r="R43" s="9">
        <v>84154.376999999993</v>
      </c>
    </row>
    <row r="44" spans="1:18" s="10" customFormat="1" ht="16.5" hidden="1" customHeight="1" x14ac:dyDescent="0.2">
      <c r="A44" s="20" t="s">
        <v>66</v>
      </c>
      <c r="B44" s="25" t="s">
        <v>25</v>
      </c>
      <c r="C44" s="9">
        <v>27006</v>
      </c>
      <c r="D44" s="9">
        <v>14648</v>
      </c>
      <c r="E44" s="9">
        <v>12358</v>
      </c>
      <c r="F44" s="9">
        <v>262847.33899999998</v>
      </c>
      <c r="G44" s="9">
        <v>1527</v>
      </c>
      <c r="H44" s="9">
        <v>1102</v>
      </c>
      <c r="I44" s="9">
        <v>425</v>
      </c>
      <c r="J44" s="9">
        <v>22079.969000000001</v>
      </c>
      <c r="K44" s="9">
        <v>657</v>
      </c>
      <c r="L44" s="9">
        <v>435</v>
      </c>
      <c r="M44" s="9">
        <v>222</v>
      </c>
      <c r="N44" s="9">
        <v>10081.481</v>
      </c>
      <c r="O44" s="9">
        <v>24822</v>
      </c>
      <c r="P44" s="9">
        <v>13111</v>
      </c>
      <c r="Q44" s="9">
        <v>11711</v>
      </c>
      <c r="R44" s="9">
        <v>230685.889</v>
      </c>
    </row>
    <row r="45" spans="1:18" s="10" customFormat="1" ht="16.5" hidden="1" customHeight="1" x14ac:dyDescent="0.2">
      <c r="A45" s="8" t="s">
        <v>40</v>
      </c>
      <c r="B45" s="37" t="s">
        <v>7</v>
      </c>
      <c r="C45" s="9">
        <v>2090</v>
      </c>
      <c r="D45" s="9">
        <v>1124</v>
      </c>
      <c r="E45" s="9">
        <v>966</v>
      </c>
      <c r="F45" s="9">
        <v>19181.030999999999</v>
      </c>
      <c r="G45" s="9">
        <v>69</v>
      </c>
      <c r="H45" s="9">
        <v>48</v>
      </c>
      <c r="I45" s="9">
        <v>21</v>
      </c>
      <c r="J45" s="9">
        <v>957.9</v>
      </c>
      <c r="K45" s="9">
        <v>40</v>
      </c>
      <c r="L45" s="9">
        <v>24</v>
      </c>
      <c r="M45" s="9">
        <v>16</v>
      </c>
      <c r="N45" s="9">
        <v>889.23099999999999</v>
      </c>
      <c r="O45" s="9">
        <v>1981</v>
      </c>
      <c r="P45" s="9">
        <v>1052</v>
      </c>
      <c r="Q45" s="9">
        <v>929</v>
      </c>
      <c r="R45" s="9">
        <v>17333.900000000001</v>
      </c>
    </row>
    <row r="46" spans="1:18" s="10" customFormat="1" ht="16.5" hidden="1" customHeight="1" x14ac:dyDescent="0.2">
      <c r="A46" s="8" t="s">
        <v>41</v>
      </c>
      <c r="B46" s="37" t="s">
        <v>8</v>
      </c>
      <c r="C46" s="9">
        <v>1292</v>
      </c>
      <c r="D46" s="9">
        <v>686</v>
      </c>
      <c r="E46" s="9">
        <v>606</v>
      </c>
      <c r="F46" s="9">
        <v>14045.556</v>
      </c>
      <c r="G46" s="9">
        <v>58</v>
      </c>
      <c r="H46" s="9">
        <v>46</v>
      </c>
      <c r="I46" s="9">
        <v>12</v>
      </c>
      <c r="J46" s="9">
        <v>698.9</v>
      </c>
      <c r="K46" s="9">
        <v>10</v>
      </c>
      <c r="L46" s="9">
        <v>8</v>
      </c>
      <c r="M46" s="9">
        <v>2</v>
      </c>
      <c r="N46" s="9">
        <v>158.65</v>
      </c>
      <c r="O46" s="9">
        <v>1224</v>
      </c>
      <c r="P46" s="9">
        <v>632</v>
      </c>
      <c r="Q46" s="9">
        <v>592</v>
      </c>
      <c r="R46" s="9">
        <v>13188.005999999999</v>
      </c>
    </row>
    <row r="47" spans="1:18" s="10" customFormat="1" ht="16.5" hidden="1" customHeight="1" x14ac:dyDescent="0.2">
      <c r="A47" s="8" t="s">
        <v>42</v>
      </c>
      <c r="B47" s="37" t="s">
        <v>9</v>
      </c>
      <c r="C47" s="9">
        <v>3144</v>
      </c>
      <c r="D47" s="9">
        <v>1717</v>
      </c>
      <c r="E47" s="9">
        <v>1427</v>
      </c>
      <c r="F47" s="9">
        <v>30986.563999999998</v>
      </c>
      <c r="G47" s="9">
        <v>126</v>
      </c>
      <c r="H47" s="9">
        <v>94</v>
      </c>
      <c r="I47" s="9">
        <v>32</v>
      </c>
      <c r="J47" s="9">
        <v>1653.6</v>
      </c>
      <c r="K47" s="9">
        <v>35</v>
      </c>
      <c r="L47" s="9">
        <v>24</v>
      </c>
      <c r="M47" s="9">
        <v>11</v>
      </c>
      <c r="N47" s="9">
        <v>851.27700000000004</v>
      </c>
      <c r="O47" s="9">
        <v>2983</v>
      </c>
      <c r="P47" s="9">
        <v>1599</v>
      </c>
      <c r="Q47" s="9">
        <v>1384</v>
      </c>
      <c r="R47" s="9">
        <v>28481.687000000002</v>
      </c>
    </row>
    <row r="48" spans="1:18" s="10" customFormat="1" ht="16.5" hidden="1" customHeight="1" x14ac:dyDescent="0.2">
      <c r="A48" s="8" t="s">
        <v>43</v>
      </c>
      <c r="B48" s="37" t="s">
        <v>10</v>
      </c>
      <c r="C48" s="9">
        <v>4255</v>
      </c>
      <c r="D48" s="9">
        <v>2367</v>
      </c>
      <c r="E48" s="9">
        <v>1888</v>
      </c>
      <c r="F48" s="9">
        <v>41571.097999999998</v>
      </c>
      <c r="G48" s="9">
        <v>201</v>
      </c>
      <c r="H48" s="9">
        <v>119</v>
      </c>
      <c r="I48" s="9">
        <v>82</v>
      </c>
      <c r="J48" s="9">
        <v>3455.4050000000002</v>
      </c>
      <c r="K48" s="9">
        <v>163</v>
      </c>
      <c r="L48" s="9">
        <v>107</v>
      </c>
      <c r="M48" s="9">
        <v>56</v>
      </c>
      <c r="N48" s="9">
        <v>2104.1790000000001</v>
      </c>
      <c r="O48" s="9">
        <v>3891</v>
      </c>
      <c r="P48" s="9">
        <v>2141</v>
      </c>
      <c r="Q48" s="9">
        <v>1750</v>
      </c>
      <c r="R48" s="9">
        <v>36011.514000000003</v>
      </c>
    </row>
    <row r="49" spans="1:18" s="10" customFormat="1" ht="16.5" hidden="1" customHeight="1" x14ac:dyDescent="0.2">
      <c r="A49" s="8" t="s">
        <v>44</v>
      </c>
      <c r="B49" s="37" t="s">
        <v>11</v>
      </c>
      <c r="C49" s="9">
        <v>2176</v>
      </c>
      <c r="D49" s="9">
        <v>1234</v>
      </c>
      <c r="E49" s="9">
        <v>942</v>
      </c>
      <c r="F49" s="9">
        <v>20116.967000000001</v>
      </c>
      <c r="G49" s="9">
        <v>105</v>
      </c>
      <c r="H49" s="9">
        <v>70</v>
      </c>
      <c r="I49" s="9">
        <v>35</v>
      </c>
      <c r="J49" s="9">
        <v>1751</v>
      </c>
      <c r="K49" s="9">
        <v>57</v>
      </c>
      <c r="L49" s="9">
        <v>43</v>
      </c>
      <c r="M49" s="9">
        <v>14</v>
      </c>
      <c r="N49" s="9">
        <v>1304.249</v>
      </c>
      <c r="O49" s="9">
        <v>2014</v>
      </c>
      <c r="P49" s="9">
        <v>1121</v>
      </c>
      <c r="Q49" s="9">
        <v>893</v>
      </c>
      <c r="R49" s="9">
        <v>17061.718000000001</v>
      </c>
    </row>
    <row r="50" spans="1:18" s="10" customFormat="1" ht="16.5" hidden="1" customHeight="1" x14ac:dyDescent="0.2">
      <c r="A50" s="8" t="s">
        <v>45</v>
      </c>
      <c r="B50" s="37" t="s">
        <v>12</v>
      </c>
      <c r="C50" s="9">
        <v>2786</v>
      </c>
      <c r="D50" s="9">
        <v>1517</v>
      </c>
      <c r="E50" s="9">
        <v>1269</v>
      </c>
      <c r="F50" s="9">
        <v>26168.754000000001</v>
      </c>
      <c r="G50" s="9">
        <v>151</v>
      </c>
      <c r="H50" s="9">
        <v>109</v>
      </c>
      <c r="I50" s="9">
        <v>42</v>
      </c>
      <c r="J50" s="9">
        <v>2293.04</v>
      </c>
      <c r="K50" s="9">
        <v>26</v>
      </c>
      <c r="L50" s="9">
        <v>18</v>
      </c>
      <c r="M50" s="9">
        <v>8</v>
      </c>
      <c r="N50" s="9">
        <v>251.625</v>
      </c>
      <c r="O50" s="9">
        <v>2609</v>
      </c>
      <c r="P50" s="9">
        <v>1390</v>
      </c>
      <c r="Q50" s="9">
        <v>1219</v>
      </c>
      <c r="R50" s="9">
        <v>23624.089</v>
      </c>
    </row>
    <row r="51" spans="1:18" s="10" customFormat="1" ht="16.5" hidden="1" customHeight="1" x14ac:dyDescent="0.2">
      <c r="A51" s="8" t="s">
        <v>46</v>
      </c>
      <c r="B51" s="37" t="s">
        <v>13</v>
      </c>
      <c r="C51" s="9">
        <v>1779</v>
      </c>
      <c r="D51" s="9">
        <v>879</v>
      </c>
      <c r="E51" s="9">
        <v>900</v>
      </c>
      <c r="F51" s="9">
        <v>16759.393</v>
      </c>
      <c r="G51" s="9">
        <v>80</v>
      </c>
      <c r="H51" s="9">
        <v>64</v>
      </c>
      <c r="I51" s="9">
        <v>16</v>
      </c>
      <c r="J51" s="9">
        <v>1113.5</v>
      </c>
      <c r="K51" s="9">
        <v>1</v>
      </c>
      <c r="L51" s="9">
        <v>1</v>
      </c>
      <c r="M51" s="9">
        <v>0</v>
      </c>
      <c r="N51" s="9">
        <v>3.5</v>
      </c>
      <c r="O51" s="9">
        <v>1698</v>
      </c>
      <c r="P51" s="9">
        <v>814</v>
      </c>
      <c r="Q51" s="9">
        <v>884</v>
      </c>
      <c r="R51" s="9">
        <v>15642.393</v>
      </c>
    </row>
    <row r="52" spans="1:18" s="10" customFormat="1" ht="16.5" hidden="1" customHeight="1" x14ac:dyDescent="0.2">
      <c r="A52" s="8" t="s">
        <v>47</v>
      </c>
      <c r="B52" s="37" t="s">
        <v>14</v>
      </c>
      <c r="C52" s="9">
        <v>3286</v>
      </c>
      <c r="D52" s="9">
        <v>1722</v>
      </c>
      <c r="E52" s="9">
        <v>1564</v>
      </c>
      <c r="F52" s="9">
        <v>31866.348999999998</v>
      </c>
      <c r="G52" s="9">
        <v>334</v>
      </c>
      <c r="H52" s="9">
        <v>251</v>
      </c>
      <c r="I52" s="9">
        <v>83</v>
      </c>
      <c r="J52" s="9">
        <v>4235.3779999999997</v>
      </c>
      <c r="K52" s="9">
        <v>107</v>
      </c>
      <c r="L52" s="9">
        <v>80</v>
      </c>
      <c r="M52" s="9">
        <v>27</v>
      </c>
      <c r="N52" s="9">
        <v>1806.3630000000001</v>
      </c>
      <c r="O52" s="9">
        <v>2845</v>
      </c>
      <c r="P52" s="9">
        <v>1391</v>
      </c>
      <c r="Q52" s="9">
        <v>1454</v>
      </c>
      <c r="R52" s="9">
        <v>25824.608</v>
      </c>
    </row>
    <row r="53" spans="1:18" s="10" customFormat="1" ht="16.5" hidden="1" customHeight="1" x14ac:dyDescent="0.2">
      <c r="A53" s="8" t="s">
        <v>48</v>
      </c>
      <c r="B53" s="37" t="s">
        <v>15</v>
      </c>
      <c r="C53" s="9">
        <v>764</v>
      </c>
      <c r="D53" s="9">
        <v>438</v>
      </c>
      <c r="E53" s="9">
        <v>326</v>
      </c>
      <c r="F53" s="9">
        <v>6885.174</v>
      </c>
      <c r="G53" s="9">
        <v>112</v>
      </c>
      <c r="H53" s="9">
        <v>94</v>
      </c>
      <c r="I53" s="9">
        <v>18</v>
      </c>
      <c r="J53" s="9">
        <v>1401.088</v>
      </c>
      <c r="K53" s="9">
        <v>19</v>
      </c>
      <c r="L53" s="9">
        <v>13</v>
      </c>
      <c r="M53" s="9">
        <v>6</v>
      </c>
      <c r="N53" s="9">
        <v>122.79900000000001</v>
      </c>
      <c r="O53" s="9">
        <v>633</v>
      </c>
      <c r="P53" s="9">
        <v>331</v>
      </c>
      <c r="Q53" s="9">
        <v>302</v>
      </c>
      <c r="R53" s="9">
        <v>5361.2870000000003</v>
      </c>
    </row>
    <row r="54" spans="1:18" s="10" customFormat="1" ht="16.5" hidden="1" customHeight="1" x14ac:dyDescent="0.2">
      <c r="A54" s="8" t="s">
        <v>49</v>
      </c>
      <c r="B54" s="37" t="s">
        <v>16</v>
      </c>
      <c r="C54" s="9">
        <v>1005</v>
      </c>
      <c r="D54" s="9">
        <v>547</v>
      </c>
      <c r="E54" s="9">
        <v>458</v>
      </c>
      <c r="F54" s="9">
        <v>9489.4349999999995</v>
      </c>
      <c r="G54" s="9">
        <v>74</v>
      </c>
      <c r="H54" s="9">
        <v>50</v>
      </c>
      <c r="I54" s="9">
        <v>24</v>
      </c>
      <c r="J54" s="9">
        <v>1119.26</v>
      </c>
      <c r="K54" s="9">
        <v>22</v>
      </c>
      <c r="L54" s="9">
        <v>13</v>
      </c>
      <c r="M54" s="9">
        <v>9</v>
      </c>
      <c r="N54" s="9">
        <v>255.375</v>
      </c>
      <c r="O54" s="9">
        <v>909</v>
      </c>
      <c r="P54" s="9">
        <v>484</v>
      </c>
      <c r="Q54" s="9">
        <v>425</v>
      </c>
      <c r="R54" s="9">
        <v>8114.8</v>
      </c>
    </row>
    <row r="55" spans="1:18" s="10" customFormat="1" ht="16.5" hidden="1" customHeight="1" x14ac:dyDescent="0.2">
      <c r="A55" s="8" t="s">
        <v>50</v>
      </c>
      <c r="B55" s="37" t="s">
        <v>17</v>
      </c>
      <c r="C55" s="9">
        <v>366</v>
      </c>
      <c r="D55" s="9">
        <v>210</v>
      </c>
      <c r="E55" s="9">
        <v>156</v>
      </c>
      <c r="F55" s="9">
        <v>4344.9939999999997</v>
      </c>
      <c r="G55" s="9">
        <v>33</v>
      </c>
      <c r="H55" s="9">
        <v>23</v>
      </c>
      <c r="I55" s="9">
        <v>10</v>
      </c>
      <c r="J55" s="9">
        <v>738.6</v>
      </c>
      <c r="K55" s="9">
        <v>11</v>
      </c>
      <c r="L55" s="9">
        <v>7</v>
      </c>
      <c r="M55" s="9">
        <v>4</v>
      </c>
      <c r="N55" s="9">
        <v>84.8</v>
      </c>
      <c r="O55" s="9">
        <v>322</v>
      </c>
      <c r="P55" s="9">
        <v>180</v>
      </c>
      <c r="Q55" s="9">
        <v>142</v>
      </c>
      <c r="R55" s="9">
        <v>3521.5940000000001</v>
      </c>
    </row>
    <row r="56" spans="1:18" s="10" customFormat="1" ht="16.5" hidden="1" customHeight="1" x14ac:dyDescent="0.2">
      <c r="A56" s="8" t="s">
        <v>51</v>
      </c>
      <c r="B56" s="37" t="s">
        <v>18</v>
      </c>
      <c r="C56" s="9">
        <v>1330</v>
      </c>
      <c r="D56" s="9">
        <v>729</v>
      </c>
      <c r="E56" s="9">
        <v>601</v>
      </c>
      <c r="F56" s="9">
        <v>14180.661</v>
      </c>
      <c r="G56" s="9">
        <v>72</v>
      </c>
      <c r="H56" s="9">
        <v>47</v>
      </c>
      <c r="I56" s="9">
        <v>25</v>
      </c>
      <c r="J56" s="9">
        <v>1180.778</v>
      </c>
      <c r="K56" s="9">
        <v>135</v>
      </c>
      <c r="L56" s="9">
        <v>77</v>
      </c>
      <c r="M56" s="9">
        <v>58</v>
      </c>
      <c r="N56" s="9">
        <v>1783.433</v>
      </c>
      <c r="O56" s="9">
        <v>1123</v>
      </c>
      <c r="P56" s="9">
        <v>605</v>
      </c>
      <c r="Q56" s="9">
        <v>518</v>
      </c>
      <c r="R56" s="9">
        <v>11216.45</v>
      </c>
    </row>
    <row r="57" spans="1:18" s="10" customFormat="1" ht="16.5" hidden="1" customHeight="1" x14ac:dyDescent="0.2">
      <c r="A57" s="8" t="s">
        <v>52</v>
      </c>
      <c r="B57" s="37" t="s">
        <v>19</v>
      </c>
      <c r="C57" s="9">
        <v>1423</v>
      </c>
      <c r="D57" s="9">
        <v>793</v>
      </c>
      <c r="E57" s="9">
        <v>630</v>
      </c>
      <c r="F57" s="9">
        <v>15161.380999999999</v>
      </c>
      <c r="G57" s="9">
        <v>46</v>
      </c>
      <c r="H57" s="9">
        <v>34</v>
      </c>
      <c r="I57" s="9">
        <v>12</v>
      </c>
      <c r="J57" s="9">
        <v>629.32000000000005</v>
      </c>
      <c r="K57" s="9">
        <v>10</v>
      </c>
      <c r="L57" s="9">
        <v>7</v>
      </c>
      <c r="M57" s="9">
        <v>3</v>
      </c>
      <c r="N57" s="9">
        <v>106</v>
      </c>
      <c r="O57" s="9">
        <v>1367</v>
      </c>
      <c r="P57" s="9">
        <v>752</v>
      </c>
      <c r="Q57" s="9">
        <v>615</v>
      </c>
      <c r="R57" s="9">
        <v>14426.061</v>
      </c>
    </row>
    <row r="58" spans="1:18" s="10" customFormat="1" ht="16.5" hidden="1" customHeight="1" x14ac:dyDescent="0.2">
      <c r="A58" s="8" t="s">
        <v>53</v>
      </c>
      <c r="B58" s="37" t="s">
        <v>20</v>
      </c>
      <c r="C58" s="9">
        <v>1310</v>
      </c>
      <c r="D58" s="9">
        <v>685</v>
      </c>
      <c r="E58" s="9">
        <v>625</v>
      </c>
      <c r="F58" s="9">
        <v>12089.982</v>
      </c>
      <c r="G58" s="9">
        <v>66</v>
      </c>
      <c r="H58" s="9">
        <v>53</v>
      </c>
      <c r="I58" s="9">
        <v>13</v>
      </c>
      <c r="J58" s="9">
        <v>852.2</v>
      </c>
      <c r="K58" s="9">
        <v>21</v>
      </c>
      <c r="L58" s="9">
        <v>13</v>
      </c>
      <c r="M58" s="9">
        <v>8</v>
      </c>
      <c r="N58" s="9">
        <v>360</v>
      </c>
      <c r="O58" s="9">
        <v>1223</v>
      </c>
      <c r="P58" s="9">
        <v>619</v>
      </c>
      <c r="Q58" s="9">
        <v>604</v>
      </c>
      <c r="R58" s="9">
        <v>10877.781999999999</v>
      </c>
    </row>
    <row r="59" spans="1:18" s="10" customFormat="1" ht="16.5" hidden="1" customHeight="1" x14ac:dyDescent="0.2">
      <c r="A59" s="20" t="s">
        <v>67</v>
      </c>
      <c r="B59" s="25" t="s">
        <v>21</v>
      </c>
      <c r="C59" s="9">
        <v>277</v>
      </c>
      <c r="D59" s="9">
        <v>168</v>
      </c>
      <c r="E59" s="9">
        <v>109</v>
      </c>
      <c r="F59" s="9">
        <v>2965.1849999999999</v>
      </c>
      <c r="G59" s="9">
        <v>15</v>
      </c>
      <c r="H59" s="9">
        <v>15</v>
      </c>
      <c r="I59" s="9">
        <v>0</v>
      </c>
      <c r="J59" s="9">
        <v>153</v>
      </c>
      <c r="K59" s="9">
        <v>3</v>
      </c>
      <c r="L59" s="9">
        <v>2</v>
      </c>
      <c r="M59" s="9">
        <v>1</v>
      </c>
      <c r="N59" s="9">
        <v>62</v>
      </c>
      <c r="O59" s="9">
        <v>259</v>
      </c>
      <c r="P59" s="9">
        <v>151</v>
      </c>
      <c r="Q59" s="9">
        <v>108</v>
      </c>
      <c r="R59" s="9">
        <v>2750.1849999999999</v>
      </c>
    </row>
    <row r="60" spans="1:18" s="10" customFormat="1" ht="16.5" hidden="1" customHeight="1" x14ac:dyDescent="0.2">
      <c r="A60" s="8" t="s">
        <v>54</v>
      </c>
      <c r="B60" s="37" t="s">
        <v>22</v>
      </c>
      <c r="C60" s="9">
        <v>251</v>
      </c>
      <c r="D60" s="9">
        <v>152</v>
      </c>
      <c r="E60" s="9">
        <v>99</v>
      </c>
      <c r="F60" s="9">
        <v>2694.442</v>
      </c>
      <c r="G60" s="9">
        <v>14</v>
      </c>
      <c r="H60" s="9">
        <v>14</v>
      </c>
      <c r="I60" s="9">
        <v>0</v>
      </c>
      <c r="J60" s="9">
        <v>148</v>
      </c>
      <c r="K60" s="9">
        <v>2</v>
      </c>
      <c r="L60" s="9">
        <v>2</v>
      </c>
      <c r="M60" s="9">
        <v>0</v>
      </c>
      <c r="N60" s="9">
        <v>22</v>
      </c>
      <c r="O60" s="9">
        <v>235</v>
      </c>
      <c r="P60" s="9">
        <v>136</v>
      </c>
      <c r="Q60" s="9">
        <v>99</v>
      </c>
      <c r="R60" s="9">
        <v>2524.442</v>
      </c>
    </row>
    <row r="61" spans="1:18" s="10" customFormat="1" ht="16.5" hidden="1" customHeight="1" x14ac:dyDescent="0.2">
      <c r="A61" s="11" t="s">
        <v>55</v>
      </c>
      <c r="B61" s="38" t="s">
        <v>23</v>
      </c>
      <c r="C61" s="12">
        <v>26</v>
      </c>
      <c r="D61" s="12">
        <v>16</v>
      </c>
      <c r="E61" s="12">
        <v>10</v>
      </c>
      <c r="F61" s="12">
        <v>270.74299999999999</v>
      </c>
      <c r="G61" s="12">
        <v>1</v>
      </c>
      <c r="H61" s="12">
        <v>1</v>
      </c>
      <c r="I61" s="12">
        <v>0</v>
      </c>
      <c r="J61" s="12">
        <v>5</v>
      </c>
      <c r="K61" s="12">
        <v>1</v>
      </c>
      <c r="L61" s="12">
        <v>0</v>
      </c>
      <c r="M61" s="12">
        <v>1</v>
      </c>
      <c r="N61" s="12">
        <v>40</v>
      </c>
      <c r="O61" s="12">
        <v>24</v>
      </c>
      <c r="P61" s="12">
        <v>15</v>
      </c>
      <c r="Q61" s="12">
        <v>9</v>
      </c>
      <c r="R61" s="12">
        <v>225.74299999999999</v>
      </c>
    </row>
    <row r="62" spans="1:18" hidden="1" x14ac:dyDescent="0.2"/>
    <row r="63" spans="1:18" s="24" customFormat="1" ht="16.5" hidden="1" customHeight="1" x14ac:dyDescent="0.2">
      <c r="A63" s="21" t="s">
        <v>59</v>
      </c>
      <c r="B63" s="23" t="s">
        <v>1</v>
      </c>
      <c r="C63" s="9" t="str">
        <f t="shared" ref="C63:R63" si="0">IF(C37=C9,"","*")</f>
        <v/>
      </c>
      <c r="D63" s="9" t="str">
        <f t="shared" si="0"/>
        <v/>
      </c>
      <c r="E63" s="9" t="str">
        <f t="shared" si="0"/>
        <v/>
      </c>
      <c r="F63" s="9" t="str">
        <f t="shared" si="0"/>
        <v/>
      </c>
      <c r="G63" s="9" t="str">
        <f t="shared" si="0"/>
        <v/>
      </c>
      <c r="H63" s="9" t="str">
        <f t="shared" si="0"/>
        <v/>
      </c>
      <c r="I63" s="9" t="str">
        <f t="shared" si="0"/>
        <v/>
      </c>
      <c r="J63" s="9" t="str">
        <f t="shared" si="0"/>
        <v/>
      </c>
      <c r="K63" s="9" t="str">
        <f t="shared" si="0"/>
        <v/>
      </c>
      <c r="L63" s="9" t="str">
        <f t="shared" si="0"/>
        <v/>
      </c>
      <c r="M63" s="9" t="str">
        <f t="shared" si="0"/>
        <v/>
      </c>
      <c r="N63" s="9" t="str">
        <f t="shared" si="0"/>
        <v/>
      </c>
      <c r="O63" s="9" t="str">
        <f t="shared" si="0"/>
        <v/>
      </c>
      <c r="P63" s="9" t="str">
        <f t="shared" si="0"/>
        <v/>
      </c>
      <c r="Q63" s="9" t="str">
        <f t="shared" si="0"/>
        <v/>
      </c>
      <c r="R63" s="9" t="str">
        <f t="shared" si="0"/>
        <v/>
      </c>
    </row>
    <row r="64" spans="1:18" s="10" customFormat="1" ht="16.5" hidden="1" customHeight="1" x14ac:dyDescent="0.2">
      <c r="A64" s="20" t="s">
        <v>61</v>
      </c>
      <c r="B64" s="25" t="s">
        <v>2</v>
      </c>
      <c r="C64" s="9" t="str">
        <f t="shared" ref="C64:R64" si="1">IF(C38=C10,"","*")</f>
        <v/>
      </c>
      <c r="D64" s="9" t="str">
        <f t="shared" si="1"/>
        <v/>
      </c>
      <c r="E64" s="9" t="str">
        <f t="shared" si="1"/>
        <v/>
      </c>
      <c r="F64" s="9" t="str">
        <f t="shared" si="1"/>
        <v/>
      </c>
      <c r="G64" s="9" t="str">
        <f t="shared" si="1"/>
        <v/>
      </c>
      <c r="H64" s="9" t="str">
        <f t="shared" si="1"/>
        <v/>
      </c>
      <c r="I64" s="9" t="str">
        <f t="shared" si="1"/>
        <v/>
      </c>
      <c r="J64" s="9" t="str">
        <f t="shared" si="1"/>
        <v/>
      </c>
      <c r="K64" s="9" t="str">
        <f t="shared" si="1"/>
        <v/>
      </c>
      <c r="L64" s="9" t="str">
        <f t="shared" si="1"/>
        <v/>
      </c>
      <c r="M64" s="9" t="str">
        <f t="shared" si="1"/>
        <v/>
      </c>
      <c r="N64" s="9" t="str">
        <f t="shared" si="1"/>
        <v/>
      </c>
      <c r="O64" s="9" t="str">
        <f t="shared" si="1"/>
        <v/>
      </c>
      <c r="P64" s="9" t="str">
        <f t="shared" si="1"/>
        <v/>
      </c>
      <c r="Q64" s="9" t="str">
        <f t="shared" si="1"/>
        <v/>
      </c>
      <c r="R64" s="9" t="str">
        <f t="shared" si="1"/>
        <v/>
      </c>
    </row>
    <row r="65" spans="1:18" s="10" customFormat="1" ht="16.5" hidden="1" customHeight="1" x14ac:dyDescent="0.2">
      <c r="A65" s="20" t="s">
        <v>62</v>
      </c>
      <c r="B65" s="25" t="s">
        <v>3</v>
      </c>
      <c r="C65" s="9" t="str">
        <f t="shared" ref="C65:R65" si="2">IF(C39=C11,"","*")</f>
        <v/>
      </c>
      <c r="D65" s="9" t="str">
        <f t="shared" si="2"/>
        <v/>
      </c>
      <c r="E65" s="9" t="str">
        <f t="shared" si="2"/>
        <v/>
      </c>
      <c r="F65" s="9" t="str">
        <f t="shared" si="2"/>
        <v/>
      </c>
      <c r="G65" s="9" t="str">
        <f t="shared" si="2"/>
        <v/>
      </c>
      <c r="H65" s="9" t="str">
        <f t="shared" si="2"/>
        <v/>
      </c>
      <c r="I65" s="9" t="str">
        <f t="shared" si="2"/>
        <v/>
      </c>
      <c r="J65" s="9" t="str">
        <f t="shared" si="2"/>
        <v/>
      </c>
      <c r="K65" s="9" t="str">
        <f t="shared" si="2"/>
        <v/>
      </c>
      <c r="L65" s="9" t="str">
        <f t="shared" si="2"/>
        <v/>
      </c>
      <c r="M65" s="9" t="str">
        <f t="shared" si="2"/>
        <v/>
      </c>
      <c r="N65" s="9" t="str">
        <f t="shared" si="2"/>
        <v/>
      </c>
      <c r="O65" s="9" t="str">
        <f t="shared" si="2"/>
        <v/>
      </c>
      <c r="P65" s="9" t="str">
        <f t="shared" si="2"/>
        <v/>
      </c>
      <c r="Q65" s="9" t="str">
        <f t="shared" si="2"/>
        <v/>
      </c>
      <c r="R65" s="9" t="str">
        <f t="shared" si="2"/>
        <v/>
      </c>
    </row>
    <row r="66" spans="1:18" s="10" customFormat="1" ht="16.5" hidden="1" customHeight="1" x14ac:dyDescent="0.2">
      <c r="A66" s="20" t="s">
        <v>71</v>
      </c>
      <c r="B66" s="25" t="s">
        <v>24</v>
      </c>
      <c r="C66" s="9" t="str">
        <f t="shared" ref="C66:R66" si="3">IF(C40=C12,"","*")</f>
        <v/>
      </c>
      <c r="D66" s="9" t="str">
        <f t="shared" si="3"/>
        <v/>
      </c>
      <c r="E66" s="9" t="str">
        <f t="shared" si="3"/>
        <v/>
      </c>
      <c r="F66" s="9" t="str">
        <f t="shared" si="3"/>
        <v/>
      </c>
      <c r="G66" s="9" t="str">
        <f t="shared" si="3"/>
        <v/>
      </c>
      <c r="H66" s="9" t="str">
        <f t="shared" si="3"/>
        <v/>
      </c>
      <c r="I66" s="9" t="str">
        <f t="shared" si="3"/>
        <v/>
      </c>
      <c r="J66" s="9" t="str">
        <f t="shared" si="3"/>
        <v/>
      </c>
      <c r="K66" s="9" t="str">
        <f t="shared" si="3"/>
        <v/>
      </c>
      <c r="L66" s="9" t="str">
        <f t="shared" si="3"/>
        <v/>
      </c>
      <c r="M66" s="9" t="str">
        <f t="shared" si="3"/>
        <v/>
      </c>
      <c r="N66" s="9" t="str">
        <f t="shared" si="3"/>
        <v/>
      </c>
      <c r="O66" s="9" t="str">
        <f t="shared" si="3"/>
        <v/>
      </c>
      <c r="P66" s="9" t="str">
        <f t="shared" si="3"/>
        <v/>
      </c>
      <c r="Q66" s="9" t="str">
        <f t="shared" si="3"/>
        <v/>
      </c>
      <c r="R66" s="9" t="str">
        <f t="shared" si="3"/>
        <v/>
      </c>
    </row>
    <row r="67" spans="1:18" s="10" customFormat="1" ht="16.5" hidden="1" customHeight="1" x14ac:dyDescent="0.2">
      <c r="A67" s="20" t="s">
        <v>63</v>
      </c>
      <c r="B67" s="25" t="s">
        <v>4</v>
      </c>
      <c r="C67" s="9" t="str">
        <f t="shared" ref="C67:R67" si="4">IF(C41=C13,"","*")</f>
        <v/>
      </c>
      <c r="D67" s="9" t="str">
        <f t="shared" si="4"/>
        <v/>
      </c>
      <c r="E67" s="9" t="str">
        <f t="shared" si="4"/>
        <v/>
      </c>
      <c r="F67" s="9" t="str">
        <f t="shared" si="4"/>
        <v/>
      </c>
      <c r="G67" s="9" t="str">
        <f t="shared" si="4"/>
        <v/>
      </c>
      <c r="H67" s="9" t="str">
        <f t="shared" si="4"/>
        <v/>
      </c>
      <c r="I67" s="9" t="str">
        <f t="shared" si="4"/>
        <v/>
      </c>
      <c r="J67" s="9" t="str">
        <f t="shared" si="4"/>
        <v/>
      </c>
      <c r="K67" s="9" t="str">
        <f t="shared" si="4"/>
        <v/>
      </c>
      <c r="L67" s="9" t="str">
        <f t="shared" si="4"/>
        <v/>
      </c>
      <c r="M67" s="9" t="str">
        <f t="shared" si="4"/>
        <v/>
      </c>
      <c r="N67" s="9" t="str">
        <f t="shared" si="4"/>
        <v/>
      </c>
      <c r="O67" s="9" t="str">
        <f t="shared" si="4"/>
        <v/>
      </c>
      <c r="P67" s="9" t="str">
        <f t="shared" si="4"/>
        <v/>
      </c>
      <c r="Q67" s="9" t="str">
        <f t="shared" si="4"/>
        <v/>
      </c>
      <c r="R67" s="9" t="str">
        <f t="shared" si="4"/>
        <v/>
      </c>
    </row>
    <row r="68" spans="1:18" s="10" customFormat="1" ht="16.5" hidden="1" customHeight="1" x14ac:dyDescent="0.2">
      <c r="A68" s="20" t="s">
        <v>64</v>
      </c>
      <c r="B68" s="25" t="s">
        <v>5</v>
      </c>
      <c r="C68" s="9" t="str">
        <f t="shared" ref="C68:R68" si="5">IF(C42=C14,"","*")</f>
        <v/>
      </c>
      <c r="D68" s="9" t="str">
        <f t="shared" si="5"/>
        <v/>
      </c>
      <c r="E68" s="9" t="str">
        <f t="shared" si="5"/>
        <v/>
      </c>
      <c r="F68" s="9" t="str">
        <f t="shared" si="5"/>
        <v/>
      </c>
      <c r="G68" s="9" t="str">
        <f t="shared" si="5"/>
        <v/>
      </c>
      <c r="H68" s="9" t="str">
        <f t="shared" si="5"/>
        <v/>
      </c>
      <c r="I68" s="9" t="str">
        <f t="shared" si="5"/>
        <v/>
      </c>
      <c r="J68" s="9" t="str">
        <f t="shared" si="5"/>
        <v/>
      </c>
      <c r="K68" s="9" t="str">
        <f t="shared" si="5"/>
        <v/>
      </c>
      <c r="L68" s="9" t="str">
        <f t="shared" si="5"/>
        <v/>
      </c>
      <c r="M68" s="9" t="str">
        <f t="shared" si="5"/>
        <v/>
      </c>
      <c r="N68" s="9" t="str">
        <f t="shared" si="5"/>
        <v/>
      </c>
      <c r="O68" s="9" t="str">
        <f t="shared" si="5"/>
        <v/>
      </c>
      <c r="P68" s="9" t="str">
        <f t="shared" si="5"/>
        <v/>
      </c>
      <c r="Q68" s="9" t="str">
        <f t="shared" si="5"/>
        <v/>
      </c>
      <c r="R68" s="9" t="str">
        <f t="shared" si="5"/>
        <v/>
      </c>
    </row>
    <row r="69" spans="1:18" s="10" customFormat="1" ht="16.5" hidden="1" customHeight="1" x14ac:dyDescent="0.2">
      <c r="A69" s="20" t="s">
        <v>65</v>
      </c>
      <c r="B69" s="25" t="s">
        <v>6</v>
      </c>
      <c r="C69" s="9" t="str">
        <f t="shared" ref="C69:R69" si="6">IF(C43=C15,"","*")</f>
        <v/>
      </c>
      <c r="D69" s="9" t="str">
        <f t="shared" si="6"/>
        <v/>
      </c>
      <c r="E69" s="9" t="str">
        <f t="shared" si="6"/>
        <v/>
      </c>
      <c r="F69" s="9" t="str">
        <f t="shared" si="6"/>
        <v/>
      </c>
      <c r="G69" s="9" t="str">
        <f t="shared" si="6"/>
        <v/>
      </c>
      <c r="H69" s="9" t="str">
        <f t="shared" si="6"/>
        <v/>
      </c>
      <c r="I69" s="9" t="str">
        <f t="shared" si="6"/>
        <v/>
      </c>
      <c r="J69" s="9" t="str">
        <f t="shared" si="6"/>
        <v/>
      </c>
      <c r="K69" s="9" t="str">
        <f t="shared" si="6"/>
        <v/>
      </c>
      <c r="L69" s="9" t="str">
        <f t="shared" si="6"/>
        <v/>
      </c>
      <c r="M69" s="9" t="str">
        <f t="shared" si="6"/>
        <v/>
      </c>
      <c r="N69" s="9" t="str">
        <f t="shared" si="6"/>
        <v/>
      </c>
      <c r="O69" s="9" t="str">
        <f t="shared" si="6"/>
        <v/>
      </c>
      <c r="P69" s="9" t="str">
        <f t="shared" si="6"/>
        <v/>
      </c>
      <c r="Q69" s="9" t="str">
        <f t="shared" si="6"/>
        <v/>
      </c>
      <c r="R69" s="9" t="str">
        <f t="shared" si="6"/>
        <v/>
      </c>
    </row>
    <row r="70" spans="1:18" s="10" customFormat="1" ht="16.5" hidden="1" customHeight="1" x14ac:dyDescent="0.2">
      <c r="A70" s="20" t="s">
        <v>66</v>
      </c>
      <c r="B70" s="25" t="s">
        <v>25</v>
      </c>
      <c r="C70" s="9" t="e">
        <f>IF(C44=#REF!,"","*")</f>
        <v>#REF!</v>
      </c>
      <c r="D70" s="9" t="e">
        <f>IF(D44=#REF!,"","*")</f>
        <v>#REF!</v>
      </c>
      <c r="E70" s="9" t="e">
        <f>IF(E44=#REF!,"","*")</f>
        <v>#REF!</v>
      </c>
      <c r="F70" s="9" t="e">
        <f>IF(F44=#REF!,"","*")</f>
        <v>#REF!</v>
      </c>
      <c r="G70" s="9" t="e">
        <f>IF(G44=#REF!,"","*")</f>
        <v>#REF!</v>
      </c>
      <c r="H70" s="9" t="e">
        <f>IF(H44=#REF!,"","*")</f>
        <v>#REF!</v>
      </c>
      <c r="I70" s="9" t="e">
        <f>IF(I44=#REF!,"","*")</f>
        <v>#REF!</v>
      </c>
      <c r="J70" s="9" t="e">
        <f>IF(J44=#REF!,"","*")</f>
        <v>#REF!</v>
      </c>
      <c r="K70" s="9" t="e">
        <f>IF(K44=#REF!,"","*")</f>
        <v>#REF!</v>
      </c>
      <c r="L70" s="9" t="e">
        <f>IF(L44=#REF!,"","*")</f>
        <v>#REF!</v>
      </c>
      <c r="M70" s="9" t="e">
        <f>IF(M44=#REF!,"","*")</f>
        <v>#REF!</v>
      </c>
      <c r="N70" s="9" t="e">
        <f>IF(N44=#REF!,"","*")</f>
        <v>#REF!</v>
      </c>
      <c r="O70" s="9" t="e">
        <f>IF(O44=#REF!,"","*")</f>
        <v>#REF!</v>
      </c>
      <c r="P70" s="9" t="e">
        <f>IF(P44=#REF!,"","*")</f>
        <v>#REF!</v>
      </c>
      <c r="Q70" s="9" t="e">
        <f>IF(Q44=#REF!,"","*")</f>
        <v>#REF!</v>
      </c>
      <c r="R70" s="9" t="e">
        <f>IF(R44=#REF!,"","*")</f>
        <v>#REF!</v>
      </c>
    </row>
    <row r="71" spans="1:18" s="10" customFormat="1" ht="16.5" hidden="1" customHeight="1" x14ac:dyDescent="0.2">
      <c r="A71" s="8" t="s">
        <v>40</v>
      </c>
      <c r="B71" s="37" t="s">
        <v>7</v>
      </c>
      <c r="C71" s="9" t="str">
        <f t="shared" ref="C71:R71" si="7">IF(C45=C16,"","*")</f>
        <v/>
      </c>
      <c r="D71" s="9" t="str">
        <f t="shared" si="7"/>
        <v/>
      </c>
      <c r="E71" s="9" t="str">
        <f t="shared" si="7"/>
        <v/>
      </c>
      <c r="F71" s="9" t="str">
        <f t="shared" si="7"/>
        <v/>
      </c>
      <c r="G71" s="9" t="str">
        <f t="shared" si="7"/>
        <v/>
      </c>
      <c r="H71" s="9" t="str">
        <f t="shared" si="7"/>
        <v/>
      </c>
      <c r="I71" s="9" t="str">
        <f t="shared" si="7"/>
        <v/>
      </c>
      <c r="J71" s="9" t="str">
        <f t="shared" si="7"/>
        <v/>
      </c>
      <c r="K71" s="9" t="str">
        <f t="shared" si="7"/>
        <v/>
      </c>
      <c r="L71" s="9" t="str">
        <f t="shared" si="7"/>
        <v/>
      </c>
      <c r="M71" s="9" t="str">
        <f t="shared" si="7"/>
        <v/>
      </c>
      <c r="N71" s="9" t="str">
        <f t="shared" si="7"/>
        <v/>
      </c>
      <c r="O71" s="9" t="str">
        <f t="shared" si="7"/>
        <v/>
      </c>
      <c r="P71" s="9" t="str">
        <f t="shared" si="7"/>
        <v/>
      </c>
      <c r="Q71" s="9" t="str">
        <f t="shared" si="7"/>
        <v/>
      </c>
      <c r="R71" s="9" t="str">
        <f t="shared" si="7"/>
        <v/>
      </c>
    </row>
    <row r="72" spans="1:18" s="10" customFormat="1" ht="16.5" hidden="1" customHeight="1" x14ac:dyDescent="0.2">
      <c r="A72" s="8" t="s">
        <v>41</v>
      </c>
      <c r="B72" s="37" t="s">
        <v>8</v>
      </c>
      <c r="C72" s="9" t="str">
        <f t="shared" ref="C72:R72" si="8">IF(C46=C17,"","*")</f>
        <v/>
      </c>
      <c r="D72" s="9" t="str">
        <f t="shared" si="8"/>
        <v/>
      </c>
      <c r="E72" s="9" t="str">
        <f t="shared" si="8"/>
        <v/>
      </c>
      <c r="F72" s="9" t="str">
        <f t="shared" si="8"/>
        <v/>
      </c>
      <c r="G72" s="9" t="str">
        <f t="shared" si="8"/>
        <v/>
      </c>
      <c r="H72" s="9" t="str">
        <f t="shared" si="8"/>
        <v/>
      </c>
      <c r="I72" s="9" t="str">
        <f t="shared" si="8"/>
        <v/>
      </c>
      <c r="J72" s="9" t="str">
        <f t="shared" si="8"/>
        <v/>
      </c>
      <c r="K72" s="9" t="str">
        <f t="shared" si="8"/>
        <v/>
      </c>
      <c r="L72" s="9" t="str">
        <f t="shared" si="8"/>
        <v/>
      </c>
      <c r="M72" s="9" t="str">
        <f t="shared" si="8"/>
        <v/>
      </c>
      <c r="N72" s="9" t="str">
        <f t="shared" si="8"/>
        <v/>
      </c>
      <c r="O72" s="9" t="str">
        <f t="shared" si="8"/>
        <v/>
      </c>
      <c r="P72" s="9" t="str">
        <f t="shared" si="8"/>
        <v/>
      </c>
      <c r="Q72" s="9" t="str">
        <f t="shared" si="8"/>
        <v/>
      </c>
      <c r="R72" s="9" t="str">
        <f t="shared" si="8"/>
        <v/>
      </c>
    </row>
    <row r="73" spans="1:18" s="10" customFormat="1" ht="16.5" hidden="1" customHeight="1" x14ac:dyDescent="0.2">
      <c r="A73" s="8" t="s">
        <v>42</v>
      </c>
      <c r="B73" s="37" t="s">
        <v>9</v>
      </c>
      <c r="C73" s="9" t="str">
        <f t="shared" ref="C73:R73" si="9">IF(C47=C18,"","*")</f>
        <v/>
      </c>
      <c r="D73" s="9" t="str">
        <f t="shared" si="9"/>
        <v/>
      </c>
      <c r="E73" s="9" t="str">
        <f t="shared" si="9"/>
        <v/>
      </c>
      <c r="F73" s="9" t="str">
        <f t="shared" si="9"/>
        <v/>
      </c>
      <c r="G73" s="9" t="str">
        <f t="shared" si="9"/>
        <v/>
      </c>
      <c r="H73" s="9" t="str">
        <f t="shared" si="9"/>
        <v/>
      </c>
      <c r="I73" s="9" t="str">
        <f t="shared" si="9"/>
        <v/>
      </c>
      <c r="J73" s="9" t="str">
        <f t="shared" si="9"/>
        <v/>
      </c>
      <c r="K73" s="9" t="str">
        <f t="shared" si="9"/>
        <v/>
      </c>
      <c r="L73" s="9" t="str">
        <f t="shared" si="9"/>
        <v/>
      </c>
      <c r="M73" s="9" t="str">
        <f t="shared" si="9"/>
        <v/>
      </c>
      <c r="N73" s="9" t="str">
        <f t="shared" si="9"/>
        <v/>
      </c>
      <c r="O73" s="9" t="str">
        <f t="shared" si="9"/>
        <v/>
      </c>
      <c r="P73" s="9" t="str">
        <f t="shared" si="9"/>
        <v/>
      </c>
      <c r="Q73" s="9" t="str">
        <f t="shared" si="9"/>
        <v/>
      </c>
      <c r="R73" s="9" t="str">
        <f t="shared" si="9"/>
        <v/>
      </c>
    </row>
    <row r="74" spans="1:18" s="10" customFormat="1" ht="16.5" hidden="1" customHeight="1" x14ac:dyDescent="0.2">
      <c r="A74" s="8" t="s">
        <v>43</v>
      </c>
      <c r="B74" s="37" t="s">
        <v>10</v>
      </c>
      <c r="C74" s="9" t="str">
        <f t="shared" ref="C74:R74" si="10">IF(C48=C19,"","*")</f>
        <v/>
      </c>
      <c r="D74" s="9" t="str">
        <f t="shared" si="10"/>
        <v/>
      </c>
      <c r="E74" s="9" t="str">
        <f t="shared" si="10"/>
        <v/>
      </c>
      <c r="F74" s="9" t="str">
        <f t="shared" si="10"/>
        <v/>
      </c>
      <c r="G74" s="9" t="str">
        <f t="shared" si="10"/>
        <v/>
      </c>
      <c r="H74" s="9" t="str">
        <f t="shared" si="10"/>
        <v/>
      </c>
      <c r="I74" s="9" t="str">
        <f t="shared" si="10"/>
        <v/>
      </c>
      <c r="J74" s="9" t="str">
        <f t="shared" si="10"/>
        <v/>
      </c>
      <c r="K74" s="9" t="str">
        <f t="shared" si="10"/>
        <v/>
      </c>
      <c r="L74" s="9" t="str">
        <f t="shared" si="10"/>
        <v/>
      </c>
      <c r="M74" s="9" t="str">
        <f t="shared" si="10"/>
        <v/>
      </c>
      <c r="N74" s="9" t="str">
        <f t="shared" si="10"/>
        <v/>
      </c>
      <c r="O74" s="9" t="str">
        <f t="shared" si="10"/>
        <v/>
      </c>
      <c r="P74" s="9" t="str">
        <f t="shared" si="10"/>
        <v/>
      </c>
      <c r="Q74" s="9" t="str">
        <f t="shared" si="10"/>
        <v/>
      </c>
      <c r="R74" s="9" t="str">
        <f t="shared" si="10"/>
        <v/>
      </c>
    </row>
    <row r="75" spans="1:18" s="10" customFormat="1" ht="16.5" hidden="1" customHeight="1" x14ac:dyDescent="0.2">
      <c r="A75" s="8" t="s">
        <v>44</v>
      </c>
      <c r="B75" s="37" t="s">
        <v>11</v>
      </c>
      <c r="C75" s="9" t="str">
        <f t="shared" ref="C75:R75" si="11">IF(C49=C20,"","*")</f>
        <v/>
      </c>
      <c r="D75" s="9" t="str">
        <f t="shared" si="11"/>
        <v/>
      </c>
      <c r="E75" s="9" t="str">
        <f t="shared" si="11"/>
        <v/>
      </c>
      <c r="F75" s="9" t="str">
        <f t="shared" si="11"/>
        <v/>
      </c>
      <c r="G75" s="9" t="str">
        <f t="shared" si="11"/>
        <v/>
      </c>
      <c r="H75" s="9" t="str">
        <f t="shared" si="11"/>
        <v/>
      </c>
      <c r="I75" s="9" t="str">
        <f t="shared" si="11"/>
        <v/>
      </c>
      <c r="J75" s="9" t="str">
        <f t="shared" si="11"/>
        <v/>
      </c>
      <c r="K75" s="9" t="str">
        <f t="shared" si="11"/>
        <v/>
      </c>
      <c r="L75" s="9" t="str">
        <f t="shared" si="11"/>
        <v/>
      </c>
      <c r="M75" s="9" t="str">
        <f t="shared" si="11"/>
        <v/>
      </c>
      <c r="N75" s="9" t="str">
        <f t="shared" si="11"/>
        <v/>
      </c>
      <c r="O75" s="9" t="str">
        <f t="shared" si="11"/>
        <v/>
      </c>
      <c r="P75" s="9" t="str">
        <f t="shared" si="11"/>
        <v/>
      </c>
      <c r="Q75" s="9" t="str">
        <f t="shared" si="11"/>
        <v/>
      </c>
      <c r="R75" s="9" t="str">
        <f t="shared" si="11"/>
        <v/>
      </c>
    </row>
    <row r="76" spans="1:18" s="10" customFormat="1" ht="16.5" hidden="1" customHeight="1" x14ac:dyDescent="0.2">
      <c r="A76" s="8" t="s">
        <v>45</v>
      </c>
      <c r="B76" s="37" t="s">
        <v>12</v>
      </c>
      <c r="C76" s="9" t="str">
        <f t="shared" ref="C76:R76" si="12">IF(C50=C21,"","*")</f>
        <v/>
      </c>
      <c r="D76" s="9" t="str">
        <f t="shared" si="12"/>
        <v/>
      </c>
      <c r="E76" s="9" t="str">
        <f t="shared" si="12"/>
        <v/>
      </c>
      <c r="F76" s="9" t="str">
        <f t="shared" si="12"/>
        <v/>
      </c>
      <c r="G76" s="9" t="str">
        <f t="shared" si="12"/>
        <v/>
      </c>
      <c r="H76" s="9" t="str">
        <f t="shared" si="12"/>
        <v/>
      </c>
      <c r="I76" s="9" t="str">
        <f t="shared" si="12"/>
        <v/>
      </c>
      <c r="J76" s="9" t="str">
        <f t="shared" si="12"/>
        <v/>
      </c>
      <c r="K76" s="9" t="str">
        <f t="shared" si="12"/>
        <v/>
      </c>
      <c r="L76" s="9" t="str">
        <f t="shared" si="12"/>
        <v/>
      </c>
      <c r="M76" s="9" t="str">
        <f t="shared" si="12"/>
        <v/>
      </c>
      <c r="N76" s="9" t="str">
        <f t="shared" si="12"/>
        <v/>
      </c>
      <c r="O76" s="9" t="str">
        <f t="shared" si="12"/>
        <v/>
      </c>
      <c r="P76" s="9" t="str">
        <f t="shared" si="12"/>
        <v/>
      </c>
      <c r="Q76" s="9" t="str">
        <f t="shared" si="12"/>
        <v/>
      </c>
      <c r="R76" s="9" t="str">
        <f t="shared" si="12"/>
        <v/>
      </c>
    </row>
    <row r="77" spans="1:18" s="10" customFormat="1" ht="16.5" hidden="1" customHeight="1" x14ac:dyDescent="0.2">
      <c r="A77" s="8" t="s">
        <v>46</v>
      </c>
      <c r="B77" s="37" t="s">
        <v>13</v>
      </c>
      <c r="C77" s="9" t="str">
        <f t="shared" ref="C77:R77" si="13">IF(C51=C22,"","*")</f>
        <v/>
      </c>
      <c r="D77" s="9" t="str">
        <f t="shared" si="13"/>
        <v/>
      </c>
      <c r="E77" s="9" t="str">
        <f t="shared" si="13"/>
        <v/>
      </c>
      <c r="F77" s="9" t="str">
        <f t="shared" si="13"/>
        <v/>
      </c>
      <c r="G77" s="9" t="str">
        <f t="shared" si="13"/>
        <v/>
      </c>
      <c r="H77" s="9" t="str">
        <f t="shared" si="13"/>
        <v/>
      </c>
      <c r="I77" s="9" t="str">
        <f t="shared" si="13"/>
        <v/>
      </c>
      <c r="J77" s="9" t="str">
        <f t="shared" si="13"/>
        <v/>
      </c>
      <c r="K77" s="9" t="str">
        <f t="shared" si="13"/>
        <v/>
      </c>
      <c r="L77" s="9" t="str">
        <f t="shared" si="13"/>
        <v/>
      </c>
      <c r="M77" s="9" t="str">
        <f t="shared" si="13"/>
        <v/>
      </c>
      <c r="N77" s="9" t="str">
        <f t="shared" si="13"/>
        <v/>
      </c>
      <c r="O77" s="9" t="str">
        <f t="shared" si="13"/>
        <v/>
      </c>
      <c r="P77" s="9" t="str">
        <f t="shared" si="13"/>
        <v/>
      </c>
      <c r="Q77" s="9" t="str">
        <f t="shared" si="13"/>
        <v/>
      </c>
      <c r="R77" s="9" t="str">
        <f t="shared" si="13"/>
        <v/>
      </c>
    </row>
    <row r="78" spans="1:18" s="10" customFormat="1" ht="16.5" hidden="1" customHeight="1" x14ac:dyDescent="0.2">
      <c r="A78" s="8" t="s">
        <v>47</v>
      </c>
      <c r="B78" s="37" t="s">
        <v>14</v>
      </c>
      <c r="C78" s="9" t="str">
        <f t="shared" ref="C78:R78" si="14">IF(C52=C23,"","*")</f>
        <v/>
      </c>
      <c r="D78" s="9" t="str">
        <f t="shared" si="14"/>
        <v/>
      </c>
      <c r="E78" s="9" t="str">
        <f t="shared" si="14"/>
        <v/>
      </c>
      <c r="F78" s="9" t="str">
        <f t="shared" si="14"/>
        <v/>
      </c>
      <c r="G78" s="9" t="str">
        <f t="shared" si="14"/>
        <v/>
      </c>
      <c r="H78" s="9" t="str">
        <f t="shared" si="14"/>
        <v/>
      </c>
      <c r="I78" s="9" t="str">
        <f t="shared" si="14"/>
        <v/>
      </c>
      <c r="J78" s="9" t="str">
        <f t="shared" si="14"/>
        <v/>
      </c>
      <c r="K78" s="9" t="str">
        <f t="shared" si="14"/>
        <v/>
      </c>
      <c r="L78" s="9" t="str">
        <f t="shared" si="14"/>
        <v/>
      </c>
      <c r="M78" s="9" t="str">
        <f t="shared" si="14"/>
        <v/>
      </c>
      <c r="N78" s="9" t="str">
        <f t="shared" si="14"/>
        <v/>
      </c>
      <c r="O78" s="9" t="str">
        <f t="shared" si="14"/>
        <v/>
      </c>
      <c r="P78" s="9" t="str">
        <f t="shared" si="14"/>
        <v/>
      </c>
      <c r="Q78" s="9" t="str">
        <f t="shared" si="14"/>
        <v/>
      </c>
      <c r="R78" s="9" t="str">
        <f t="shared" si="14"/>
        <v/>
      </c>
    </row>
    <row r="79" spans="1:18" s="10" customFormat="1" ht="16.5" hidden="1" customHeight="1" x14ac:dyDescent="0.2">
      <c r="A79" s="8" t="s">
        <v>48</v>
      </c>
      <c r="B79" s="37" t="s">
        <v>15</v>
      </c>
      <c r="C79" s="9" t="str">
        <f t="shared" ref="C79:R79" si="15">IF(C53=C24,"","*")</f>
        <v/>
      </c>
      <c r="D79" s="9" t="str">
        <f t="shared" si="15"/>
        <v/>
      </c>
      <c r="E79" s="9" t="str">
        <f t="shared" si="15"/>
        <v/>
      </c>
      <c r="F79" s="9" t="str">
        <f t="shared" si="15"/>
        <v/>
      </c>
      <c r="G79" s="9" t="str">
        <f t="shared" si="15"/>
        <v/>
      </c>
      <c r="H79" s="9" t="str">
        <f t="shared" si="15"/>
        <v/>
      </c>
      <c r="I79" s="9" t="str">
        <f t="shared" si="15"/>
        <v/>
      </c>
      <c r="J79" s="9" t="str">
        <f t="shared" si="15"/>
        <v/>
      </c>
      <c r="K79" s="9" t="str">
        <f t="shared" si="15"/>
        <v/>
      </c>
      <c r="L79" s="9" t="str">
        <f t="shared" si="15"/>
        <v/>
      </c>
      <c r="M79" s="9" t="str">
        <f t="shared" si="15"/>
        <v/>
      </c>
      <c r="N79" s="9" t="str">
        <f t="shared" si="15"/>
        <v/>
      </c>
      <c r="O79" s="9" t="str">
        <f t="shared" si="15"/>
        <v/>
      </c>
      <c r="P79" s="9" t="str">
        <f t="shared" si="15"/>
        <v/>
      </c>
      <c r="Q79" s="9" t="str">
        <f t="shared" si="15"/>
        <v/>
      </c>
      <c r="R79" s="9" t="str">
        <f t="shared" si="15"/>
        <v/>
      </c>
    </row>
    <row r="80" spans="1:18" s="10" customFormat="1" ht="16.5" hidden="1" customHeight="1" x14ac:dyDescent="0.2">
      <c r="A80" s="8" t="s">
        <v>49</v>
      </c>
      <c r="B80" s="37" t="s">
        <v>16</v>
      </c>
      <c r="C80" s="9" t="str">
        <f t="shared" ref="C80:R80" si="16">IF(C54=C25,"","*")</f>
        <v/>
      </c>
      <c r="D80" s="9" t="str">
        <f t="shared" si="16"/>
        <v/>
      </c>
      <c r="E80" s="9" t="str">
        <f t="shared" si="16"/>
        <v/>
      </c>
      <c r="F80" s="9" t="str">
        <f t="shared" si="16"/>
        <v/>
      </c>
      <c r="G80" s="9" t="str">
        <f t="shared" si="16"/>
        <v/>
      </c>
      <c r="H80" s="9" t="str">
        <f t="shared" si="16"/>
        <v/>
      </c>
      <c r="I80" s="9" t="str">
        <f t="shared" si="16"/>
        <v/>
      </c>
      <c r="J80" s="9" t="str">
        <f t="shared" si="16"/>
        <v/>
      </c>
      <c r="K80" s="9" t="str">
        <f t="shared" si="16"/>
        <v/>
      </c>
      <c r="L80" s="9" t="str">
        <f t="shared" si="16"/>
        <v/>
      </c>
      <c r="M80" s="9" t="str">
        <f t="shared" si="16"/>
        <v/>
      </c>
      <c r="N80" s="9" t="str">
        <f t="shared" si="16"/>
        <v/>
      </c>
      <c r="O80" s="9" t="str">
        <f t="shared" si="16"/>
        <v/>
      </c>
      <c r="P80" s="9" t="str">
        <f t="shared" si="16"/>
        <v/>
      </c>
      <c r="Q80" s="9" t="str">
        <f t="shared" si="16"/>
        <v/>
      </c>
      <c r="R80" s="9" t="str">
        <f t="shared" si="16"/>
        <v/>
      </c>
    </row>
    <row r="81" spans="1:18" s="10" customFormat="1" ht="16.5" hidden="1" customHeight="1" x14ac:dyDescent="0.2">
      <c r="A81" s="8" t="s">
        <v>50</v>
      </c>
      <c r="B81" s="37" t="s">
        <v>17</v>
      </c>
      <c r="C81" s="9" t="str">
        <f t="shared" ref="C81:R81" si="17">IF(C55=C26,"","*")</f>
        <v/>
      </c>
      <c r="D81" s="9" t="str">
        <f t="shared" si="17"/>
        <v/>
      </c>
      <c r="E81" s="9" t="str">
        <f t="shared" si="17"/>
        <v/>
      </c>
      <c r="F81" s="9" t="str">
        <f t="shared" si="17"/>
        <v/>
      </c>
      <c r="G81" s="9" t="str">
        <f t="shared" si="17"/>
        <v/>
      </c>
      <c r="H81" s="9" t="str">
        <f t="shared" si="17"/>
        <v/>
      </c>
      <c r="I81" s="9" t="str">
        <f t="shared" si="17"/>
        <v/>
      </c>
      <c r="J81" s="9" t="str">
        <f t="shared" si="17"/>
        <v/>
      </c>
      <c r="K81" s="9" t="str">
        <f t="shared" si="17"/>
        <v/>
      </c>
      <c r="L81" s="9" t="str">
        <f t="shared" si="17"/>
        <v/>
      </c>
      <c r="M81" s="9" t="str">
        <f t="shared" si="17"/>
        <v/>
      </c>
      <c r="N81" s="9" t="str">
        <f t="shared" si="17"/>
        <v/>
      </c>
      <c r="O81" s="9" t="str">
        <f t="shared" si="17"/>
        <v/>
      </c>
      <c r="P81" s="9" t="str">
        <f t="shared" si="17"/>
        <v/>
      </c>
      <c r="Q81" s="9" t="str">
        <f t="shared" si="17"/>
        <v/>
      </c>
      <c r="R81" s="9" t="str">
        <f t="shared" si="17"/>
        <v/>
      </c>
    </row>
    <row r="82" spans="1:18" s="10" customFormat="1" ht="16.5" hidden="1" customHeight="1" x14ac:dyDescent="0.2">
      <c r="A82" s="8" t="s">
        <v>51</v>
      </c>
      <c r="B82" s="37" t="s">
        <v>18</v>
      </c>
      <c r="C82" s="9" t="str">
        <f t="shared" ref="C82:R82" si="18">IF(C56=C27,"","*")</f>
        <v/>
      </c>
      <c r="D82" s="9" t="str">
        <f t="shared" si="18"/>
        <v/>
      </c>
      <c r="E82" s="9" t="str">
        <f t="shared" si="18"/>
        <v/>
      </c>
      <c r="F82" s="9" t="str">
        <f t="shared" si="18"/>
        <v/>
      </c>
      <c r="G82" s="9" t="str">
        <f t="shared" si="18"/>
        <v/>
      </c>
      <c r="H82" s="9" t="str">
        <f t="shared" si="18"/>
        <v/>
      </c>
      <c r="I82" s="9" t="str">
        <f t="shared" si="18"/>
        <v/>
      </c>
      <c r="J82" s="9" t="str">
        <f t="shared" si="18"/>
        <v/>
      </c>
      <c r="K82" s="9" t="str">
        <f t="shared" si="18"/>
        <v/>
      </c>
      <c r="L82" s="9" t="str">
        <f t="shared" si="18"/>
        <v/>
      </c>
      <c r="M82" s="9" t="str">
        <f t="shared" si="18"/>
        <v/>
      </c>
      <c r="N82" s="9" t="str">
        <f t="shared" si="18"/>
        <v/>
      </c>
      <c r="O82" s="9" t="str">
        <f t="shared" si="18"/>
        <v/>
      </c>
      <c r="P82" s="9" t="str">
        <f t="shared" si="18"/>
        <v/>
      </c>
      <c r="Q82" s="9" t="str">
        <f t="shared" si="18"/>
        <v/>
      </c>
      <c r="R82" s="9" t="str">
        <f t="shared" si="18"/>
        <v/>
      </c>
    </row>
    <row r="83" spans="1:18" s="10" customFormat="1" ht="16.5" hidden="1" customHeight="1" x14ac:dyDescent="0.2">
      <c r="A83" s="8" t="s">
        <v>52</v>
      </c>
      <c r="B83" s="37" t="s">
        <v>19</v>
      </c>
      <c r="C83" s="9" t="str">
        <f t="shared" ref="C83:R83" si="19">IF(C57=C28,"","*")</f>
        <v/>
      </c>
      <c r="D83" s="9" t="str">
        <f t="shared" si="19"/>
        <v/>
      </c>
      <c r="E83" s="9" t="str">
        <f t="shared" si="19"/>
        <v/>
      </c>
      <c r="F83" s="9" t="str">
        <f t="shared" si="19"/>
        <v/>
      </c>
      <c r="G83" s="9" t="str">
        <f t="shared" si="19"/>
        <v/>
      </c>
      <c r="H83" s="9" t="str">
        <f t="shared" si="19"/>
        <v/>
      </c>
      <c r="I83" s="9" t="str">
        <f t="shared" si="19"/>
        <v/>
      </c>
      <c r="J83" s="9" t="str">
        <f t="shared" si="19"/>
        <v/>
      </c>
      <c r="K83" s="9" t="str">
        <f t="shared" si="19"/>
        <v/>
      </c>
      <c r="L83" s="9" t="str">
        <f t="shared" si="19"/>
        <v/>
      </c>
      <c r="M83" s="9" t="str">
        <f t="shared" si="19"/>
        <v/>
      </c>
      <c r="N83" s="9" t="str">
        <f t="shared" si="19"/>
        <v/>
      </c>
      <c r="O83" s="9" t="str">
        <f t="shared" si="19"/>
        <v/>
      </c>
      <c r="P83" s="9" t="str">
        <f t="shared" si="19"/>
        <v/>
      </c>
      <c r="Q83" s="9" t="str">
        <f t="shared" si="19"/>
        <v/>
      </c>
      <c r="R83" s="9" t="str">
        <f t="shared" si="19"/>
        <v/>
      </c>
    </row>
    <row r="84" spans="1:18" s="10" customFormat="1" ht="16.5" hidden="1" customHeight="1" x14ac:dyDescent="0.2">
      <c r="A84" s="8" t="s">
        <v>53</v>
      </c>
      <c r="B84" s="37" t="s">
        <v>20</v>
      </c>
      <c r="C84" s="9" t="str">
        <f t="shared" ref="C84:R84" si="20">IF(C58=C29,"","*")</f>
        <v/>
      </c>
      <c r="D84" s="9" t="str">
        <f t="shared" si="20"/>
        <v/>
      </c>
      <c r="E84" s="9" t="str">
        <f t="shared" si="20"/>
        <v/>
      </c>
      <c r="F84" s="9" t="str">
        <f t="shared" si="20"/>
        <v/>
      </c>
      <c r="G84" s="9" t="str">
        <f t="shared" si="20"/>
        <v/>
      </c>
      <c r="H84" s="9" t="str">
        <f t="shared" si="20"/>
        <v/>
      </c>
      <c r="I84" s="9" t="str">
        <f t="shared" si="20"/>
        <v/>
      </c>
      <c r="J84" s="9" t="str">
        <f t="shared" si="20"/>
        <v/>
      </c>
      <c r="K84" s="9" t="str">
        <f t="shared" si="20"/>
        <v/>
      </c>
      <c r="L84" s="9" t="str">
        <f t="shared" si="20"/>
        <v/>
      </c>
      <c r="M84" s="9" t="str">
        <f t="shared" si="20"/>
        <v/>
      </c>
      <c r="N84" s="9" t="str">
        <f t="shared" si="20"/>
        <v/>
      </c>
      <c r="O84" s="9" t="str">
        <f t="shared" si="20"/>
        <v/>
      </c>
      <c r="P84" s="9" t="str">
        <f t="shared" si="20"/>
        <v/>
      </c>
      <c r="Q84" s="9" t="str">
        <f t="shared" si="20"/>
        <v/>
      </c>
      <c r="R84" s="9" t="str">
        <f t="shared" si="20"/>
        <v/>
      </c>
    </row>
    <row r="85" spans="1:18" s="10" customFormat="1" ht="16.5" hidden="1" customHeight="1" x14ac:dyDescent="0.2">
      <c r="A85" s="20" t="s">
        <v>67</v>
      </c>
      <c r="B85" s="25" t="s">
        <v>21</v>
      </c>
      <c r="C85" s="9" t="e">
        <f>IF(C59=#REF!,"","*")</f>
        <v>#REF!</v>
      </c>
      <c r="D85" s="9" t="e">
        <f>IF(D59=#REF!,"","*")</f>
        <v>#REF!</v>
      </c>
      <c r="E85" s="9" t="e">
        <f>IF(E59=#REF!,"","*")</f>
        <v>#REF!</v>
      </c>
      <c r="F85" s="9" t="e">
        <f>IF(F59=#REF!,"","*")</f>
        <v>#REF!</v>
      </c>
      <c r="G85" s="9" t="e">
        <f>IF(G59=#REF!,"","*")</f>
        <v>#REF!</v>
      </c>
      <c r="H85" s="9" t="e">
        <f>IF(H59=#REF!,"","*")</f>
        <v>#REF!</v>
      </c>
      <c r="I85" s="9" t="e">
        <f>IF(I59=#REF!,"","*")</f>
        <v>#REF!</v>
      </c>
      <c r="J85" s="9" t="e">
        <f>IF(J59=#REF!,"","*")</f>
        <v>#REF!</v>
      </c>
      <c r="K85" s="9" t="e">
        <f>IF(K59=#REF!,"","*")</f>
        <v>#REF!</v>
      </c>
      <c r="L85" s="9" t="e">
        <f>IF(L59=#REF!,"","*")</f>
        <v>#REF!</v>
      </c>
      <c r="M85" s="9" t="e">
        <f>IF(M59=#REF!,"","*")</f>
        <v>#REF!</v>
      </c>
      <c r="N85" s="9" t="e">
        <f>IF(N59=#REF!,"","*")</f>
        <v>#REF!</v>
      </c>
      <c r="O85" s="9" t="e">
        <f>IF(O59=#REF!,"","*")</f>
        <v>#REF!</v>
      </c>
      <c r="P85" s="9" t="e">
        <f>IF(P59=#REF!,"","*")</f>
        <v>#REF!</v>
      </c>
      <c r="Q85" s="9" t="e">
        <f>IF(Q59=#REF!,"","*")</f>
        <v>#REF!</v>
      </c>
      <c r="R85" s="9" t="e">
        <f>IF(R59=#REF!,"","*")</f>
        <v>#REF!</v>
      </c>
    </row>
    <row r="86" spans="1:18" s="10" customFormat="1" ht="16.5" hidden="1" customHeight="1" x14ac:dyDescent="0.2">
      <c r="A86" s="8" t="s">
        <v>54</v>
      </c>
      <c r="B86" s="37" t="s">
        <v>22</v>
      </c>
      <c r="C86" s="9" t="str">
        <f>IF(C60=C30,"","*")</f>
        <v/>
      </c>
      <c r="D86" s="9" t="str">
        <f t="shared" ref="D86:R87" si="21">IF(D60=D30,"","*")</f>
        <v/>
      </c>
      <c r="E86" s="9" t="str">
        <f t="shared" si="21"/>
        <v/>
      </c>
      <c r="F86" s="9" t="str">
        <f t="shared" si="21"/>
        <v/>
      </c>
      <c r="G86" s="9" t="str">
        <f t="shared" si="21"/>
        <v/>
      </c>
      <c r="H86" s="9" t="str">
        <f t="shared" si="21"/>
        <v/>
      </c>
      <c r="I86" s="9" t="str">
        <f t="shared" si="21"/>
        <v/>
      </c>
      <c r="J86" s="9" t="str">
        <f t="shared" si="21"/>
        <v/>
      </c>
      <c r="K86" s="9" t="str">
        <f t="shared" si="21"/>
        <v/>
      </c>
      <c r="L86" s="9" t="str">
        <f t="shared" si="21"/>
        <v/>
      </c>
      <c r="M86" s="9" t="str">
        <f t="shared" si="21"/>
        <v/>
      </c>
      <c r="N86" s="9" t="str">
        <f t="shared" si="21"/>
        <v/>
      </c>
      <c r="O86" s="9" t="str">
        <f t="shared" si="21"/>
        <v/>
      </c>
      <c r="P86" s="9" t="str">
        <f t="shared" si="21"/>
        <v/>
      </c>
      <c r="Q86" s="9" t="str">
        <f t="shared" si="21"/>
        <v/>
      </c>
      <c r="R86" s="9" t="str">
        <f t="shared" si="21"/>
        <v/>
      </c>
    </row>
    <row r="87" spans="1:18" s="10" customFormat="1" ht="16.5" hidden="1" customHeight="1" x14ac:dyDescent="0.2">
      <c r="A87" s="11" t="s">
        <v>55</v>
      </c>
      <c r="B87" s="38" t="s">
        <v>23</v>
      </c>
      <c r="C87" s="9" t="str">
        <f>IF(C61=C31,"","*")</f>
        <v/>
      </c>
      <c r="D87" s="9" t="str">
        <f t="shared" si="21"/>
        <v/>
      </c>
      <c r="E87" s="9" t="str">
        <f t="shared" si="21"/>
        <v/>
      </c>
      <c r="F87" s="9" t="str">
        <f t="shared" si="21"/>
        <v/>
      </c>
      <c r="G87" s="9" t="str">
        <f t="shared" si="21"/>
        <v/>
      </c>
      <c r="H87" s="9" t="str">
        <f t="shared" si="21"/>
        <v/>
      </c>
      <c r="I87" s="9" t="str">
        <f t="shared" si="21"/>
        <v/>
      </c>
      <c r="J87" s="9" t="str">
        <f t="shared" si="21"/>
        <v/>
      </c>
      <c r="K87" s="9" t="str">
        <f t="shared" si="21"/>
        <v/>
      </c>
      <c r="L87" s="9" t="str">
        <f t="shared" si="21"/>
        <v/>
      </c>
      <c r="M87" s="9" t="str">
        <f t="shared" si="21"/>
        <v/>
      </c>
      <c r="N87" s="9" t="str">
        <f t="shared" si="21"/>
        <v/>
      </c>
      <c r="O87" s="9" t="str">
        <f t="shared" si="21"/>
        <v/>
      </c>
      <c r="P87" s="9" t="str">
        <f t="shared" si="21"/>
        <v/>
      </c>
      <c r="Q87" s="9" t="str">
        <f t="shared" si="21"/>
        <v/>
      </c>
      <c r="R87" s="9" t="str">
        <f t="shared" si="21"/>
        <v/>
      </c>
    </row>
    <row r="88" spans="1:18" hidden="1" x14ac:dyDescent="0.2"/>
  </sheetData>
  <mergeCells count="14">
    <mergeCell ref="O7:Q7"/>
    <mergeCell ref="R7:R8"/>
    <mergeCell ref="C5:F6"/>
    <mergeCell ref="A4:B8"/>
    <mergeCell ref="C4:R4"/>
    <mergeCell ref="G5:J6"/>
    <mergeCell ref="K5:N6"/>
    <mergeCell ref="O5:R6"/>
    <mergeCell ref="C7:E7"/>
    <mergeCell ref="F7:F8"/>
    <mergeCell ref="G7:I7"/>
    <mergeCell ref="J7:J8"/>
    <mergeCell ref="K7:M7"/>
    <mergeCell ref="N7:N8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J90"/>
  <sheetViews>
    <sheetView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ColWidth="9.33203125" defaultRowHeight="12" x14ac:dyDescent="0.2"/>
  <cols>
    <col min="1" max="1" width="10.1640625" customWidth="1"/>
    <col min="2" max="2" width="17.1640625" customWidth="1"/>
    <col min="3" max="9" width="16" customWidth="1"/>
    <col min="10" max="10" width="12.33203125" customWidth="1"/>
  </cols>
  <sheetData>
    <row r="1" spans="1:10" ht="23.25" customHeight="1" x14ac:dyDescent="0.3">
      <c r="A1" s="1" t="s">
        <v>57</v>
      </c>
      <c r="B1" s="22"/>
      <c r="C1" s="2"/>
      <c r="D1" s="2"/>
      <c r="E1" s="2"/>
      <c r="F1" s="2"/>
      <c r="G1" s="3"/>
      <c r="H1" s="2"/>
      <c r="I1" s="2"/>
      <c r="J1" s="2"/>
    </row>
    <row r="2" spans="1:10" x14ac:dyDescent="0.2">
      <c r="A2" s="4"/>
      <c r="B2" s="4"/>
      <c r="C2" s="4"/>
      <c r="D2" s="4"/>
      <c r="E2" s="4"/>
      <c r="F2" s="4"/>
      <c r="G2" s="4"/>
      <c r="H2" s="4"/>
      <c r="I2" s="4"/>
      <c r="J2" s="4"/>
    </row>
    <row r="3" spans="1:10" x14ac:dyDescent="0.2">
      <c r="A3" s="5" t="s">
        <v>91</v>
      </c>
      <c r="B3" s="5"/>
      <c r="C3" s="5"/>
      <c r="D3" s="5"/>
      <c r="E3" s="5"/>
      <c r="F3" s="5"/>
      <c r="G3" s="5"/>
      <c r="H3" s="5"/>
      <c r="I3" s="5"/>
      <c r="J3" s="5"/>
    </row>
    <row r="4" spans="1:10" s="6" customFormat="1" ht="22.5" customHeight="1" x14ac:dyDescent="0.2">
      <c r="A4" s="68" t="s">
        <v>28</v>
      </c>
      <c r="B4" s="69"/>
      <c r="C4" s="75" t="s">
        <v>60</v>
      </c>
      <c r="D4" s="76"/>
      <c r="E4" s="76"/>
      <c r="F4" s="76"/>
      <c r="G4" s="76"/>
      <c r="H4" s="76"/>
      <c r="I4" s="76"/>
      <c r="J4" s="76"/>
    </row>
    <row r="5" spans="1:10" s="6" customFormat="1" ht="36" customHeight="1" x14ac:dyDescent="0.2">
      <c r="A5" s="80"/>
      <c r="B5" s="81"/>
      <c r="C5" s="61" t="s">
        <v>30</v>
      </c>
      <c r="D5" s="86"/>
      <c r="E5" s="61" t="s">
        <v>31</v>
      </c>
      <c r="F5" s="86"/>
      <c r="G5" s="61" t="s">
        <v>32</v>
      </c>
      <c r="H5" s="86"/>
      <c r="I5" s="61" t="s">
        <v>33</v>
      </c>
      <c r="J5" s="68"/>
    </row>
    <row r="6" spans="1:10" s="6" customFormat="1" ht="36" customHeight="1" x14ac:dyDescent="0.2">
      <c r="A6" s="80"/>
      <c r="B6" s="81"/>
      <c r="C6" s="87"/>
      <c r="D6" s="88"/>
      <c r="E6" s="87"/>
      <c r="F6" s="88"/>
      <c r="G6" s="87"/>
      <c r="H6" s="88"/>
      <c r="I6" s="85"/>
      <c r="J6" s="80"/>
    </row>
    <row r="7" spans="1:10" s="6" customFormat="1" ht="27" customHeight="1" x14ac:dyDescent="0.2">
      <c r="A7" s="80"/>
      <c r="B7" s="81"/>
      <c r="C7" s="89" t="s">
        <v>34</v>
      </c>
      <c r="D7" s="66" t="s">
        <v>35</v>
      </c>
      <c r="E7" s="89" t="s">
        <v>34</v>
      </c>
      <c r="F7" s="66" t="s">
        <v>36</v>
      </c>
      <c r="G7" s="89" t="s">
        <v>34</v>
      </c>
      <c r="H7" s="66" t="s">
        <v>36</v>
      </c>
      <c r="I7" s="89" t="s">
        <v>34</v>
      </c>
      <c r="J7" s="61" t="s">
        <v>36</v>
      </c>
    </row>
    <row r="8" spans="1:10" s="6" customFormat="1" ht="27" customHeight="1" x14ac:dyDescent="0.2">
      <c r="A8" s="82"/>
      <c r="B8" s="83"/>
      <c r="C8" s="89"/>
      <c r="D8" s="67"/>
      <c r="E8" s="89"/>
      <c r="F8" s="67"/>
      <c r="G8" s="89"/>
      <c r="H8" s="67"/>
      <c r="I8" s="89"/>
      <c r="J8" s="62"/>
    </row>
    <row r="9" spans="1:10" s="54" customFormat="1" ht="16.5" customHeight="1" x14ac:dyDescent="0.2">
      <c r="A9" s="53" t="s">
        <v>162</v>
      </c>
      <c r="B9" s="44" t="s">
        <v>1</v>
      </c>
      <c r="C9" s="45">
        <v>80148</v>
      </c>
      <c r="D9" s="45">
        <v>766168.13699999999</v>
      </c>
      <c r="E9" s="45">
        <v>4617</v>
      </c>
      <c r="F9" s="45">
        <v>68115.514999999999</v>
      </c>
      <c r="G9" s="45">
        <v>1338</v>
      </c>
      <c r="H9" s="45">
        <v>18504.589</v>
      </c>
      <c r="I9" s="45">
        <v>74193</v>
      </c>
      <c r="J9" s="45">
        <v>679548.03300000005</v>
      </c>
    </row>
    <row r="10" spans="1:10" s="10" customFormat="1" ht="16.5" customHeight="1" x14ac:dyDescent="0.2">
      <c r="A10" s="20" t="s">
        <v>61</v>
      </c>
      <c r="B10" s="25" t="s">
        <v>2</v>
      </c>
      <c r="C10" s="9">
        <v>13275</v>
      </c>
      <c r="D10" s="9">
        <v>104389.923</v>
      </c>
      <c r="E10" s="9">
        <v>647</v>
      </c>
      <c r="F10" s="9">
        <v>9259.0429999999997</v>
      </c>
      <c r="G10" s="9">
        <v>179</v>
      </c>
      <c r="H10" s="9">
        <v>2579.8229999999999</v>
      </c>
      <c r="I10" s="9">
        <v>12449</v>
      </c>
      <c r="J10" s="9">
        <v>92551.057000000001</v>
      </c>
    </row>
    <row r="11" spans="1:10" s="10" customFormat="1" ht="16.5" customHeight="1" x14ac:dyDescent="0.2">
      <c r="A11" s="20" t="s">
        <v>62</v>
      </c>
      <c r="B11" s="25" t="s">
        <v>3</v>
      </c>
      <c r="C11" s="9">
        <v>11813</v>
      </c>
      <c r="D11" s="9">
        <v>84549.733999999997</v>
      </c>
      <c r="E11" s="9">
        <v>720</v>
      </c>
      <c r="F11" s="9">
        <v>8495.9269999999997</v>
      </c>
      <c r="G11" s="9">
        <v>72</v>
      </c>
      <c r="H11" s="9">
        <v>673.69500000000005</v>
      </c>
      <c r="I11" s="9">
        <v>11021</v>
      </c>
      <c r="J11" s="9">
        <v>75380.111999999994</v>
      </c>
    </row>
    <row r="12" spans="1:10" s="10" customFormat="1" ht="16.5" customHeight="1" x14ac:dyDescent="0.2">
      <c r="A12" s="20" t="s">
        <v>71</v>
      </c>
      <c r="B12" s="25" t="s">
        <v>24</v>
      </c>
      <c r="C12" s="9">
        <v>3961</v>
      </c>
      <c r="D12" s="9">
        <v>44428.69</v>
      </c>
      <c r="E12" s="9">
        <v>139</v>
      </c>
      <c r="F12" s="9">
        <v>2559.8670000000002</v>
      </c>
      <c r="G12" s="9">
        <v>12</v>
      </c>
      <c r="H12" s="9">
        <v>214.9</v>
      </c>
      <c r="I12" s="9">
        <v>3810</v>
      </c>
      <c r="J12" s="9">
        <v>41653.923000000003</v>
      </c>
    </row>
    <row r="13" spans="1:10" s="10" customFormat="1" ht="16.5" customHeight="1" x14ac:dyDescent="0.2">
      <c r="A13" s="20" t="s">
        <v>63</v>
      </c>
      <c r="B13" s="25" t="s">
        <v>4</v>
      </c>
      <c r="C13" s="9">
        <v>6218</v>
      </c>
      <c r="D13" s="9">
        <v>68350.649000000005</v>
      </c>
      <c r="E13" s="9">
        <v>326</v>
      </c>
      <c r="F13" s="9">
        <v>5081.4960000000001</v>
      </c>
      <c r="G13" s="9">
        <v>136</v>
      </c>
      <c r="H13" s="9">
        <v>2421.6390000000001</v>
      </c>
      <c r="I13" s="9">
        <v>5756</v>
      </c>
      <c r="J13" s="9">
        <v>60847.514000000003</v>
      </c>
    </row>
    <row r="14" spans="1:10" s="10" customFormat="1" ht="16.5" customHeight="1" x14ac:dyDescent="0.2">
      <c r="A14" s="20" t="s">
        <v>64</v>
      </c>
      <c r="B14" s="25" t="s">
        <v>5</v>
      </c>
      <c r="C14" s="9">
        <v>9015</v>
      </c>
      <c r="D14" s="9">
        <v>92311.058000000005</v>
      </c>
      <c r="E14" s="9">
        <v>454</v>
      </c>
      <c r="F14" s="9">
        <v>6821.3630000000003</v>
      </c>
      <c r="G14" s="9">
        <v>120</v>
      </c>
      <c r="H14" s="9">
        <v>1400.874</v>
      </c>
      <c r="I14" s="9">
        <v>8441</v>
      </c>
      <c r="J14" s="9">
        <v>84088.820999999996</v>
      </c>
    </row>
    <row r="15" spans="1:10" s="10" customFormat="1" ht="16.5" customHeight="1" x14ac:dyDescent="0.2">
      <c r="A15" s="20" t="s">
        <v>65</v>
      </c>
      <c r="B15" s="25" t="s">
        <v>6</v>
      </c>
      <c r="C15" s="9">
        <v>10003</v>
      </c>
      <c r="D15" s="9">
        <v>102835.746</v>
      </c>
      <c r="E15" s="9">
        <v>861</v>
      </c>
      <c r="F15" s="9">
        <v>12819.172</v>
      </c>
      <c r="G15" s="9">
        <v>223</v>
      </c>
      <c r="H15" s="9">
        <v>2908.4090000000001</v>
      </c>
      <c r="I15" s="9">
        <v>8919</v>
      </c>
      <c r="J15" s="9">
        <v>87108.164999999994</v>
      </c>
    </row>
    <row r="16" spans="1:10" s="10" customFormat="1" ht="16.5" customHeight="1" x14ac:dyDescent="0.2">
      <c r="A16" s="32" t="s">
        <v>74</v>
      </c>
      <c r="B16" s="37" t="s">
        <v>7</v>
      </c>
      <c r="C16" s="9">
        <v>2114</v>
      </c>
      <c r="D16" s="9">
        <v>22283.772000000001</v>
      </c>
      <c r="E16" s="9">
        <v>76</v>
      </c>
      <c r="F16" s="9">
        <v>1469.299</v>
      </c>
      <c r="G16" s="9">
        <v>42</v>
      </c>
      <c r="H16" s="9">
        <v>560.899</v>
      </c>
      <c r="I16" s="9">
        <v>1996</v>
      </c>
      <c r="J16" s="9">
        <v>20253.574000000001</v>
      </c>
    </row>
    <row r="17" spans="1:10" s="10" customFormat="1" ht="16.5" customHeight="1" x14ac:dyDescent="0.2">
      <c r="A17" s="32" t="s">
        <v>75</v>
      </c>
      <c r="B17" s="37" t="s">
        <v>8</v>
      </c>
      <c r="C17" s="9">
        <v>1252</v>
      </c>
      <c r="D17" s="9">
        <v>13406.914000000001</v>
      </c>
      <c r="E17" s="9">
        <v>27</v>
      </c>
      <c r="F17" s="9">
        <v>403.399</v>
      </c>
      <c r="G17" s="9">
        <v>9</v>
      </c>
      <c r="H17" s="9">
        <v>82.424999999999997</v>
      </c>
      <c r="I17" s="9">
        <v>1216</v>
      </c>
      <c r="J17" s="9">
        <v>12921.09</v>
      </c>
    </row>
    <row r="18" spans="1:10" s="10" customFormat="1" ht="16.5" customHeight="1" x14ac:dyDescent="0.2">
      <c r="A18" s="32" t="s">
        <v>76</v>
      </c>
      <c r="B18" s="37" t="s">
        <v>9</v>
      </c>
      <c r="C18" s="9">
        <v>3443</v>
      </c>
      <c r="D18" s="9">
        <v>34200.347999999998</v>
      </c>
      <c r="E18" s="9">
        <v>139</v>
      </c>
      <c r="F18" s="9">
        <v>1892.84</v>
      </c>
      <c r="G18" s="9">
        <v>49</v>
      </c>
      <c r="H18" s="9">
        <v>516.05899999999997</v>
      </c>
      <c r="I18" s="9">
        <v>3255</v>
      </c>
      <c r="J18" s="9">
        <v>31791.449000000001</v>
      </c>
    </row>
    <row r="19" spans="1:10" s="10" customFormat="1" ht="16.5" customHeight="1" x14ac:dyDescent="0.2">
      <c r="A19" s="32" t="s">
        <v>77</v>
      </c>
      <c r="B19" s="37" t="s">
        <v>10</v>
      </c>
      <c r="C19" s="9">
        <v>3943</v>
      </c>
      <c r="D19" s="9">
        <v>38840.6</v>
      </c>
      <c r="E19" s="9">
        <v>197</v>
      </c>
      <c r="F19" s="9">
        <v>3146.9940000000001</v>
      </c>
      <c r="G19" s="9">
        <v>135</v>
      </c>
      <c r="H19" s="9">
        <v>1656.8320000000001</v>
      </c>
      <c r="I19" s="9">
        <v>3611</v>
      </c>
      <c r="J19" s="9">
        <v>34036.773999999998</v>
      </c>
    </row>
    <row r="20" spans="1:10" s="10" customFormat="1" ht="16.5" customHeight="1" x14ac:dyDescent="0.2">
      <c r="A20" s="32" t="s">
        <v>78</v>
      </c>
      <c r="B20" s="37" t="s">
        <v>11</v>
      </c>
      <c r="C20" s="9">
        <v>1297</v>
      </c>
      <c r="D20" s="9">
        <v>13236.358</v>
      </c>
      <c r="E20" s="9">
        <v>103</v>
      </c>
      <c r="F20" s="9">
        <v>1389.5</v>
      </c>
      <c r="G20" s="9">
        <v>0</v>
      </c>
      <c r="H20" s="9">
        <v>0</v>
      </c>
      <c r="I20" s="9">
        <v>1194</v>
      </c>
      <c r="J20" s="9">
        <v>11846.858</v>
      </c>
    </row>
    <row r="21" spans="1:10" s="10" customFormat="1" ht="16.5" customHeight="1" x14ac:dyDescent="0.2">
      <c r="A21" s="32" t="s">
        <v>79</v>
      </c>
      <c r="B21" s="37" t="s">
        <v>12</v>
      </c>
      <c r="C21" s="9">
        <v>2169</v>
      </c>
      <c r="D21" s="9">
        <v>20843.381000000001</v>
      </c>
      <c r="E21" s="9">
        <v>103</v>
      </c>
      <c r="F21" s="9">
        <v>1565.644</v>
      </c>
      <c r="G21" s="9">
        <v>21</v>
      </c>
      <c r="H21" s="9">
        <v>699.13499999999999</v>
      </c>
      <c r="I21" s="9">
        <v>2045</v>
      </c>
      <c r="J21" s="9">
        <v>18578.601999999999</v>
      </c>
    </row>
    <row r="22" spans="1:10" s="10" customFormat="1" ht="16.5" customHeight="1" x14ac:dyDescent="0.2">
      <c r="A22" s="32" t="s">
        <v>80</v>
      </c>
      <c r="B22" s="37" t="s">
        <v>13</v>
      </c>
      <c r="C22" s="9">
        <v>2131</v>
      </c>
      <c r="D22" s="9">
        <v>20826.967000000001</v>
      </c>
      <c r="E22" s="9">
        <v>91</v>
      </c>
      <c r="F22" s="9">
        <v>1441.45</v>
      </c>
      <c r="G22" s="9">
        <v>4</v>
      </c>
      <c r="H22" s="9">
        <v>43.25</v>
      </c>
      <c r="I22" s="9">
        <v>2036</v>
      </c>
      <c r="J22" s="9">
        <v>19342.267</v>
      </c>
    </row>
    <row r="23" spans="1:10" s="10" customFormat="1" ht="16.5" customHeight="1" x14ac:dyDescent="0.2">
      <c r="A23" s="32" t="s">
        <v>81</v>
      </c>
      <c r="B23" s="37" t="s">
        <v>14</v>
      </c>
      <c r="C23" s="9">
        <v>3260</v>
      </c>
      <c r="D23" s="9">
        <v>34511.705000000002</v>
      </c>
      <c r="E23" s="9">
        <v>319</v>
      </c>
      <c r="F23" s="9">
        <v>4344.2219999999998</v>
      </c>
      <c r="G23" s="9">
        <v>107</v>
      </c>
      <c r="H23" s="9">
        <v>1700.7139999999999</v>
      </c>
      <c r="I23" s="9">
        <v>2834</v>
      </c>
      <c r="J23" s="9">
        <v>28466.769</v>
      </c>
    </row>
    <row r="24" spans="1:10" s="10" customFormat="1" ht="16.5" customHeight="1" x14ac:dyDescent="0.2">
      <c r="A24" s="32" t="s">
        <v>82</v>
      </c>
      <c r="B24" s="37" t="s">
        <v>15</v>
      </c>
      <c r="C24" s="9">
        <v>698</v>
      </c>
      <c r="D24" s="9">
        <v>7937.991</v>
      </c>
      <c r="E24" s="9">
        <v>120</v>
      </c>
      <c r="F24" s="9">
        <v>2011.9169999999999</v>
      </c>
      <c r="G24" s="9">
        <v>28</v>
      </c>
      <c r="H24" s="9">
        <v>413.34100000000001</v>
      </c>
      <c r="I24" s="9">
        <v>550</v>
      </c>
      <c r="J24" s="9">
        <v>5512.7330000000002</v>
      </c>
    </row>
    <row r="25" spans="1:10" s="10" customFormat="1" ht="16.5" customHeight="1" x14ac:dyDescent="0.2">
      <c r="A25" s="32" t="s">
        <v>83</v>
      </c>
      <c r="B25" s="37" t="s">
        <v>16</v>
      </c>
      <c r="C25" s="9">
        <v>1146</v>
      </c>
      <c r="D25" s="9">
        <v>13843.803</v>
      </c>
      <c r="E25" s="9">
        <v>81</v>
      </c>
      <c r="F25" s="9">
        <v>2060.5949999999998</v>
      </c>
      <c r="G25" s="9">
        <v>13</v>
      </c>
      <c r="H25" s="9">
        <v>223.999</v>
      </c>
      <c r="I25" s="9">
        <v>1052</v>
      </c>
      <c r="J25" s="9">
        <v>11559.209000000001</v>
      </c>
    </row>
    <row r="26" spans="1:10" s="10" customFormat="1" ht="16.5" customHeight="1" x14ac:dyDescent="0.2">
      <c r="A26" s="32" t="s">
        <v>84</v>
      </c>
      <c r="B26" s="37" t="s">
        <v>17</v>
      </c>
      <c r="C26" s="9">
        <v>402</v>
      </c>
      <c r="D26" s="9">
        <v>4243.8490000000002</v>
      </c>
      <c r="E26" s="9">
        <v>26</v>
      </c>
      <c r="F26" s="9">
        <v>362.7</v>
      </c>
      <c r="G26" s="9">
        <v>6</v>
      </c>
      <c r="H26" s="9">
        <v>106.125</v>
      </c>
      <c r="I26" s="9">
        <v>370</v>
      </c>
      <c r="J26" s="9">
        <v>3775.0239999999999</v>
      </c>
    </row>
    <row r="27" spans="1:10" s="10" customFormat="1" ht="16.5" customHeight="1" x14ac:dyDescent="0.2">
      <c r="A27" s="32" t="s">
        <v>85</v>
      </c>
      <c r="B27" s="37" t="s">
        <v>18</v>
      </c>
      <c r="C27" s="9">
        <v>1321</v>
      </c>
      <c r="D27" s="9">
        <v>14650.723</v>
      </c>
      <c r="E27" s="9">
        <v>94</v>
      </c>
      <c r="F27" s="9">
        <v>1670.0530000000001</v>
      </c>
      <c r="G27" s="9">
        <v>169</v>
      </c>
      <c r="H27" s="9">
        <v>2108.7199999999998</v>
      </c>
      <c r="I27" s="9">
        <v>1058</v>
      </c>
      <c r="J27" s="9">
        <v>10871.95</v>
      </c>
    </row>
    <row r="28" spans="1:10" s="10" customFormat="1" ht="16.5" customHeight="1" x14ac:dyDescent="0.2">
      <c r="A28" s="32" t="s">
        <v>86</v>
      </c>
      <c r="B28" s="37" t="s">
        <v>19</v>
      </c>
      <c r="C28" s="9">
        <v>1168</v>
      </c>
      <c r="D28" s="9">
        <v>13205.998</v>
      </c>
      <c r="E28" s="9">
        <v>40</v>
      </c>
      <c r="F28" s="9">
        <v>689.03399999999999</v>
      </c>
      <c r="G28" s="9">
        <v>10</v>
      </c>
      <c r="H28" s="9">
        <v>157.5</v>
      </c>
      <c r="I28" s="9">
        <v>1118</v>
      </c>
      <c r="J28" s="9">
        <v>12359.464</v>
      </c>
    </row>
    <row r="29" spans="1:10" s="10" customFormat="1" ht="16.5" customHeight="1" x14ac:dyDescent="0.2">
      <c r="A29" s="32" t="s">
        <v>87</v>
      </c>
      <c r="B29" s="37" t="s">
        <v>20</v>
      </c>
      <c r="C29" s="9">
        <v>1245</v>
      </c>
      <c r="D29" s="9">
        <v>13560.232</v>
      </c>
      <c r="E29" s="9">
        <v>45</v>
      </c>
      <c r="F29" s="9">
        <v>504.8</v>
      </c>
      <c r="G29" s="9">
        <v>2</v>
      </c>
      <c r="H29" s="9">
        <v>13.75</v>
      </c>
      <c r="I29" s="9">
        <v>1198</v>
      </c>
      <c r="J29" s="9">
        <v>13041.682000000001</v>
      </c>
    </row>
    <row r="30" spans="1:10" s="10" customFormat="1" ht="16.5" customHeight="1" x14ac:dyDescent="0.2">
      <c r="A30" s="32" t="s">
        <v>88</v>
      </c>
      <c r="B30" s="37" t="s">
        <v>22</v>
      </c>
      <c r="C30" s="9">
        <v>256</v>
      </c>
      <c r="D30" s="9">
        <v>3057.5610000000001</v>
      </c>
      <c r="E30" s="9">
        <v>9</v>
      </c>
      <c r="F30" s="9">
        <v>126.2</v>
      </c>
      <c r="G30" s="9">
        <v>0</v>
      </c>
      <c r="H30" s="9">
        <v>0</v>
      </c>
      <c r="I30" s="9">
        <v>247</v>
      </c>
      <c r="J30" s="9">
        <v>2931.3609999999999</v>
      </c>
    </row>
    <row r="31" spans="1:10" s="10" customFormat="1" ht="16.5" customHeight="1" x14ac:dyDescent="0.2">
      <c r="A31" s="33" t="s">
        <v>89</v>
      </c>
      <c r="B31" s="38" t="s">
        <v>23</v>
      </c>
      <c r="C31" s="12">
        <v>18</v>
      </c>
      <c r="D31" s="12">
        <v>652.13499999999999</v>
      </c>
      <c r="E31" s="12">
        <v>0</v>
      </c>
      <c r="F31" s="12">
        <v>0</v>
      </c>
      <c r="G31" s="12">
        <v>1</v>
      </c>
      <c r="H31" s="12">
        <v>22.5</v>
      </c>
      <c r="I31" s="12">
        <v>17</v>
      </c>
      <c r="J31" s="12">
        <v>629.63499999999999</v>
      </c>
    </row>
    <row r="32" spans="1:10" ht="15.75" customHeight="1" x14ac:dyDescent="0.2">
      <c r="A32" s="13" t="s">
        <v>56</v>
      </c>
      <c r="B32" s="13"/>
      <c r="C32" s="13"/>
      <c r="D32" s="13"/>
      <c r="E32" s="13"/>
      <c r="F32" s="13"/>
      <c r="G32" s="13"/>
      <c r="H32" s="13"/>
      <c r="I32" s="13"/>
      <c r="J32" s="13"/>
    </row>
    <row r="33" spans="1:10" s="15" customFormat="1" x14ac:dyDescent="0.2">
      <c r="A33" s="14"/>
    </row>
    <row r="34" spans="1:10" ht="15.75" customHeight="1" x14ac:dyDescent="0.2">
      <c r="A34" s="15" t="s">
        <v>0</v>
      </c>
    </row>
    <row r="35" spans="1:10" s="15" customFormat="1" x14ac:dyDescent="0.2"/>
    <row r="36" spans="1:10" s="15" customFormat="1" x14ac:dyDescent="0.2">
      <c r="A36" t="s">
        <v>68</v>
      </c>
      <c r="B36"/>
    </row>
    <row r="37" spans="1:10" hidden="1" x14ac:dyDescent="0.2"/>
    <row r="38" spans="1:10" s="24" customFormat="1" ht="16.5" hidden="1" customHeight="1" x14ac:dyDescent="0.2">
      <c r="A38" s="21" t="s">
        <v>59</v>
      </c>
      <c r="B38" s="23" t="s">
        <v>1</v>
      </c>
      <c r="C38" s="9">
        <v>74393</v>
      </c>
      <c r="D38" s="9">
        <v>761392.07799999998</v>
      </c>
      <c r="E38" s="9">
        <v>4387</v>
      </c>
      <c r="F38" s="9">
        <v>67401.514999999999</v>
      </c>
      <c r="G38" s="9">
        <v>1284</v>
      </c>
      <c r="H38" s="9">
        <v>18285.339</v>
      </c>
      <c r="I38" s="9">
        <v>68722</v>
      </c>
      <c r="J38" s="9">
        <v>675705.22400000005</v>
      </c>
    </row>
    <row r="39" spans="1:10" s="10" customFormat="1" ht="16.5" hidden="1" customHeight="1" x14ac:dyDescent="0.2">
      <c r="A39" s="20" t="s">
        <v>61</v>
      </c>
      <c r="B39" s="25" t="s">
        <v>2</v>
      </c>
      <c r="C39" s="9">
        <v>7520</v>
      </c>
      <c r="D39" s="9">
        <v>99613.864000000001</v>
      </c>
      <c r="E39" s="9">
        <v>417</v>
      </c>
      <c r="F39" s="9">
        <v>8545.0429999999997</v>
      </c>
      <c r="G39" s="9">
        <v>125</v>
      </c>
      <c r="H39" s="9">
        <v>2360.5729999999999</v>
      </c>
      <c r="I39" s="9">
        <v>6978</v>
      </c>
      <c r="J39" s="9">
        <v>88708.248000000007</v>
      </c>
    </row>
    <row r="40" spans="1:10" s="10" customFormat="1" ht="16.5" hidden="1" customHeight="1" x14ac:dyDescent="0.2">
      <c r="A40" s="20" t="s">
        <v>62</v>
      </c>
      <c r="B40" s="25" t="s">
        <v>3</v>
      </c>
      <c r="C40" s="9">
        <v>11813</v>
      </c>
      <c r="D40" s="9">
        <v>84549.733999999997</v>
      </c>
      <c r="E40" s="9">
        <v>720</v>
      </c>
      <c r="F40" s="9">
        <v>8495.9269999999997</v>
      </c>
      <c r="G40" s="9">
        <v>72</v>
      </c>
      <c r="H40" s="9">
        <v>673.69500000000005</v>
      </c>
      <c r="I40" s="9">
        <v>11021</v>
      </c>
      <c r="J40" s="9">
        <v>75380.111999999994</v>
      </c>
    </row>
    <row r="41" spans="1:10" s="10" customFormat="1" ht="16.5" hidden="1" customHeight="1" x14ac:dyDescent="0.2">
      <c r="A41" s="20" t="s">
        <v>71</v>
      </c>
      <c r="B41" s="25" t="s">
        <v>24</v>
      </c>
      <c r="C41" s="9">
        <v>3961</v>
      </c>
      <c r="D41" s="9">
        <v>44428.69</v>
      </c>
      <c r="E41" s="9">
        <v>139</v>
      </c>
      <c r="F41" s="9">
        <v>2559.8670000000002</v>
      </c>
      <c r="G41" s="9">
        <v>12</v>
      </c>
      <c r="H41" s="9">
        <v>214.9</v>
      </c>
      <c r="I41" s="9">
        <v>3810</v>
      </c>
      <c r="J41" s="9">
        <v>41653.923000000003</v>
      </c>
    </row>
    <row r="42" spans="1:10" s="10" customFormat="1" ht="16.5" hidden="1" customHeight="1" x14ac:dyDescent="0.2">
      <c r="A42" s="20" t="s">
        <v>63</v>
      </c>
      <c r="B42" s="25" t="s">
        <v>4</v>
      </c>
      <c r="C42" s="9">
        <v>6218</v>
      </c>
      <c r="D42" s="9">
        <v>68350.649000000005</v>
      </c>
      <c r="E42" s="9">
        <v>326</v>
      </c>
      <c r="F42" s="9">
        <v>5081.4960000000001</v>
      </c>
      <c r="G42" s="9">
        <v>136</v>
      </c>
      <c r="H42" s="9">
        <v>2421.6390000000001</v>
      </c>
      <c r="I42" s="9">
        <v>5756</v>
      </c>
      <c r="J42" s="9">
        <v>60847.514000000003</v>
      </c>
    </row>
    <row r="43" spans="1:10" s="10" customFormat="1" ht="16.5" hidden="1" customHeight="1" x14ac:dyDescent="0.2">
      <c r="A43" s="20" t="s">
        <v>64</v>
      </c>
      <c r="B43" s="25" t="s">
        <v>5</v>
      </c>
      <c r="C43" s="9">
        <v>9015</v>
      </c>
      <c r="D43" s="9">
        <v>92311.058000000005</v>
      </c>
      <c r="E43" s="9">
        <v>454</v>
      </c>
      <c r="F43" s="9">
        <v>6821.3630000000003</v>
      </c>
      <c r="G43" s="9">
        <v>120</v>
      </c>
      <c r="H43" s="9">
        <v>1400.874</v>
      </c>
      <c r="I43" s="9">
        <v>8441</v>
      </c>
      <c r="J43" s="9">
        <v>84088.820999999996</v>
      </c>
    </row>
    <row r="44" spans="1:10" s="10" customFormat="1" ht="16.5" hidden="1" customHeight="1" x14ac:dyDescent="0.2">
      <c r="A44" s="20" t="s">
        <v>65</v>
      </c>
      <c r="B44" s="25" t="s">
        <v>6</v>
      </c>
      <c r="C44" s="9">
        <v>10003</v>
      </c>
      <c r="D44" s="9">
        <v>102835.746</v>
      </c>
      <c r="E44" s="9">
        <v>861</v>
      </c>
      <c r="F44" s="9">
        <v>12819.172</v>
      </c>
      <c r="G44" s="9">
        <v>223</v>
      </c>
      <c r="H44" s="9">
        <v>2908.4090000000001</v>
      </c>
      <c r="I44" s="9">
        <v>8919</v>
      </c>
      <c r="J44" s="9">
        <v>87108.164999999994</v>
      </c>
    </row>
    <row r="45" spans="1:10" s="10" customFormat="1" ht="16.5" hidden="1" customHeight="1" x14ac:dyDescent="0.2">
      <c r="A45" s="20" t="s">
        <v>66</v>
      </c>
      <c r="B45" s="25" t="s">
        <v>25</v>
      </c>
      <c r="C45" s="9">
        <v>25589</v>
      </c>
      <c r="D45" s="9">
        <v>265592.641</v>
      </c>
      <c r="E45" s="9">
        <v>1461</v>
      </c>
      <c r="F45" s="9">
        <v>22952.447</v>
      </c>
      <c r="G45" s="9">
        <v>595</v>
      </c>
      <c r="H45" s="9">
        <v>8282.7489999999998</v>
      </c>
      <c r="I45" s="9">
        <v>23533</v>
      </c>
      <c r="J45" s="9">
        <v>234357.44500000001</v>
      </c>
    </row>
    <row r="46" spans="1:10" s="10" customFormat="1" ht="16.5" hidden="1" customHeight="1" x14ac:dyDescent="0.2">
      <c r="A46" s="8" t="s">
        <v>40</v>
      </c>
      <c r="B46" s="37" t="s">
        <v>7</v>
      </c>
      <c r="C46" s="9">
        <v>2114</v>
      </c>
      <c r="D46" s="9">
        <v>22283.772000000001</v>
      </c>
      <c r="E46" s="9">
        <v>76</v>
      </c>
      <c r="F46" s="9">
        <v>1469.299</v>
      </c>
      <c r="G46" s="9">
        <v>42</v>
      </c>
      <c r="H46" s="9">
        <v>560.899</v>
      </c>
      <c r="I46" s="9">
        <v>1996</v>
      </c>
      <c r="J46" s="9">
        <v>20253.574000000001</v>
      </c>
    </row>
    <row r="47" spans="1:10" s="10" customFormat="1" ht="16.5" hidden="1" customHeight="1" x14ac:dyDescent="0.2">
      <c r="A47" s="8" t="s">
        <v>41</v>
      </c>
      <c r="B47" s="37" t="s">
        <v>8</v>
      </c>
      <c r="C47" s="9">
        <v>1252</v>
      </c>
      <c r="D47" s="9">
        <v>13406.914000000001</v>
      </c>
      <c r="E47" s="9">
        <v>27</v>
      </c>
      <c r="F47" s="9">
        <v>403.399</v>
      </c>
      <c r="G47" s="9">
        <v>9</v>
      </c>
      <c r="H47" s="9">
        <v>82.424999999999997</v>
      </c>
      <c r="I47" s="9">
        <v>1216</v>
      </c>
      <c r="J47" s="9">
        <v>12921.09</v>
      </c>
    </row>
    <row r="48" spans="1:10" s="10" customFormat="1" ht="16.5" hidden="1" customHeight="1" x14ac:dyDescent="0.2">
      <c r="A48" s="8" t="s">
        <v>42</v>
      </c>
      <c r="B48" s="37" t="s">
        <v>9</v>
      </c>
      <c r="C48" s="9">
        <v>3443</v>
      </c>
      <c r="D48" s="9">
        <v>34200.347999999998</v>
      </c>
      <c r="E48" s="9">
        <v>139</v>
      </c>
      <c r="F48" s="9">
        <v>1892.84</v>
      </c>
      <c r="G48" s="9">
        <v>49</v>
      </c>
      <c r="H48" s="9">
        <v>516.05899999999997</v>
      </c>
      <c r="I48" s="9">
        <v>3255</v>
      </c>
      <c r="J48" s="9">
        <v>31791.449000000001</v>
      </c>
    </row>
    <row r="49" spans="1:10" s="10" customFormat="1" ht="16.5" hidden="1" customHeight="1" x14ac:dyDescent="0.2">
      <c r="A49" s="8" t="s">
        <v>43</v>
      </c>
      <c r="B49" s="37" t="s">
        <v>10</v>
      </c>
      <c r="C49" s="9">
        <v>3943</v>
      </c>
      <c r="D49" s="9">
        <v>38840.6</v>
      </c>
      <c r="E49" s="9">
        <v>197</v>
      </c>
      <c r="F49" s="9">
        <v>3146.9940000000001</v>
      </c>
      <c r="G49" s="9">
        <v>135</v>
      </c>
      <c r="H49" s="9">
        <v>1656.8320000000001</v>
      </c>
      <c r="I49" s="9">
        <v>3611</v>
      </c>
      <c r="J49" s="9">
        <v>34036.773999999998</v>
      </c>
    </row>
    <row r="50" spans="1:10" s="10" customFormat="1" ht="16.5" hidden="1" customHeight="1" x14ac:dyDescent="0.2">
      <c r="A50" s="8" t="s">
        <v>44</v>
      </c>
      <c r="B50" s="37" t="s">
        <v>11</v>
      </c>
      <c r="C50" s="9">
        <v>1297</v>
      </c>
      <c r="D50" s="9">
        <v>13236.358</v>
      </c>
      <c r="E50" s="9">
        <v>103</v>
      </c>
      <c r="F50" s="9">
        <v>1389.5</v>
      </c>
      <c r="G50" s="9">
        <v>0</v>
      </c>
      <c r="H50" s="9">
        <v>0</v>
      </c>
      <c r="I50" s="9">
        <v>1194</v>
      </c>
      <c r="J50" s="9">
        <v>11846.858</v>
      </c>
    </row>
    <row r="51" spans="1:10" s="10" customFormat="1" ht="16.5" hidden="1" customHeight="1" x14ac:dyDescent="0.2">
      <c r="A51" s="8" t="s">
        <v>45</v>
      </c>
      <c r="B51" s="37" t="s">
        <v>12</v>
      </c>
      <c r="C51" s="9">
        <v>2169</v>
      </c>
      <c r="D51" s="9">
        <v>20843.381000000001</v>
      </c>
      <c r="E51" s="9">
        <v>103</v>
      </c>
      <c r="F51" s="9">
        <v>1565.644</v>
      </c>
      <c r="G51" s="9">
        <v>21</v>
      </c>
      <c r="H51" s="9">
        <v>699.13499999999999</v>
      </c>
      <c r="I51" s="9">
        <v>2045</v>
      </c>
      <c r="J51" s="9">
        <v>18578.601999999999</v>
      </c>
    </row>
    <row r="52" spans="1:10" s="10" customFormat="1" ht="16.5" hidden="1" customHeight="1" x14ac:dyDescent="0.2">
      <c r="A52" s="8" t="s">
        <v>46</v>
      </c>
      <c r="B52" s="37" t="s">
        <v>13</v>
      </c>
      <c r="C52" s="9">
        <v>2131</v>
      </c>
      <c r="D52" s="9">
        <v>20826.967000000001</v>
      </c>
      <c r="E52" s="9">
        <v>91</v>
      </c>
      <c r="F52" s="9">
        <v>1441.45</v>
      </c>
      <c r="G52" s="9">
        <v>4</v>
      </c>
      <c r="H52" s="9">
        <v>43.25</v>
      </c>
      <c r="I52" s="9">
        <v>2036</v>
      </c>
      <c r="J52" s="9">
        <v>19342.267</v>
      </c>
    </row>
    <row r="53" spans="1:10" s="10" customFormat="1" ht="16.5" hidden="1" customHeight="1" x14ac:dyDescent="0.2">
      <c r="A53" s="8" t="s">
        <v>47</v>
      </c>
      <c r="B53" s="37" t="s">
        <v>14</v>
      </c>
      <c r="C53" s="9">
        <v>3260</v>
      </c>
      <c r="D53" s="9">
        <v>34511.705000000002</v>
      </c>
      <c r="E53" s="9">
        <v>319</v>
      </c>
      <c r="F53" s="9">
        <v>4344.2219999999998</v>
      </c>
      <c r="G53" s="9">
        <v>107</v>
      </c>
      <c r="H53" s="9">
        <v>1700.7139999999999</v>
      </c>
      <c r="I53" s="9">
        <v>2834</v>
      </c>
      <c r="J53" s="9">
        <v>28466.769</v>
      </c>
    </row>
    <row r="54" spans="1:10" s="10" customFormat="1" ht="16.5" hidden="1" customHeight="1" x14ac:dyDescent="0.2">
      <c r="A54" s="8" t="s">
        <v>48</v>
      </c>
      <c r="B54" s="37" t="s">
        <v>15</v>
      </c>
      <c r="C54" s="9">
        <v>698</v>
      </c>
      <c r="D54" s="9">
        <v>7937.991</v>
      </c>
      <c r="E54" s="9">
        <v>120</v>
      </c>
      <c r="F54" s="9">
        <v>2011.9169999999999</v>
      </c>
      <c r="G54" s="9">
        <v>28</v>
      </c>
      <c r="H54" s="9">
        <v>413.34100000000001</v>
      </c>
      <c r="I54" s="9">
        <v>550</v>
      </c>
      <c r="J54" s="9">
        <v>5512.7330000000002</v>
      </c>
    </row>
    <row r="55" spans="1:10" s="10" customFormat="1" ht="16.5" hidden="1" customHeight="1" x14ac:dyDescent="0.2">
      <c r="A55" s="8" t="s">
        <v>49</v>
      </c>
      <c r="B55" s="37" t="s">
        <v>16</v>
      </c>
      <c r="C55" s="9">
        <v>1146</v>
      </c>
      <c r="D55" s="9">
        <v>13843.803</v>
      </c>
      <c r="E55" s="9">
        <v>81</v>
      </c>
      <c r="F55" s="9">
        <v>2060.5949999999998</v>
      </c>
      <c r="G55" s="9">
        <v>13</v>
      </c>
      <c r="H55" s="9">
        <v>223.999</v>
      </c>
      <c r="I55" s="9">
        <v>1052</v>
      </c>
      <c r="J55" s="9">
        <v>11559.209000000001</v>
      </c>
    </row>
    <row r="56" spans="1:10" s="10" customFormat="1" ht="16.5" hidden="1" customHeight="1" x14ac:dyDescent="0.2">
      <c r="A56" s="8" t="s">
        <v>50</v>
      </c>
      <c r="B56" s="37" t="s">
        <v>17</v>
      </c>
      <c r="C56" s="9">
        <v>402</v>
      </c>
      <c r="D56" s="9">
        <v>4243.8490000000002</v>
      </c>
      <c r="E56" s="9">
        <v>26</v>
      </c>
      <c r="F56" s="9">
        <v>362.7</v>
      </c>
      <c r="G56" s="9">
        <v>6</v>
      </c>
      <c r="H56" s="9">
        <v>106.125</v>
      </c>
      <c r="I56" s="9">
        <v>370</v>
      </c>
      <c r="J56" s="9">
        <v>3775.0239999999999</v>
      </c>
    </row>
    <row r="57" spans="1:10" s="10" customFormat="1" ht="16.5" hidden="1" customHeight="1" x14ac:dyDescent="0.2">
      <c r="A57" s="8" t="s">
        <v>51</v>
      </c>
      <c r="B57" s="37" t="s">
        <v>18</v>
      </c>
      <c r="C57" s="9">
        <v>1321</v>
      </c>
      <c r="D57" s="9">
        <v>14650.723</v>
      </c>
      <c r="E57" s="9">
        <v>94</v>
      </c>
      <c r="F57" s="9">
        <v>1670.0530000000001</v>
      </c>
      <c r="G57" s="9">
        <v>169</v>
      </c>
      <c r="H57" s="9">
        <v>2108.7199999999998</v>
      </c>
      <c r="I57" s="9">
        <v>1058</v>
      </c>
      <c r="J57" s="9">
        <v>10871.95</v>
      </c>
    </row>
    <row r="58" spans="1:10" s="10" customFormat="1" ht="16.5" hidden="1" customHeight="1" x14ac:dyDescent="0.2">
      <c r="A58" s="8" t="s">
        <v>52</v>
      </c>
      <c r="B58" s="37" t="s">
        <v>19</v>
      </c>
      <c r="C58" s="9">
        <v>1168</v>
      </c>
      <c r="D58" s="9">
        <v>13205.998</v>
      </c>
      <c r="E58" s="9">
        <v>40</v>
      </c>
      <c r="F58" s="9">
        <v>689.03399999999999</v>
      </c>
      <c r="G58" s="9">
        <v>10</v>
      </c>
      <c r="H58" s="9">
        <v>157.5</v>
      </c>
      <c r="I58" s="9">
        <v>1118</v>
      </c>
      <c r="J58" s="9">
        <v>12359.464</v>
      </c>
    </row>
    <row r="59" spans="1:10" s="10" customFormat="1" ht="16.5" hidden="1" customHeight="1" x14ac:dyDescent="0.2">
      <c r="A59" s="8" t="s">
        <v>53</v>
      </c>
      <c r="B59" s="37" t="s">
        <v>20</v>
      </c>
      <c r="C59" s="9">
        <v>1245</v>
      </c>
      <c r="D59" s="9">
        <v>13560.232</v>
      </c>
      <c r="E59" s="9">
        <v>45</v>
      </c>
      <c r="F59" s="9">
        <v>504.8</v>
      </c>
      <c r="G59" s="9">
        <v>2</v>
      </c>
      <c r="H59" s="9">
        <v>13.75</v>
      </c>
      <c r="I59" s="9">
        <v>1198</v>
      </c>
      <c r="J59" s="9">
        <v>13041.682000000001</v>
      </c>
    </row>
    <row r="60" spans="1:10" s="10" customFormat="1" ht="16.5" hidden="1" customHeight="1" x14ac:dyDescent="0.2">
      <c r="A60" s="20" t="s">
        <v>67</v>
      </c>
      <c r="B60" s="25" t="s">
        <v>21</v>
      </c>
      <c r="C60" s="9">
        <v>274</v>
      </c>
      <c r="D60" s="9">
        <v>3709.6959999999999</v>
      </c>
      <c r="E60" s="9">
        <v>9</v>
      </c>
      <c r="F60" s="9">
        <v>126.2</v>
      </c>
      <c r="G60" s="9">
        <v>1</v>
      </c>
      <c r="H60" s="9">
        <v>22.5</v>
      </c>
      <c r="I60" s="9">
        <v>264</v>
      </c>
      <c r="J60" s="9">
        <v>3560.9960000000001</v>
      </c>
    </row>
    <row r="61" spans="1:10" s="10" customFormat="1" ht="16.5" hidden="1" customHeight="1" x14ac:dyDescent="0.2">
      <c r="A61" s="8" t="s">
        <v>54</v>
      </c>
      <c r="B61" s="37" t="s">
        <v>22</v>
      </c>
      <c r="C61" s="9">
        <v>256</v>
      </c>
      <c r="D61" s="9">
        <v>3057.5610000000001</v>
      </c>
      <c r="E61" s="9">
        <v>9</v>
      </c>
      <c r="F61" s="9">
        <v>126.2</v>
      </c>
      <c r="G61" s="9">
        <v>0</v>
      </c>
      <c r="H61" s="9">
        <v>0</v>
      </c>
      <c r="I61" s="9">
        <v>247</v>
      </c>
      <c r="J61" s="9">
        <v>2931.3609999999999</v>
      </c>
    </row>
    <row r="62" spans="1:10" s="10" customFormat="1" ht="16.5" hidden="1" customHeight="1" x14ac:dyDescent="0.2">
      <c r="A62" s="11" t="s">
        <v>55</v>
      </c>
      <c r="B62" s="38" t="s">
        <v>23</v>
      </c>
      <c r="C62" s="12">
        <v>18</v>
      </c>
      <c r="D62" s="12">
        <v>652.13499999999999</v>
      </c>
      <c r="E62" s="12">
        <v>0</v>
      </c>
      <c r="F62" s="12">
        <v>0</v>
      </c>
      <c r="G62" s="12">
        <v>1</v>
      </c>
      <c r="H62" s="12">
        <v>22.5</v>
      </c>
      <c r="I62" s="12">
        <v>17</v>
      </c>
      <c r="J62" s="12">
        <v>629.63499999999999</v>
      </c>
    </row>
    <row r="63" spans="1:10" hidden="1" x14ac:dyDescent="0.2"/>
    <row r="64" spans="1:10" s="24" customFormat="1" ht="16.5" hidden="1" customHeight="1" x14ac:dyDescent="0.2">
      <c r="A64" s="21" t="s">
        <v>59</v>
      </c>
      <c r="B64" s="23" t="s">
        <v>1</v>
      </c>
      <c r="C64" s="19" t="str">
        <f t="shared" ref="C64:J70" si="0">IF(C38=C9,"","*")</f>
        <v>*</v>
      </c>
      <c r="D64" s="19" t="str">
        <f t="shared" si="0"/>
        <v>*</v>
      </c>
      <c r="E64" s="19" t="str">
        <f t="shared" si="0"/>
        <v>*</v>
      </c>
      <c r="F64" s="19" t="str">
        <f t="shared" si="0"/>
        <v>*</v>
      </c>
      <c r="G64" s="19" t="str">
        <f t="shared" si="0"/>
        <v>*</v>
      </c>
      <c r="H64" s="19" t="str">
        <f t="shared" si="0"/>
        <v>*</v>
      </c>
      <c r="I64" s="19" t="str">
        <f t="shared" si="0"/>
        <v>*</v>
      </c>
      <c r="J64" s="19" t="str">
        <f t="shared" si="0"/>
        <v>*</v>
      </c>
    </row>
    <row r="65" spans="1:10" s="10" customFormat="1" ht="16.5" hidden="1" customHeight="1" x14ac:dyDescent="0.2">
      <c r="A65" s="20" t="s">
        <v>61</v>
      </c>
      <c r="B65" s="25" t="s">
        <v>2</v>
      </c>
      <c r="C65" s="19" t="str">
        <f t="shared" si="0"/>
        <v>*</v>
      </c>
      <c r="D65" s="19" t="str">
        <f t="shared" si="0"/>
        <v>*</v>
      </c>
      <c r="E65" s="19" t="str">
        <f t="shared" si="0"/>
        <v>*</v>
      </c>
      <c r="F65" s="19" t="str">
        <f t="shared" si="0"/>
        <v>*</v>
      </c>
      <c r="G65" s="19" t="str">
        <f t="shared" si="0"/>
        <v>*</v>
      </c>
      <c r="H65" s="19" t="str">
        <f t="shared" si="0"/>
        <v>*</v>
      </c>
      <c r="I65" s="19" t="str">
        <f t="shared" si="0"/>
        <v>*</v>
      </c>
      <c r="J65" s="19" t="str">
        <f t="shared" si="0"/>
        <v>*</v>
      </c>
    </row>
    <row r="66" spans="1:10" s="10" customFormat="1" ht="16.5" hidden="1" customHeight="1" x14ac:dyDescent="0.2">
      <c r="A66" s="20" t="s">
        <v>62</v>
      </c>
      <c r="B66" s="25" t="s">
        <v>3</v>
      </c>
      <c r="C66" s="19" t="str">
        <f t="shared" si="0"/>
        <v/>
      </c>
      <c r="D66" s="19" t="str">
        <f t="shared" si="0"/>
        <v/>
      </c>
      <c r="E66" s="19" t="str">
        <f t="shared" si="0"/>
        <v/>
      </c>
      <c r="F66" s="19" t="str">
        <f t="shared" si="0"/>
        <v/>
      </c>
      <c r="G66" s="19" t="str">
        <f t="shared" si="0"/>
        <v/>
      </c>
      <c r="H66" s="19" t="str">
        <f t="shared" si="0"/>
        <v/>
      </c>
      <c r="I66" s="19" t="str">
        <f t="shared" si="0"/>
        <v/>
      </c>
      <c r="J66" s="19" t="str">
        <f t="shared" si="0"/>
        <v/>
      </c>
    </row>
    <row r="67" spans="1:10" s="10" customFormat="1" ht="16.5" hidden="1" customHeight="1" x14ac:dyDescent="0.2">
      <c r="A67" s="20" t="s">
        <v>71</v>
      </c>
      <c r="B67" s="25" t="s">
        <v>24</v>
      </c>
      <c r="C67" s="19" t="str">
        <f t="shared" si="0"/>
        <v/>
      </c>
      <c r="D67" s="19" t="str">
        <f t="shared" si="0"/>
        <v/>
      </c>
      <c r="E67" s="19" t="str">
        <f t="shared" si="0"/>
        <v/>
      </c>
      <c r="F67" s="19" t="str">
        <f t="shared" si="0"/>
        <v/>
      </c>
      <c r="G67" s="19" t="str">
        <f t="shared" si="0"/>
        <v/>
      </c>
      <c r="H67" s="19" t="str">
        <f t="shared" si="0"/>
        <v/>
      </c>
      <c r="I67" s="19" t="str">
        <f t="shared" si="0"/>
        <v/>
      </c>
      <c r="J67" s="19" t="str">
        <f t="shared" si="0"/>
        <v/>
      </c>
    </row>
    <row r="68" spans="1:10" s="10" customFormat="1" ht="16.5" hidden="1" customHeight="1" x14ac:dyDescent="0.2">
      <c r="A68" s="20" t="s">
        <v>63</v>
      </c>
      <c r="B68" s="25" t="s">
        <v>4</v>
      </c>
      <c r="C68" s="19" t="str">
        <f t="shared" si="0"/>
        <v/>
      </c>
      <c r="D68" s="19" t="str">
        <f t="shared" si="0"/>
        <v/>
      </c>
      <c r="E68" s="19" t="str">
        <f t="shared" si="0"/>
        <v/>
      </c>
      <c r="F68" s="19" t="str">
        <f t="shared" si="0"/>
        <v/>
      </c>
      <c r="G68" s="19" t="str">
        <f t="shared" si="0"/>
        <v/>
      </c>
      <c r="H68" s="19" t="str">
        <f t="shared" si="0"/>
        <v/>
      </c>
      <c r="I68" s="19" t="str">
        <f t="shared" si="0"/>
        <v/>
      </c>
      <c r="J68" s="19" t="str">
        <f t="shared" si="0"/>
        <v/>
      </c>
    </row>
    <row r="69" spans="1:10" s="10" customFormat="1" ht="16.5" hidden="1" customHeight="1" x14ac:dyDescent="0.2">
      <c r="A69" s="20" t="s">
        <v>64</v>
      </c>
      <c r="B69" s="25" t="s">
        <v>5</v>
      </c>
      <c r="C69" s="19" t="str">
        <f t="shared" si="0"/>
        <v/>
      </c>
      <c r="D69" s="19" t="str">
        <f t="shared" si="0"/>
        <v/>
      </c>
      <c r="E69" s="19" t="str">
        <f t="shared" si="0"/>
        <v/>
      </c>
      <c r="F69" s="19" t="str">
        <f t="shared" si="0"/>
        <v/>
      </c>
      <c r="G69" s="19" t="str">
        <f t="shared" si="0"/>
        <v/>
      </c>
      <c r="H69" s="19" t="str">
        <f t="shared" si="0"/>
        <v/>
      </c>
      <c r="I69" s="19" t="str">
        <f t="shared" si="0"/>
        <v/>
      </c>
      <c r="J69" s="19" t="str">
        <f t="shared" si="0"/>
        <v/>
      </c>
    </row>
    <row r="70" spans="1:10" s="10" customFormat="1" ht="16.5" hidden="1" customHeight="1" x14ac:dyDescent="0.2">
      <c r="A70" s="20" t="s">
        <v>65</v>
      </c>
      <c r="B70" s="25" t="s">
        <v>6</v>
      </c>
      <c r="C70" s="19" t="str">
        <f t="shared" si="0"/>
        <v/>
      </c>
      <c r="D70" s="19" t="str">
        <f t="shared" si="0"/>
        <v/>
      </c>
      <c r="E70" s="19" t="str">
        <f t="shared" si="0"/>
        <v/>
      </c>
      <c r="F70" s="19" t="str">
        <f t="shared" si="0"/>
        <v/>
      </c>
      <c r="G70" s="19" t="str">
        <f t="shared" si="0"/>
        <v/>
      </c>
      <c r="H70" s="19" t="str">
        <f t="shared" si="0"/>
        <v/>
      </c>
      <c r="I70" s="19" t="str">
        <f t="shared" si="0"/>
        <v/>
      </c>
      <c r="J70" s="19" t="str">
        <f t="shared" si="0"/>
        <v/>
      </c>
    </row>
    <row r="71" spans="1:10" s="10" customFormat="1" ht="16.5" hidden="1" customHeight="1" x14ac:dyDescent="0.2">
      <c r="A71" s="20" t="s">
        <v>66</v>
      </c>
      <c r="B71" s="25" t="s">
        <v>25</v>
      </c>
      <c r="C71" s="19" t="e">
        <f>IF(C45=#REF!,"","*")</f>
        <v>#REF!</v>
      </c>
      <c r="D71" s="19" t="e">
        <f>IF(D45=#REF!,"","*")</f>
        <v>#REF!</v>
      </c>
      <c r="E71" s="19" t="e">
        <f>IF(E45=#REF!,"","*")</f>
        <v>#REF!</v>
      </c>
      <c r="F71" s="19" t="e">
        <f>IF(F45=#REF!,"","*")</f>
        <v>#REF!</v>
      </c>
      <c r="G71" s="19" t="e">
        <f>IF(G45=#REF!,"","*")</f>
        <v>#REF!</v>
      </c>
      <c r="H71" s="19" t="e">
        <f>IF(H45=#REF!,"","*")</f>
        <v>#REF!</v>
      </c>
      <c r="I71" s="19" t="e">
        <f>IF(I45=#REF!,"","*")</f>
        <v>#REF!</v>
      </c>
      <c r="J71" s="19" t="e">
        <f>IF(J45=#REF!,"","*")</f>
        <v>#REF!</v>
      </c>
    </row>
    <row r="72" spans="1:10" s="10" customFormat="1" ht="16.5" hidden="1" customHeight="1" x14ac:dyDescent="0.2">
      <c r="A72" s="8" t="s">
        <v>40</v>
      </c>
      <c r="B72" s="37" t="s">
        <v>7</v>
      </c>
      <c r="C72" s="19" t="str">
        <f t="shared" ref="C72:J85" si="1">IF(C46=C16,"","*")</f>
        <v/>
      </c>
      <c r="D72" s="19" t="str">
        <f t="shared" si="1"/>
        <v/>
      </c>
      <c r="E72" s="19" t="str">
        <f t="shared" si="1"/>
        <v/>
      </c>
      <c r="F72" s="19" t="str">
        <f t="shared" si="1"/>
        <v/>
      </c>
      <c r="G72" s="19" t="str">
        <f t="shared" si="1"/>
        <v/>
      </c>
      <c r="H72" s="19" t="str">
        <f t="shared" si="1"/>
        <v/>
      </c>
      <c r="I72" s="19" t="str">
        <f t="shared" si="1"/>
        <v/>
      </c>
      <c r="J72" s="19" t="str">
        <f t="shared" si="1"/>
        <v/>
      </c>
    </row>
    <row r="73" spans="1:10" s="10" customFormat="1" ht="16.5" hidden="1" customHeight="1" x14ac:dyDescent="0.2">
      <c r="A73" s="8" t="s">
        <v>41</v>
      </c>
      <c r="B73" s="37" t="s">
        <v>8</v>
      </c>
      <c r="C73" s="19" t="str">
        <f t="shared" si="1"/>
        <v/>
      </c>
      <c r="D73" s="19" t="str">
        <f t="shared" si="1"/>
        <v/>
      </c>
      <c r="E73" s="19" t="str">
        <f t="shared" si="1"/>
        <v/>
      </c>
      <c r="F73" s="19" t="str">
        <f t="shared" si="1"/>
        <v/>
      </c>
      <c r="G73" s="19" t="str">
        <f t="shared" si="1"/>
        <v/>
      </c>
      <c r="H73" s="19" t="str">
        <f t="shared" si="1"/>
        <v/>
      </c>
      <c r="I73" s="19" t="str">
        <f t="shared" si="1"/>
        <v/>
      </c>
      <c r="J73" s="19" t="str">
        <f t="shared" si="1"/>
        <v/>
      </c>
    </row>
    <row r="74" spans="1:10" s="10" customFormat="1" ht="16.5" hidden="1" customHeight="1" x14ac:dyDescent="0.2">
      <c r="A74" s="8" t="s">
        <v>42</v>
      </c>
      <c r="B74" s="37" t="s">
        <v>9</v>
      </c>
      <c r="C74" s="19" t="str">
        <f t="shared" si="1"/>
        <v/>
      </c>
      <c r="D74" s="19" t="str">
        <f t="shared" si="1"/>
        <v/>
      </c>
      <c r="E74" s="19" t="str">
        <f t="shared" si="1"/>
        <v/>
      </c>
      <c r="F74" s="19" t="str">
        <f t="shared" si="1"/>
        <v/>
      </c>
      <c r="G74" s="19" t="str">
        <f t="shared" si="1"/>
        <v/>
      </c>
      <c r="H74" s="19" t="str">
        <f t="shared" si="1"/>
        <v/>
      </c>
      <c r="I74" s="19" t="str">
        <f t="shared" si="1"/>
        <v/>
      </c>
      <c r="J74" s="19" t="str">
        <f t="shared" si="1"/>
        <v/>
      </c>
    </row>
    <row r="75" spans="1:10" s="10" customFormat="1" ht="16.5" hidden="1" customHeight="1" x14ac:dyDescent="0.2">
      <c r="A75" s="8" t="s">
        <v>43</v>
      </c>
      <c r="B75" s="37" t="s">
        <v>10</v>
      </c>
      <c r="C75" s="19" t="str">
        <f t="shared" si="1"/>
        <v/>
      </c>
      <c r="D75" s="19" t="str">
        <f t="shared" si="1"/>
        <v/>
      </c>
      <c r="E75" s="19" t="str">
        <f t="shared" si="1"/>
        <v/>
      </c>
      <c r="F75" s="19" t="str">
        <f t="shared" si="1"/>
        <v/>
      </c>
      <c r="G75" s="19" t="str">
        <f t="shared" si="1"/>
        <v/>
      </c>
      <c r="H75" s="19" t="str">
        <f t="shared" si="1"/>
        <v/>
      </c>
      <c r="I75" s="19" t="str">
        <f t="shared" si="1"/>
        <v/>
      </c>
      <c r="J75" s="19" t="str">
        <f t="shared" si="1"/>
        <v/>
      </c>
    </row>
    <row r="76" spans="1:10" s="10" customFormat="1" ht="16.5" hidden="1" customHeight="1" x14ac:dyDescent="0.2">
      <c r="A76" s="8" t="s">
        <v>44</v>
      </c>
      <c r="B76" s="37" t="s">
        <v>11</v>
      </c>
      <c r="C76" s="19" t="str">
        <f t="shared" si="1"/>
        <v/>
      </c>
      <c r="D76" s="19" t="str">
        <f t="shared" si="1"/>
        <v/>
      </c>
      <c r="E76" s="19" t="str">
        <f t="shared" si="1"/>
        <v/>
      </c>
      <c r="F76" s="19" t="str">
        <f t="shared" si="1"/>
        <v/>
      </c>
      <c r="G76" s="19" t="str">
        <f t="shared" si="1"/>
        <v/>
      </c>
      <c r="H76" s="19" t="str">
        <f t="shared" si="1"/>
        <v/>
      </c>
      <c r="I76" s="19" t="str">
        <f t="shared" si="1"/>
        <v/>
      </c>
      <c r="J76" s="19" t="str">
        <f t="shared" si="1"/>
        <v/>
      </c>
    </row>
    <row r="77" spans="1:10" s="10" customFormat="1" ht="16.5" hidden="1" customHeight="1" x14ac:dyDescent="0.2">
      <c r="A77" s="8" t="s">
        <v>45</v>
      </c>
      <c r="B77" s="37" t="s">
        <v>12</v>
      </c>
      <c r="C77" s="19" t="str">
        <f t="shared" si="1"/>
        <v/>
      </c>
      <c r="D77" s="19" t="str">
        <f t="shared" si="1"/>
        <v/>
      </c>
      <c r="E77" s="19" t="str">
        <f t="shared" si="1"/>
        <v/>
      </c>
      <c r="F77" s="19" t="str">
        <f t="shared" si="1"/>
        <v/>
      </c>
      <c r="G77" s="19" t="str">
        <f t="shared" si="1"/>
        <v/>
      </c>
      <c r="H77" s="19" t="str">
        <f t="shared" si="1"/>
        <v/>
      </c>
      <c r="I77" s="19" t="str">
        <f t="shared" si="1"/>
        <v/>
      </c>
      <c r="J77" s="19" t="str">
        <f t="shared" si="1"/>
        <v/>
      </c>
    </row>
    <row r="78" spans="1:10" s="10" customFormat="1" ht="16.5" hidden="1" customHeight="1" x14ac:dyDescent="0.2">
      <c r="A78" s="8" t="s">
        <v>46</v>
      </c>
      <c r="B78" s="37" t="s">
        <v>13</v>
      </c>
      <c r="C78" s="19" t="str">
        <f t="shared" si="1"/>
        <v/>
      </c>
      <c r="D78" s="19" t="str">
        <f t="shared" si="1"/>
        <v/>
      </c>
      <c r="E78" s="19" t="str">
        <f t="shared" si="1"/>
        <v/>
      </c>
      <c r="F78" s="19" t="str">
        <f t="shared" si="1"/>
        <v/>
      </c>
      <c r="G78" s="19" t="str">
        <f t="shared" si="1"/>
        <v/>
      </c>
      <c r="H78" s="19" t="str">
        <f t="shared" si="1"/>
        <v/>
      </c>
      <c r="I78" s="19" t="str">
        <f t="shared" si="1"/>
        <v/>
      </c>
      <c r="J78" s="19" t="str">
        <f t="shared" si="1"/>
        <v/>
      </c>
    </row>
    <row r="79" spans="1:10" s="10" customFormat="1" ht="16.5" hidden="1" customHeight="1" x14ac:dyDescent="0.2">
      <c r="A79" s="8" t="s">
        <v>47</v>
      </c>
      <c r="B79" s="37" t="s">
        <v>14</v>
      </c>
      <c r="C79" s="19" t="str">
        <f t="shared" si="1"/>
        <v/>
      </c>
      <c r="D79" s="19" t="str">
        <f t="shared" si="1"/>
        <v/>
      </c>
      <c r="E79" s="19" t="str">
        <f t="shared" si="1"/>
        <v/>
      </c>
      <c r="F79" s="19" t="str">
        <f t="shared" si="1"/>
        <v/>
      </c>
      <c r="G79" s="19" t="str">
        <f t="shared" si="1"/>
        <v/>
      </c>
      <c r="H79" s="19" t="str">
        <f t="shared" si="1"/>
        <v/>
      </c>
      <c r="I79" s="19" t="str">
        <f t="shared" si="1"/>
        <v/>
      </c>
      <c r="J79" s="19" t="str">
        <f t="shared" si="1"/>
        <v/>
      </c>
    </row>
    <row r="80" spans="1:10" s="10" customFormat="1" ht="16.5" hidden="1" customHeight="1" x14ac:dyDescent="0.2">
      <c r="A80" s="8" t="s">
        <v>48</v>
      </c>
      <c r="B80" s="37" t="s">
        <v>15</v>
      </c>
      <c r="C80" s="19" t="str">
        <f t="shared" si="1"/>
        <v/>
      </c>
      <c r="D80" s="19" t="str">
        <f t="shared" si="1"/>
        <v/>
      </c>
      <c r="E80" s="19" t="str">
        <f t="shared" si="1"/>
        <v/>
      </c>
      <c r="F80" s="19" t="str">
        <f t="shared" si="1"/>
        <v/>
      </c>
      <c r="G80" s="19" t="str">
        <f t="shared" si="1"/>
        <v/>
      </c>
      <c r="H80" s="19" t="str">
        <f t="shared" si="1"/>
        <v/>
      </c>
      <c r="I80" s="19" t="str">
        <f t="shared" si="1"/>
        <v/>
      </c>
      <c r="J80" s="19" t="str">
        <f t="shared" si="1"/>
        <v/>
      </c>
    </row>
    <row r="81" spans="1:10" s="10" customFormat="1" ht="16.5" hidden="1" customHeight="1" x14ac:dyDescent="0.2">
      <c r="A81" s="8" t="s">
        <v>49</v>
      </c>
      <c r="B81" s="37" t="s">
        <v>16</v>
      </c>
      <c r="C81" s="19" t="str">
        <f t="shared" si="1"/>
        <v/>
      </c>
      <c r="D81" s="19" t="str">
        <f t="shared" si="1"/>
        <v/>
      </c>
      <c r="E81" s="19" t="str">
        <f t="shared" si="1"/>
        <v/>
      </c>
      <c r="F81" s="19" t="str">
        <f t="shared" si="1"/>
        <v/>
      </c>
      <c r="G81" s="19" t="str">
        <f t="shared" si="1"/>
        <v/>
      </c>
      <c r="H81" s="19" t="str">
        <f t="shared" si="1"/>
        <v/>
      </c>
      <c r="I81" s="19" t="str">
        <f t="shared" si="1"/>
        <v/>
      </c>
      <c r="J81" s="19" t="str">
        <f t="shared" si="1"/>
        <v/>
      </c>
    </row>
    <row r="82" spans="1:10" s="10" customFormat="1" ht="16.5" hidden="1" customHeight="1" x14ac:dyDescent="0.2">
      <c r="A82" s="8" t="s">
        <v>50</v>
      </c>
      <c r="B82" s="37" t="s">
        <v>17</v>
      </c>
      <c r="C82" s="19" t="str">
        <f t="shared" si="1"/>
        <v/>
      </c>
      <c r="D82" s="19" t="str">
        <f t="shared" si="1"/>
        <v/>
      </c>
      <c r="E82" s="19" t="str">
        <f t="shared" si="1"/>
        <v/>
      </c>
      <c r="F82" s="19" t="str">
        <f t="shared" si="1"/>
        <v/>
      </c>
      <c r="G82" s="19" t="str">
        <f t="shared" si="1"/>
        <v/>
      </c>
      <c r="H82" s="19" t="str">
        <f t="shared" si="1"/>
        <v/>
      </c>
      <c r="I82" s="19" t="str">
        <f t="shared" si="1"/>
        <v/>
      </c>
      <c r="J82" s="19" t="str">
        <f t="shared" si="1"/>
        <v/>
      </c>
    </row>
    <row r="83" spans="1:10" s="10" customFormat="1" ht="16.5" hidden="1" customHeight="1" x14ac:dyDescent="0.2">
      <c r="A83" s="8" t="s">
        <v>51</v>
      </c>
      <c r="B83" s="37" t="s">
        <v>18</v>
      </c>
      <c r="C83" s="19" t="str">
        <f t="shared" si="1"/>
        <v/>
      </c>
      <c r="D83" s="19" t="str">
        <f t="shared" si="1"/>
        <v/>
      </c>
      <c r="E83" s="19" t="str">
        <f t="shared" si="1"/>
        <v/>
      </c>
      <c r="F83" s="19" t="str">
        <f t="shared" si="1"/>
        <v/>
      </c>
      <c r="G83" s="19" t="str">
        <f t="shared" si="1"/>
        <v/>
      </c>
      <c r="H83" s="19" t="str">
        <f t="shared" si="1"/>
        <v/>
      </c>
      <c r="I83" s="19" t="str">
        <f t="shared" si="1"/>
        <v/>
      </c>
      <c r="J83" s="19" t="str">
        <f t="shared" si="1"/>
        <v/>
      </c>
    </row>
    <row r="84" spans="1:10" s="10" customFormat="1" ht="16.5" hidden="1" customHeight="1" x14ac:dyDescent="0.2">
      <c r="A84" s="8" t="s">
        <v>52</v>
      </c>
      <c r="B84" s="37" t="s">
        <v>19</v>
      </c>
      <c r="C84" s="19" t="str">
        <f t="shared" si="1"/>
        <v/>
      </c>
      <c r="D84" s="19" t="str">
        <f t="shared" si="1"/>
        <v/>
      </c>
      <c r="E84" s="19" t="str">
        <f t="shared" si="1"/>
        <v/>
      </c>
      <c r="F84" s="19" t="str">
        <f t="shared" si="1"/>
        <v/>
      </c>
      <c r="G84" s="19" t="str">
        <f t="shared" si="1"/>
        <v/>
      </c>
      <c r="H84" s="19" t="str">
        <f t="shared" si="1"/>
        <v/>
      </c>
      <c r="I84" s="19" t="str">
        <f t="shared" si="1"/>
        <v/>
      </c>
      <c r="J84" s="19" t="str">
        <f t="shared" si="1"/>
        <v/>
      </c>
    </row>
    <row r="85" spans="1:10" s="10" customFormat="1" ht="16.5" hidden="1" customHeight="1" x14ac:dyDescent="0.2">
      <c r="A85" s="8" t="s">
        <v>53</v>
      </c>
      <c r="B85" s="37" t="s">
        <v>20</v>
      </c>
      <c r="C85" s="19" t="str">
        <f t="shared" si="1"/>
        <v/>
      </c>
      <c r="D85" s="19" t="str">
        <f t="shared" si="1"/>
        <v/>
      </c>
      <c r="E85" s="19" t="str">
        <f t="shared" si="1"/>
        <v/>
      </c>
      <c r="F85" s="19" t="str">
        <f t="shared" si="1"/>
        <v/>
      </c>
      <c r="G85" s="19" t="str">
        <f t="shared" si="1"/>
        <v/>
      </c>
      <c r="H85" s="19" t="str">
        <f t="shared" si="1"/>
        <v/>
      </c>
      <c r="I85" s="19" t="str">
        <f t="shared" si="1"/>
        <v/>
      </c>
      <c r="J85" s="19" t="str">
        <f t="shared" si="1"/>
        <v/>
      </c>
    </row>
    <row r="86" spans="1:10" s="10" customFormat="1" ht="16.5" hidden="1" customHeight="1" x14ac:dyDescent="0.2">
      <c r="A86" s="20" t="s">
        <v>67</v>
      </c>
      <c r="B86" s="25" t="s">
        <v>21</v>
      </c>
      <c r="C86" s="19" t="e">
        <f>IF(C60=#REF!,"","*")</f>
        <v>#REF!</v>
      </c>
      <c r="D86" s="19" t="e">
        <f>IF(D60=#REF!,"","*")</f>
        <v>#REF!</v>
      </c>
      <c r="E86" s="19" t="e">
        <f>IF(E60=#REF!,"","*")</f>
        <v>#REF!</v>
      </c>
      <c r="F86" s="19" t="e">
        <f>IF(F60=#REF!,"","*")</f>
        <v>#REF!</v>
      </c>
      <c r="G86" s="19" t="e">
        <f>IF(G60=#REF!,"","*")</f>
        <v>#REF!</v>
      </c>
      <c r="H86" s="19" t="e">
        <f>IF(H60=#REF!,"","*")</f>
        <v>#REF!</v>
      </c>
      <c r="I86" s="19" t="e">
        <f>IF(I60=#REF!,"","*")</f>
        <v>#REF!</v>
      </c>
      <c r="J86" s="19" t="e">
        <f>IF(J60=#REF!,"","*")</f>
        <v>#REF!</v>
      </c>
    </row>
    <row r="87" spans="1:10" s="10" customFormat="1" ht="16.5" hidden="1" customHeight="1" x14ac:dyDescent="0.2">
      <c r="A87" s="8" t="s">
        <v>54</v>
      </c>
      <c r="B87" s="37" t="s">
        <v>22</v>
      </c>
      <c r="C87" s="19" t="str">
        <f t="shared" ref="C87:J88" si="2">IF(C61=C30,"","*")</f>
        <v/>
      </c>
      <c r="D87" s="19" t="str">
        <f t="shared" si="2"/>
        <v/>
      </c>
      <c r="E87" s="19" t="str">
        <f t="shared" si="2"/>
        <v/>
      </c>
      <c r="F87" s="19" t="str">
        <f t="shared" si="2"/>
        <v/>
      </c>
      <c r="G87" s="19" t="str">
        <f t="shared" si="2"/>
        <v/>
      </c>
      <c r="H87" s="19" t="str">
        <f t="shared" si="2"/>
        <v/>
      </c>
      <c r="I87" s="19" t="str">
        <f t="shared" si="2"/>
        <v/>
      </c>
      <c r="J87" s="19" t="str">
        <f t="shared" si="2"/>
        <v/>
      </c>
    </row>
    <row r="88" spans="1:10" s="10" customFormat="1" ht="16.5" hidden="1" customHeight="1" x14ac:dyDescent="0.2">
      <c r="A88" s="11" t="s">
        <v>55</v>
      </c>
      <c r="B88" s="38" t="s">
        <v>23</v>
      </c>
      <c r="C88" s="19" t="str">
        <f t="shared" si="2"/>
        <v/>
      </c>
      <c r="D88" s="19" t="str">
        <f t="shared" si="2"/>
        <v/>
      </c>
      <c r="E88" s="19" t="str">
        <f t="shared" si="2"/>
        <v/>
      </c>
      <c r="F88" s="19" t="str">
        <f t="shared" si="2"/>
        <v/>
      </c>
      <c r="G88" s="19" t="str">
        <f t="shared" si="2"/>
        <v/>
      </c>
      <c r="H88" s="19" t="str">
        <f t="shared" si="2"/>
        <v/>
      </c>
      <c r="I88" s="19" t="str">
        <f t="shared" si="2"/>
        <v/>
      </c>
      <c r="J88" s="19" t="str">
        <f t="shared" si="2"/>
        <v/>
      </c>
    </row>
    <row r="89" spans="1:10" hidden="1" x14ac:dyDescent="0.2"/>
    <row r="90" spans="1:10" hidden="1" x14ac:dyDescent="0.2"/>
  </sheetData>
  <mergeCells count="14">
    <mergeCell ref="I5:J6"/>
    <mergeCell ref="A4:B8"/>
    <mergeCell ref="C4:J4"/>
    <mergeCell ref="C5:D6"/>
    <mergeCell ref="H7:H8"/>
    <mergeCell ref="I7:I8"/>
    <mergeCell ref="J7:J8"/>
    <mergeCell ref="F7:F8"/>
    <mergeCell ref="G7:G8"/>
    <mergeCell ref="C7:C8"/>
    <mergeCell ref="D7:D8"/>
    <mergeCell ref="E7:E8"/>
    <mergeCell ref="E5:F6"/>
    <mergeCell ref="G5:H6"/>
  </mergeCells>
  <phoneticPr fontId="4" type="noConversion"/>
  <printOptions horizontalCentered="1"/>
  <pageMargins left="0.23622047244094491" right="0.23622047244094491" top="0.39370078740157483" bottom="0.27559055118110237" header="0.31496062992125984" footer="0.23622047244094491"/>
  <pageSetup paperSize="9" scale="54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21</vt:i4>
      </vt:variant>
    </vt:vector>
  </HeadingPairs>
  <TitlesOfParts>
    <vt:vector size="21" baseType="lpstr">
      <vt:lpstr>歷年</vt:lpstr>
      <vt:lpstr>2026</vt:lpstr>
      <vt:lpstr>Q4, 2026</vt:lpstr>
      <vt:lpstr>Q3, 2026</vt:lpstr>
      <vt:lpstr>Q2, 2026</vt:lpstr>
      <vt:lpstr>Q1, 2026</vt:lpstr>
      <vt:lpstr>2025</vt:lpstr>
      <vt:lpstr>Q4, 2025</vt:lpstr>
      <vt:lpstr>Q3, 2025</vt:lpstr>
      <vt:lpstr>Q2, 2025</vt:lpstr>
      <vt:lpstr>Q1, 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統計處李美鈴</dc:creator>
  <cp:lastModifiedBy>統計處李美鈴</cp:lastModifiedBy>
  <cp:lastPrinted>2014-08-11T02:38:59Z</cp:lastPrinted>
  <dcterms:created xsi:type="dcterms:W3CDTF">2001-10-30T06:38:08Z</dcterms:created>
  <dcterms:modified xsi:type="dcterms:W3CDTF">2026-04-30T05:35:36Z</dcterms:modified>
</cp:coreProperties>
</file>