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問\07.數據\03_官網更新\115年度數據\1150630\★官網數據更新\更新後\同性親密關係暴力被害人保護扶助人次(采聲跑)\"/>
    </mc:Choice>
  </mc:AlternateContent>
  <xr:revisionPtr revIDLastSave="0" documentId="13_ncr:1_{E6319FD8-B96D-48DB-A18C-59F8A04BDFC9}" xr6:coauthVersionLast="47" xr6:coauthVersionMax="47" xr10:uidLastSave="{00000000-0000-0000-0000-000000000000}"/>
  <bookViews>
    <workbookView xWindow="780" yWindow="1275" windowWidth="26190" windowHeight="13800" xr2:uid="{00000000-000D-0000-FFFF-FFFF00000000}"/>
  </bookViews>
  <sheets>
    <sheet name="歷年統計" sheetId="1" r:id="rId1"/>
    <sheet name="2026(上半年)" sheetId="14" r:id="rId2"/>
    <sheet name="2025" sheetId="13" r:id="rId3"/>
    <sheet name="2024" sheetId="2" r:id="rId4"/>
    <sheet name="2023" sheetId="3" r:id="rId5"/>
    <sheet name="2022" sheetId="4" r:id="rId6"/>
    <sheet name="2021" sheetId="5" r:id="rId7"/>
    <sheet name="2020" sheetId="6" r:id="rId8"/>
    <sheet name="歷年_(原)" sheetId="7" state="hidden" r:id="rId9"/>
    <sheet name="108(二)" sheetId="8" state="hidden" r:id="rId10"/>
    <sheet name="107(二)" sheetId="9" state="hidden" r:id="rId11"/>
    <sheet name="106(二)" sheetId="10" state="hidden" r:id="rId12"/>
    <sheet name="歷年_(95-106)" sheetId="11" state="hidden" r:id="rId13"/>
    <sheet name="105(二)" sheetId="12" state="hidden" r:id="rId14"/>
  </sheets>
  <definedNames>
    <definedName name="pp" localSheetId="11">!#REF!</definedName>
    <definedName name="pp" localSheetId="10">!#REF!</definedName>
    <definedName name="pp" localSheetId="9">!#REF!</definedName>
    <definedName name="pp" localSheetId="7">!#REF!</definedName>
    <definedName name="pp" localSheetId="8">!#REF!</definedName>
    <definedName name="pp">!#REF!</definedName>
    <definedName name="ppp" localSheetId="11">!#REF!</definedName>
    <definedName name="ppp" localSheetId="10">!#REF!</definedName>
    <definedName name="ppp" localSheetId="9">!#REF!</definedName>
    <definedName name="ppp" localSheetId="7">'2020'!$B$1:$AA$8</definedName>
    <definedName name="ppp" localSheetId="8">'歷年_(原)'!$B$1:$AA$7</definedName>
    <definedName name="ppp">!#REF!</definedName>
    <definedName name="_xlnm.Print_Area" localSheetId="10">'107(二)'!$A$1:$T$20</definedName>
    <definedName name="_xlnm.Print_Area" localSheetId="9">'108(二)'!$A$1:$T$20</definedName>
    <definedName name="_xlnm.Print_Area" localSheetId="7">'2020'!$A$1:$HO$33</definedName>
    <definedName name="_xlnm.Print_Area" localSheetId="8">'歷年_(原)'!$A$1:$HO$12</definedName>
    <definedName name="_xlnm.Print_Area" localSheetId="0">歷年統計!$A$1:$CO$25</definedName>
    <definedName name="_xlnm.Print_Titles" localSheetId="7">'2020'!$A:$B</definedName>
    <definedName name="_xlnm.Print_Titles" localSheetId="8">'歷年_(原)'!$A:$B</definedName>
    <definedName name="_xlnm.Print_Titles" localSheetId="0">歷年統計!$A:$B,歷年統計!$1:$1</definedName>
    <definedName name="低收" localSheetId="11">!#REF!</definedName>
    <definedName name="低收" localSheetId="10">!#REF!</definedName>
    <definedName name="低收" localSheetId="9">!#REF!</definedName>
    <definedName name="低收" localSheetId="7">!#REF!</definedName>
    <definedName name="低收" localSheetId="8">!#REF!</definedName>
    <definedName name="低收">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40" i="11" l="1"/>
  <c r="S40" i="11"/>
  <c r="R40" i="11"/>
  <c r="Q40" i="11"/>
  <c r="P40" i="11"/>
  <c r="O40" i="11"/>
  <c r="N40" i="11"/>
  <c r="M40" i="11"/>
  <c r="L40" i="11"/>
  <c r="K40" i="11"/>
  <c r="J40" i="11"/>
  <c r="I40" i="11"/>
  <c r="H40" i="11"/>
  <c r="G40" i="11"/>
  <c r="F40" i="11"/>
  <c r="E40" i="11"/>
  <c r="D40" i="11"/>
  <c r="U39" i="11"/>
  <c r="S39" i="11"/>
  <c r="R39" i="11"/>
  <c r="Q39" i="11"/>
  <c r="P39" i="11"/>
  <c r="O39" i="11"/>
  <c r="N39" i="11"/>
  <c r="M39" i="11"/>
  <c r="L39" i="11"/>
  <c r="K39" i="11"/>
  <c r="J39" i="11"/>
  <c r="I39" i="11"/>
  <c r="H39" i="11"/>
  <c r="G39" i="11"/>
  <c r="F39" i="11"/>
  <c r="E39" i="11"/>
  <c r="D39" i="11"/>
  <c r="U38" i="11"/>
  <c r="S38" i="11"/>
  <c r="R38" i="11"/>
  <c r="Q38" i="11"/>
  <c r="P38" i="11"/>
  <c r="O38" i="11"/>
  <c r="N38" i="11"/>
  <c r="M38" i="11"/>
  <c r="L38" i="11"/>
  <c r="K38" i="11"/>
  <c r="J38" i="11"/>
  <c r="I38" i="11"/>
  <c r="H38" i="11"/>
  <c r="G38" i="11"/>
  <c r="F38" i="11"/>
  <c r="E38" i="11"/>
  <c r="D38" i="11"/>
  <c r="U37" i="11"/>
  <c r="S37" i="11"/>
  <c r="R37" i="11"/>
  <c r="Q37" i="11"/>
  <c r="P37" i="11"/>
  <c r="O37" i="11"/>
  <c r="N37" i="11"/>
  <c r="M37" i="11"/>
  <c r="L37" i="11"/>
  <c r="K37" i="11"/>
  <c r="J37" i="11"/>
  <c r="I37" i="11"/>
  <c r="H37" i="11"/>
  <c r="G37" i="11"/>
  <c r="F37" i="11"/>
  <c r="E37" i="11"/>
  <c r="D37" i="11"/>
  <c r="U36" i="11"/>
  <c r="S36" i="11"/>
  <c r="R36" i="11"/>
  <c r="Q36" i="11"/>
  <c r="P36" i="11"/>
  <c r="O36" i="11"/>
  <c r="N36" i="11"/>
  <c r="M36" i="11"/>
  <c r="L36" i="11"/>
  <c r="K36" i="11"/>
  <c r="J36" i="11"/>
  <c r="I36" i="11"/>
  <c r="H36" i="11"/>
  <c r="G36" i="11"/>
  <c r="F36" i="11"/>
  <c r="E36" i="11"/>
  <c r="D36" i="11"/>
  <c r="U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G35" i="11"/>
  <c r="F35" i="11"/>
  <c r="E35" i="11"/>
  <c r="D35" i="11"/>
  <c r="U34" i="11"/>
  <c r="S34" i="11"/>
  <c r="R34" i="11"/>
  <c r="Q34" i="11"/>
  <c r="P34" i="11"/>
  <c r="O34" i="11"/>
  <c r="N34" i="11"/>
  <c r="M34" i="11"/>
  <c r="L34" i="11"/>
  <c r="K34" i="11"/>
  <c r="J34" i="11"/>
  <c r="I34" i="11"/>
  <c r="H34" i="11"/>
  <c r="G34" i="11"/>
  <c r="F34" i="11"/>
  <c r="E34" i="11"/>
  <c r="D34" i="11"/>
  <c r="U33" i="11"/>
  <c r="S33" i="11"/>
  <c r="R33" i="11"/>
  <c r="Q33" i="11"/>
  <c r="P33" i="11"/>
  <c r="O33" i="11"/>
  <c r="N33" i="11"/>
  <c r="M33" i="11"/>
  <c r="L33" i="11"/>
  <c r="K33" i="11"/>
  <c r="J33" i="11"/>
  <c r="I33" i="11"/>
  <c r="H33" i="11"/>
  <c r="G33" i="11"/>
  <c r="F33" i="11"/>
  <c r="E33" i="11"/>
  <c r="D33" i="11"/>
  <c r="U32" i="11"/>
  <c r="S32" i="11"/>
  <c r="R32" i="11"/>
  <c r="Q32" i="11"/>
  <c r="P32" i="11"/>
  <c r="O32" i="11"/>
  <c r="N32" i="11"/>
  <c r="M32" i="11"/>
  <c r="L32" i="11"/>
  <c r="K32" i="11"/>
  <c r="J32" i="11"/>
  <c r="I32" i="11"/>
  <c r="H32" i="11"/>
  <c r="G32" i="11"/>
  <c r="F32" i="11"/>
  <c r="E32" i="11"/>
  <c r="D32" i="11"/>
  <c r="U31" i="11"/>
  <c r="T31" i="11"/>
  <c r="S31" i="11"/>
  <c r="R31" i="11"/>
  <c r="P31" i="11"/>
  <c r="O31" i="11"/>
  <c r="N31" i="11"/>
  <c r="M31" i="11"/>
  <c r="L31" i="11"/>
  <c r="J31" i="11"/>
  <c r="I31" i="11"/>
  <c r="H31" i="11"/>
  <c r="F31" i="11"/>
  <c r="E31" i="11"/>
  <c r="D31" i="11"/>
  <c r="U30" i="11"/>
  <c r="T30" i="11"/>
  <c r="S30" i="11"/>
  <c r="R30" i="11"/>
  <c r="P30" i="11"/>
  <c r="O30" i="11"/>
  <c r="N30" i="11"/>
  <c r="M30" i="11"/>
  <c r="L30" i="11"/>
  <c r="J30" i="11"/>
  <c r="I30" i="11"/>
  <c r="H30" i="11"/>
  <c r="F30" i="11"/>
  <c r="E30" i="11"/>
  <c r="D30" i="11"/>
  <c r="U29" i="11"/>
  <c r="T29" i="11"/>
  <c r="S29" i="11"/>
  <c r="R29" i="11"/>
  <c r="P29" i="11"/>
  <c r="O29" i="11"/>
  <c r="N29" i="11"/>
  <c r="M29" i="11"/>
  <c r="L29" i="11"/>
  <c r="J29" i="11"/>
  <c r="I29" i="11"/>
  <c r="H29" i="11"/>
  <c r="F29" i="11"/>
  <c r="E29" i="11"/>
  <c r="D29" i="11"/>
  <c r="U28" i="11"/>
  <c r="T28" i="11"/>
  <c r="S28" i="11"/>
  <c r="R28" i="11"/>
  <c r="P28" i="11"/>
  <c r="O28" i="11"/>
  <c r="N28" i="11"/>
  <c r="M28" i="11"/>
  <c r="L28" i="11"/>
  <c r="J28" i="11"/>
  <c r="I28" i="11"/>
  <c r="H28" i="11"/>
  <c r="F28" i="11"/>
  <c r="E28" i="11"/>
  <c r="D28" i="11"/>
  <c r="U27" i="11"/>
  <c r="T27" i="11"/>
  <c r="S27" i="11"/>
  <c r="R27" i="11"/>
  <c r="P27" i="11"/>
  <c r="O27" i="11"/>
  <c r="N27" i="11"/>
  <c r="M27" i="11"/>
  <c r="L27" i="11"/>
  <c r="J27" i="11"/>
  <c r="I27" i="11"/>
  <c r="H27" i="11"/>
  <c r="F27" i="11"/>
  <c r="E27" i="11"/>
  <c r="D27" i="11"/>
  <c r="U26" i="11"/>
  <c r="T26" i="11"/>
  <c r="S26" i="11"/>
  <c r="R26" i="11"/>
  <c r="P26" i="11"/>
  <c r="O26" i="11"/>
  <c r="N26" i="11"/>
  <c r="M26" i="11"/>
  <c r="L26" i="11"/>
  <c r="J26" i="11"/>
  <c r="I26" i="11"/>
  <c r="H26" i="11"/>
  <c r="F26" i="11"/>
  <c r="E26" i="11"/>
  <c r="D26" i="11"/>
  <c r="U25" i="11"/>
  <c r="T25" i="11"/>
  <c r="S25" i="11"/>
  <c r="R25" i="11"/>
  <c r="P25" i="11"/>
  <c r="O25" i="11"/>
  <c r="N25" i="11"/>
  <c r="M25" i="11"/>
  <c r="L25" i="11"/>
  <c r="J25" i="11"/>
  <c r="I25" i="11"/>
  <c r="H25" i="11"/>
  <c r="F25" i="11"/>
  <c r="E25" i="11"/>
  <c r="D25" i="11"/>
  <c r="U24" i="11"/>
  <c r="T24" i="11"/>
  <c r="S24" i="11"/>
  <c r="R24" i="11"/>
  <c r="P24" i="11"/>
  <c r="O24" i="11"/>
  <c r="N24" i="11"/>
  <c r="M24" i="11"/>
  <c r="L24" i="11"/>
  <c r="J24" i="11"/>
  <c r="I24" i="11"/>
  <c r="H24" i="11"/>
  <c r="F24" i="11"/>
  <c r="E24" i="11"/>
  <c r="D24" i="11"/>
  <c r="U23" i="11"/>
  <c r="T23" i="11"/>
  <c r="S23" i="11"/>
  <c r="R23" i="11"/>
  <c r="P23" i="11"/>
  <c r="O23" i="11"/>
  <c r="N23" i="11"/>
  <c r="M23" i="11"/>
  <c r="L23" i="11"/>
  <c r="J23" i="11"/>
  <c r="I23" i="11"/>
  <c r="H23" i="11"/>
  <c r="F23" i="11"/>
  <c r="E23" i="11"/>
  <c r="D23" i="11"/>
  <c r="U22" i="11"/>
  <c r="T22" i="11"/>
  <c r="S22" i="11"/>
  <c r="R22" i="11"/>
  <c r="P22" i="11"/>
  <c r="O22" i="11"/>
  <c r="N22" i="11"/>
  <c r="M22" i="11"/>
  <c r="L22" i="11"/>
  <c r="J22" i="11"/>
  <c r="I22" i="11"/>
  <c r="H22" i="11"/>
  <c r="F22" i="11"/>
  <c r="E22" i="11"/>
  <c r="D22" i="11"/>
  <c r="U21" i="11"/>
  <c r="T21" i="11"/>
  <c r="S21" i="11"/>
  <c r="R21" i="11"/>
  <c r="P21" i="11"/>
  <c r="O21" i="11"/>
  <c r="N21" i="11"/>
  <c r="M21" i="11"/>
  <c r="L21" i="11"/>
  <c r="J21" i="11"/>
  <c r="I21" i="11"/>
  <c r="H21" i="11"/>
  <c r="F21" i="11"/>
  <c r="E21" i="11"/>
  <c r="D21" i="11"/>
  <c r="U20" i="11"/>
  <c r="T20" i="11"/>
  <c r="S20" i="11"/>
  <c r="R20" i="11"/>
  <c r="P20" i="11"/>
  <c r="O20" i="11"/>
  <c r="N20" i="11"/>
  <c r="M20" i="11"/>
  <c r="L20" i="11"/>
  <c r="J20" i="11"/>
  <c r="I20" i="11"/>
  <c r="H20" i="11"/>
  <c r="F20" i="11"/>
  <c r="E20" i="11"/>
  <c r="D20" i="11"/>
  <c r="U19" i="11"/>
  <c r="T19" i="11"/>
  <c r="S19" i="11"/>
  <c r="R19" i="11"/>
  <c r="P19" i="11"/>
  <c r="O19" i="11"/>
  <c r="N19" i="11"/>
  <c r="M19" i="11"/>
  <c r="L19" i="11"/>
  <c r="J19" i="11"/>
  <c r="I19" i="11"/>
  <c r="H19" i="11"/>
  <c r="F19" i="11"/>
  <c r="E19" i="11"/>
  <c r="D19" i="11"/>
  <c r="U18" i="11"/>
  <c r="T18" i="11"/>
  <c r="S18" i="11"/>
  <c r="R18" i="11"/>
  <c r="P18" i="11"/>
  <c r="O18" i="11"/>
  <c r="N18" i="11"/>
  <c r="M18" i="11"/>
  <c r="L18" i="11"/>
  <c r="J18" i="11"/>
  <c r="I18" i="11"/>
  <c r="H18" i="11"/>
  <c r="F18" i="11"/>
  <c r="E18" i="11"/>
  <c r="D18" i="11"/>
  <c r="U17" i="11"/>
  <c r="T17" i="11"/>
  <c r="S17" i="11"/>
  <c r="R17" i="11"/>
  <c r="P17" i="11"/>
  <c r="O17" i="11"/>
  <c r="N17" i="11"/>
  <c r="M17" i="11"/>
  <c r="L17" i="11"/>
  <c r="J17" i="11"/>
  <c r="I17" i="11"/>
  <c r="H17" i="11"/>
  <c r="F17" i="11"/>
  <c r="E17" i="11"/>
  <c r="D17" i="11"/>
  <c r="U16" i="11"/>
  <c r="T16" i="11"/>
  <c r="S16" i="11"/>
  <c r="R16" i="11"/>
  <c r="P16" i="11"/>
  <c r="O16" i="11"/>
  <c r="N16" i="11"/>
  <c r="M16" i="11"/>
  <c r="L16" i="11"/>
  <c r="J16" i="11"/>
  <c r="I16" i="11"/>
  <c r="H16" i="11"/>
  <c r="F16" i="11"/>
  <c r="E16" i="11"/>
  <c r="D16" i="11"/>
  <c r="U15" i="11"/>
  <c r="T15" i="11"/>
  <c r="S15" i="11"/>
  <c r="R15" i="11"/>
  <c r="P15" i="11"/>
  <c r="O15" i="11"/>
  <c r="N15" i="11"/>
  <c r="M15" i="11"/>
  <c r="L15" i="11"/>
  <c r="J15" i="11"/>
  <c r="I15" i="11"/>
  <c r="H15" i="11"/>
  <c r="F15" i="11"/>
  <c r="E15" i="11"/>
  <c r="D15" i="11"/>
  <c r="U14" i="11"/>
  <c r="T14" i="11"/>
  <c r="S14" i="11"/>
  <c r="R14" i="11"/>
  <c r="P14" i="11"/>
  <c r="O14" i="11"/>
  <c r="N14" i="11"/>
  <c r="M14" i="11"/>
  <c r="L14" i="11"/>
  <c r="J14" i="11"/>
  <c r="I14" i="11"/>
  <c r="H14" i="11"/>
  <c r="F14" i="11"/>
  <c r="E14" i="11"/>
  <c r="D14" i="11"/>
  <c r="U13" i="11"/>
  <c r="T13" i="11"/>
  <c r="S13" i="11"/>
  <c r="R13" i="11"/>
  <c r="P13" i="11"/>
  <c r="O13" i="11"/>
  <c r="N13" i="11"/>
  <c r="M13" i="11"/>
  <c r="L13" i="11"/>
  <c r="J13" i="11"/>
  <c r="I13" i="11"/>
  <c r="H13" i="11"/>
  <c r="F13" i="11"/>
  <c r="E13" i="11"/>
  <c r="D13" i="11"/>
  <c r="U12" i="11"/>
  <c r="T12" i="11"/>
  <c r="S12" i="11"/>
  <c r="R12" i="11"/>
  <c r="P12" i="11"/>
  <c r="O12" i="11"/>
  <c r="N12" i="11"/>
  <c r="M12" i="11"/>
  <c r="L12" i="11"/>
  <c r="J12" i="11"/>
  <c r="I12" i="11"/>
  <c r="H12" i="11"/>
  <c r="F12" i="11"/>
  <c r="E12" i="11"/>
  <c r="D12" i="11"/>
  <c r="U11" i="11"/>
  <c r="T11" i="11"/>
  <c r="S11" i="11"/>
  <c r="R11" i="11"/>
  <c r="P11" i="11"/>
  <c r="O11" i="11"/>
  <c r="N11" i="11"/>
  <c r="M11" i="11"/>
  <c r="L11" i="11"/>
  <c r="J11" i="11"/>
  <c r="I11" i="11"/>
  <c r="H11" i="11"/>
  <c r="F11" i="11"/>
  <c r="E11" i="11"/>
  <c r="D11" i="11"/>
  <c r="U10" i="11"/>
  <c r="T10" i="11"/>
  <c r="S10" i="11"/>
  <c r="R10" i="11"/>
  <c r="P10" i="11"/>
  <c r="O10" i="11"/>
  <c r="N10" i="11"/>
  <c r="M10" i="11"/>
  <c r="L10" i="11"/>
  <c r="J10" i="11"/>
  <c r="I10" i="11"/>
  <c r="H10" i="11"/>
  <c r="F10" i="11"/>
  <c r="E10" i="11"/>
  <c r="D10" i="11"/>
  <c r="U9" i="11"/>
  <c r="T9" i="11"/>
  <c r="S9" i="11"/>
  <c r="R9" i="11"/>
  <c r="P9" i="11"/>
  <c r="O9" i="11"/>
  <c r="N9" i="11"/>
  <c r="M9" i="11"/>
  <c r="L9" i="11"/>
  <c r="J9" i="11"/>
  <c r="I9" i="11"/>
  <c r="H9" i="11"/>
  <c r="F9" i="11"/>
  <c r="E9" i="11"/>
  <c r="D9" i="11"/>
  <c r="U8" i="11"/>
  <c r="T8" i="11"/>
  <c r="S8" i="11"/>
  <c r="R8" i="11"/>
  <c r="P8" i="11"/>
  <c r="O8" i="11"/>
  <c r="N8" i="11"/>
  <c r="M8" i="11"/>
  <c r="L8" i="11"/>
  <c r="J8" i="11"/>
  <c r="I8" i="11"/>
  <c r="H8" i="11"/>
  <c r="F8" i="11"/>
  <c r="E8" i="11"/>
  <c r="D8" i="11"/>
  <c r="U7" i="11"/>
  <c r="S7" i="11"/>
  <c r="R7" i="11"/>
  <c r="O7" i="11"/>
  <c r="N7" i="11"/>
  <c r="L7" i="11"/>
  <c r="J7" i="11"/>
  <c r="I7" i="11"/>
  <c r="H7" i="11"/>
  <c r="F7" i="11"/>
  <c r="E7" i="11"/>
  <c r="D7" i="11"/>
  <c r="U6" i="11"/>
  <c r="S6" i="11"/>
  <c r="R6" i="11"/>
  <c r="O6" i="11"/>
  <c r="N6" i="11"/>
  <c r="L6" i="11"/>
  <c r="J6" i="11"/>
  <c r="I6" i="11"/>
  <c r="H6" i="11"/>
  <c r="F6" i="11"/>
  <c r="E6" i="11"/>
  <c r="D6" i="11"/>
  <c r="U5" i="11"/>
  <c r="S5" i="11"/>
  <c r="R5" i="11"/>
  <c r="O5" i="11"/>
  <c r="N5" i="11"/>
  <c r="L5" i="11"/>
  <c r="J5" i="11"/>
  <c r="I5" i="11"/>
  <c r="H5" i="11"/>
  <c r="F5" i="11"/>
  <c r="E5" i="11"/>
  <c r="D5" i="11"/>
  <c r="HE31" i="6"/>
  <c r="HD31" i="6"/>
  <c r="GR31" i="6"/>
  <c r="GQ31" i="6"/>
  <c r="GP31" i="6" s="1"/>
  <c r="GE31" i="6"/>
  <c r="GD31" i="6"/>
  <c r="FR31" i="6"/>
  <c r="FQ31" i="6"/>
  <c r="FP31" i="6" s="1"/>
  <c r="FE31" i="6"/>
  <c r="FD31" i="6"/>
  <c r="FC31" i="6" s="1"/>
  <c r="ER31" i="6"/>
  <c r="EQ31" i="6"/>
  <c r="EE31" i="6"/>
  <c r="ED31" i="6"/>
  <c r="DR31" i="6"/>
  <c r="DQ31" i="6"/>
  <c r="DP31" i="6"/>
  <c r="DE31" i="6"/>
  <c r="DD31" i="6"/>
  <c r="DC31" i="6"/>
  <c r="CR31" i="6"/>
  <c r="CQ31" i="6"/>
  <c r="CP31" i="6" s="1"/>
  <c r="CE31" i="6"/>
  <c r="CD31" i="6"/>
  <c r="CC31" i="6"/>
  <c r="BR31" i="6"/>
  <c r="BQ31" i="6"/>
  <c r="BE31" i="6"/>
  <c r="BD31" i="6"/>
  <c r="AR31" i="6"/>
  <c r="AQ31" i="6"/>
  <c r="AE31" i="6"/>
  <c r="AD31" i="6"/>
  <c r="R31" i="6"/>
  <c r="Q31" i="6"/>
  <c r="P31" i="6"/>
  <c r="O31" i="6"/>
  <c r="N31" i="6"/>
  <c r="M31" i="6"/>
  <c r="L31" i="6"/>
  <c r="K31" i="6"/>
  <c r="J31" i="6"/>
  <c r="I31" i="6"/>
  <c r="H31" i="6"/>
  <c r="G31" i="6"/>
  <c r="F31" i="6"/>
  <c r="HE30" i="6"/>
  <c r="HD30" i="6"/>
  <c r="HC30" i="6" s="1"/>
  <c r="GR30" i="6"/>
  <c r="GQ30" i="6"/>
  <c r="GE30" i="6"/>
  <c r="GD30" i="6"/>
  <c r="GC30" i="6" s="1"/>
  <c r="FR30" i="6"/>
  <c r="FQ30" i="6"/>
  <c r="FP30" i="6" s="1"/>
  <c r="FE30" i="6"/>
  <c r="FD30" i="6"/>
  <c r="FC30" i="6" s="1"/>
  <c r="ER30" i="6"/>
  <c r="EQ30" i="6"/>
  <c r="EP30" i="6" s="1"/>
  <c r="EE30" i="6"/>
  <c r="ED30" i="6"/>
  <c r="DR30" i="6"/>
  <c r="DQ30" i="6"/>
  <c r="DE30" i="6"/>
  <c r="DD30" i="6"/>
  <c r="DC30" i="6"/>
  <c r="CR30" i="6"/>
  <c r="CQ30" i="6"/>
  <c r="CP30" i="6" s="1"/>
  <c r="CE30" i="6"/>
  <c r="CD30" i="6"/>
  <c r="CC30" i="6"/>
  <c r="BR30" i="6"/>
  <c r="BP30" i="6" s="1"/>
  <c r="BQ30" i="6"/>
  <c r="BE30" i="6"/>
  <c r="BD30" i="6"/>
  <c r="AR30" i="6"/>
  <c r="AQ30" i="6"/>
  <c r="AE30" i="6"/>
  <c r="AD30" i="6"/>
  <c r="R30" i="6"/>
  <c r="Q30" i="6"/>
  <c r="P30" i="6" s="1"/>
  <c r="O30" i="6"/>
  <c r="N30" i="6"/>
  <c r="M30" i="6"/>
  <c r="L30" i="6"/>
  <c r="K30" i="6"/>
  <c r="J30" i="6"/>
  <c r="I30" i="6"/>
  <c r="H30" i="6"/>
  <c r="G30" i="6"/>
  <c r="F30" i="6"/>
  <c r="HE29" i="6"/>
  <c r="HD29" i="6"/>
  <c r="GR29" i="6"/>
  <c r="GQ29" i="6"/>
  <c r="GP29" i="6"/>
  <c r="GE29" i="6"/>
  <c r="GD29" i="6"/>
  <c r="FR29" i="6"/>
  <c r="FQ29" i="6"/>
  <c r="FP29" i="6"/>
  <c r="FE29" i="6"/>
  <c r="FD29" i="6"/>
  <c r="FC29" i="6" s="1"/>
  <c r="ER29" i="6"/>
  <c r="EQ29" i="6"/>
  <c r="EP29" i="6" s="1"/>
  <c r="EE29" i="6"/>
  <c r="ED29" i="6"/>
  <c r="DR29" i="6"/>
  <c r="DQ29" i="6"/>
  <c r="DE29" i="6"/>
  <c r="DD29" i="6"/>
  <c r="CR29" i="6"/>
  <c r="CQ29" i="6"/>
  <c r="CP29" i="6"/>
  <c r="CE29" i="6"/>
  <c r="CD29" i="6"/>
  <c r="CC29" i="6"/>
  <c r="BR29" i="6"/>
  <c r="BQ29" i="6"/>
  <c r="BP29" i="6" s="1"/>
  <c r="BE29" i="6"/>
  <c r="BD29" i="6"/>
  <c r="BC29" i="6" s="1"/>
  <c r="AR29" i="6"/>
  <c r="AQ29" i="6"/>
  <c r="AE29" i="6"/>
  <c r="AD29" i="6"/>
  <c r="R29" i="6"/>
  <c r="Q29" i="6"/>
  <c r="O29" i="6"/>
  <c r="N29" i="6"/>
  <c r="M29" i="6"/>
  <c r="L29" i="6"/>
  <c r="K29" i="6"/>
  <c r="J29" i="6"/>
  <c r="I29" i="6"/>
  <c r="H29" i="6"/>
  <c r="G29" i="6"/>
  <c r="F29" i="6"/>
  <c r="HE28" i="6"/>
  <c r="HD28" i="6"/>
  <c r="GR28" i="6"/>
  <c r="GP28" i="6" s="1"/>
  <c r="GQ28" i="6"/>
  <c r="GE28" i="6"/>
  <c r="GD28" i="6"/>
  <c r="GC28" i="6"/>
  <c r="FR28" i="6"/>
  <c r="FQ28" i="6"/>
  <c r="FE28" i="6"/>
  <c r="FD28" i="6"/>
  <c r="FC28" i="6" s="1"/>
  <c r="ER28" i="6"/>
  <c r="EQ28" i="6"/>
  <c r="EE28" i="6"/>
  <c r="ED28" i="6"/>
  <c r="DR28" i="6"/>
  <c r="DQ28" i="6"/>
  <c r="DP28" i="6" s="1"/>
  <c r="DE28" i="6"/>
  <c r="DD28" i="6"/>
  <c r="CR28" i="6"/>
  <c r="CQ28" i="6"/>
  <c r="CP28" i="6" s="1"/>
  <c r="CE28" i="6"/>
  <c r="CD28" i="6"/>
  <c r="CC28" i="6" s="1"/>
  <c r="BR28" i="6"/>
  <c r="BQ28" i="6"/>
  <c r="BP28" i="6"/>
  <c r="BE28" i="6"/>
  <c r="BC28" i="6" s="1"/>
  <c r="BD28" i="6"/>
  <c r="AR28" i="6"/>
  <c r="AQ28" i="6"/>
  <c r="AP28" i="6"/>
  <c r="AE28" i="6"/>
  <c r="AD28" i="6"/>
  <c r="R28" i="6"/>
  <c r="Q28" i="6"/>
  <c r="P28" i="6" s="1"/>
  <c r="O28" i="6"/>
  <c r="N28" i="6"/>
  <c r="M28" i="6"/>
  <c r="L28" i="6"/>
  <c r="K28" i="6"/>
  <c r="J28" i="6"/>
  <c r="I28" i="6"/>
  <c r="H28" i="6"/>
  <c r="G28" i="6"/>
  <c r="F28" i="6"/>
  <c r="HE27" i="6"/>
  <c r="HD27" i="6"/>
  <c r="HC27" i="6" s="1"/>
  <c r="GR27" i="6"/>
  <c r="GQ27" i="6"/>
  <c r="GE27" i="6"/>
  <c r="GD27" i="6"/>
  <c r="FR27" i="6"/>
  <c r="FQ27" i="6"/>
  <c r="FP27" i="6" s="1"/>
  <c r="FE27" i="6"/>
  <c r="FD27" i="6"/>
  <c r="FC27" i="6" s="1"/>
  <c r="ER27" i="6"/>
  <c r="EQ27" i="6"/>
  <c r="EP27" i="6" s="1"/>
  <c r="EE27" i="6"/>
  <c r="ED27" i="6"/>
  <c r="EC27" i="6" s="1"/>
  <c r="DR27" i="6"/>
  <c r="DQ27" i="6"/>
  <c r="DE27" i="6"/>
  <c r="DD27" i="6"/>
  <c r="CR27" i="6"/>
  <c r="CQ27" i="6"/>
  <c r="CP27" i="6" s="1"/>
  <c r="CE27" i="6"/>
  <c r="CD27" i="6"/>
  <c r="CC27" i="6" s="1"/>
  <c r="BR27" i="6"/>
  <c r="BP27" i="6" s="1"/>
  <c r="BQ27" i="6"/>
  <c r="BE27" i="6"/>
  <c r="BD27" i="6"/>
  <c r="BC27" i="6"/>
  <c r="AR27" i="6"/>
  <c r="AQ27" i="6"/>
  <c r="AP27" i="6" s="1"/>
  <c r="AE27" i="6"/>
  <c r="AD27" i="6"/>
  <c r="AC27" i="6" s="1"/>
  <c r="R27" i="6"/>
  <c r="Q27" i="6"/>
  <c r="O27" i="6"/>
  <c r="N27" i="6"/>
  <c r="M27" i="6"/>
  <c r="L27" i="6"/>
  <c r="K27" i="6"/>
  <c r="J27" i="6"/>
  <c r="I27" i="6"/>
  <c r="H27" i="6"/>
  <c r="G27" i="6"/>
  <c r="F27" i="6"/>
  <c r="HE26" i="6"/>
  <c r="HD26" i="6"/>
  <c r="GR26" i="6"/>
  <c r="GQ26" i="6"/>
  <c r="GE26" i="6"/>
  <c r="GD26" i="6"/>
  <c r="FR26" i="6"/>
  <c r="FQ26" i="6"/>
  <c r="FE26" i="6"/>
  <c r="FD26" i="6"/>
  <c r="FC26" i="6"/>
  <c r="ER26" i="6"/>
  <c r="EQ26" i="6"/>
  <c r="EP26" i="6" s="1"/>
  <c r="EE26" i="6"/>
  <c r="ED26" i="6"/>
  <c r="DR26" i="6"/>
  <c r="DQ26" i="6"/>
  <c r="DE26" i="6"/>
  <c r="DD26" i="6"/>
  <c r="DC26" i="6" s="1"/>
  <c r="CR26" i="6"/>
  <c r="CQ26" i="6"/>
  <c r="CE26" i="6"/>
  <c r="CD26" i="6"/>
  <c r="CC26" i="6" s="1"/>
  <c r="BR26" i="6"/>
  <c r="BP26" i="6" s="1"/>
  <c r="BQ26" i="6"/>
  <c r="BE26" i="6"/>
  <c r="BD26" i="6"/>
  <c r="BC26" i="6"/>
  <c r="AR26" i="6"/>
  <c r="AQ26" i="6"/>
  <c r="AP26" i="6" s="1"/>
  <c r="AE26" i="6"/>
  <c r="AD26" i="6"/>
  <c r="AC26" i="6" s="1"/>
  <c r="R26" i="6"/>
  <c r="E26" i="6" s="1"/>
  <c r="Q26" i="6"/>
  <c r="P26" i="6" s="1"/>
  <c r="O26" i="6"/>
  <c r="N26" i="6"/>
  <c r="M26" i="6"/>
  <c r="L26" i="6"/>
  <c r="K26" i="6"/>
  <c r="J26" i="6"/>
  <c r="I26" i="6"/>
  <c r="H26" i="6"/>
  <c r="G26" i="6"/>
  <c r="F26" i="6"/>
  <c r="HE25" i="6"/>
  <c r="HD25" i="6"/>
  <c r="HC25" i="6" s="1"/>
  <c r="GR25" i="6"/>
  <c r="GQ25" i="6"/>
  <c r="GE25" i="6"/>
  <c r="GD25" i="6"/>
  <c r="FR25" i="6"/>
  <c r="FQ25" i="6"/>
  <c r="FP25" i="6" s="1"/>
  <c r="FE25" i="6"/>
  <c r="FD25" i="6"/>
  <c r="ER25" i="6"/>
  <c r="EQ25" i="6"/>
  <c r="EP25" i="6"/>
  <c r="EE25" i="6"/>
  <c r="ED25" i="6"/>
  <c r="DR25" i="6"/>
  <c r="DQ25" i="6"/>
  <c r="DE25" i="6"/>
  <c r="DD25" i="6"/>
  <c r="DC25" i="6" s="1"/>
  <c r="CR25" i="6"/>
  <c r="CQ25" i="6"/>
  <c r="CE25" i="6"/>
  <c r="CD25" i="6"/>
  <c r="CC25" i="6" s="1"/>
  <c r="BR25" i="6"/>
  <c r="BQ25" i="6"/>
  <c r="BE25" i="6"/>
  <c r="BD25" i="6"/>
  <c r="BC25" i="6" s="1"/>
  <c r="AR25" i="6"/>
  <c r="AQ25" i="6"/>
  <c r="AP25" i="6"/>
  <c r="AE25" i="6"/>
  <c r="AD25" i="6"/>
  <c r="AC25" i="6" s="1"/>
  <c r="R25" i="6"/>
  <c r="Q25" i="6"/>
  <c r="P25" i="6" s="1"/>
  <c r="O25" i="6"/>
  <c r="N25" i="6"/>
  <c r="M25" i="6"/>
  <c r="L25" i="6"/>
  <c r="K25" i="6"/>
  <c r="J25" i="6"/>
  <c r="I25" i="6"/>
  <c r="H25" i="6"/>
  <c r="G25" i="6"/>
  <c r="F25" i="6"/>
  <c r="HE24" i="6"/>
  <c r="HD24" i="6"/>
  <c r="HC24" i="6" s="1"/>
  <c r="GR24" i="6"/>
  <c r="GQ24" i="6"/>
  <c r="GP24" i="6" s="1"/>
  <c r="GE24" i="6"/>
  <c r="GD24" i="6"/>
  <c r="FR24" i="6"/>
  <c r="FQ24" i="6"/>
  <c r="FE24" i="6"/>
  <c r="FD24" i="6"/>
  <c r="FC24" i="6" s="1"/>
  <c r="ER24" i="6"/>
  <c r="EQ24" i="6"/>
  <c r="EP24" i="6" s="1"/>
  <c r="EE24" i="6"/>
  <c r="ED24" i="6"/>
  <c r="EC24" i="6" s="1"/>
  <c r="DR24" i="6"/>
  <c r="DQ24" i="6"/>
  <c r="DE24" i="6"/>
  <c r="DD24" i="6"/>
  <c r="DC24" i="6" s="1"/>
  <c r="CR24" i="6"/>
  <c r="CQ24" i="6"/>
  <c r="CE24" i="6"/>
  <c r="CD24" i="6"/>
  <c r="CC24" i="6" s="1"/>
  <c r="BR24" i="6"/>
  <c r="BQ24" i="6"/>
  <c r="BE24" i="6"/>
  <c r="BD24" i="6"/>
  <c r="AR24" i="6"/>
  <c r="AQ24" i="6"/>
  <c r="AP24" i="6" s="1"/>
  <c r="AE24" i="6"/>
  <c r="AC24" i="6" s="1"/>
  <c r="AD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HE23" i="6"/>
  <c r="HC23" i="6" s="1"/>
  <c r="HD23" i="6"/>
  <c r="GR23" i="6"/>
  <c r="GQ23" i="6"/>
  <c r="GP23" i="6"/>
  <c r="GE23" i="6"/>
  <c r="GD23" i="6"/>
  <c r="GC23" i="6" s="1"/>
  <c r="FR23" i="6"/>
  <c r="FQ23" i="6"/>
  <c r="FP23" i="6" s="1"/>
  <c r="FE23" i="6"/>
  <c r="FD23" i="6"/>
  <c r="FC23" i="6" s="1"/>
  <c r="ER23" i="6"/>
  <c r="EQ23" i="6"/>
  <c r="EP23" i="6" s="1"/>
  <c r="EE23" i="6"/>
  <c r="ED23" i="6"/>
  <c r="EC23" i="6" s="1"/>
  <c r="DR23" i="6"/>
  <c r="DQ23" i="6"/>
  <c r="DP23" i="6" s="1"/>
  <c r="DE23" i="6"/>
  <c r="DD23" i="6"/>
  <c r="DC23" i="6" s="1"/>
  <c r="CR23" i="6"/>
  <c r="CQ23" i="6"/>
  <c r="CE23" i="6"/>
  <c r="CD23" i="6"/>
  <c r="CC23" i="6" s="1"/>
  <c r="BR23" i="6"/>
  <c r="BQ23" i="6"/>
  <c r="BE23" i="6"/>
  <c r="BD23" i="6"/>
  <c r="BC23" i="6" s="1"/>
  <c r="AR23" i="6"/>
  <c r="AQ23" i="6"/>
  <c r="AE23" i="6"/>
  <c r="AD23" i="6"/>
  <c r="R23" i="6"/>
  <c r="Q23" i="6"/>
  <c r="P23" i="6" s="1"/>
  <c r="O23" i="6"/>
  <c r="N23" i="6"/>
  <c r="M23" i="6"/>
  <c r="L23" i="6"/>
  <c r="K23" i="6"/>
  <c r="J23" i="6"/>
  <c r="I23" i="6"/>
  <c r="H23" i="6"/>
  <c r="G23" i="6"/>
  <c r="F23" i="6"/>
  <c r="HE22" i="6"/>
  <c r="HD22" i="6"/>
  <c r="HC22" i="6" s="1"/>
  <c r="GR22" i="6"/>
  <c r="GQ22" i="6"/>
  <c r="GP22" i="6" s="1"/>
  <c r="GE22" i="6"/>
  <c r="GD22" i="6"/>
  <c r="GC22" i="6" s="1"/>
  <c r="FR22" i="6"/>
  <c r="FQ22" i="6"/>
  <c r="FP22" i="6"/>
  <c r="FE22" i="6"/>
  <c r="FD22" i="6"/>
  <c r="FC22" i="6" s="1"/>
  <c r="ER22" i="6"/>
  <c r="EQ22" i="6"/>
  <c r="EP22" i="6" s="1"/>
  <c r="EE22" i="6"/>
  <c r="ED22" i="6"/>
  <c r="EC22" i="6" s="1"/>
  <c r="DR22" i="6"/>
  <c r="DQ22" i="6"/>
  <c r="DP22" i="6" s="1"/>
  <c r="DE22" i="6"/>
  <c r="DD22" i="6"/>
  <c r="DC22" i="6"/>
  <c r="CR22" i="6"/>
  <c r="CR9" i="6" s="1"/>
  <c r="CQ22" i="6"/>
  <c r="CE22" i="6"/>
  <c r="CD22" i="6"/>
  <c r="CC22" i="6" s="1"/>
  <c r="BR22" i="6"/>
  <c r="BQ22" i="6"/>
  <c r="BE22" i="6"/>
  <c r="BD22" i="6"/>
  <c r="BC22" i="6" s="1"/>
  <c r="AR22" i="6"/>
  <c r="AQ22" i="6"/>
  <c r="AP22" i="6" s="1"/>
  <c r="AE22" i="6"/>
  <c r="AD22" i="6"/>
  <c r="R22" i="6"/>
  <c r="Q22" i="6"/>
  <c r="O22" i="6"/>
  <c r="N22" i="6"/>
  <c r="M22" i="6"/>
  <c r="L22" i="6"/>
  <c r="K22" i="6"/>
  <c r="J22" i="6"/>
  <c r="I22" i="6"/>
  <c r="H22" i="6"/>
  <c r="G22" i="6"/>
  <c r="F22" i="6"/>
  <c r="HE21" i="6"/>
  <c r="HD21" i="6"/>
  <c r="HC21" i="6" s="1"/>
  <c r="GR21" i="6"/>
  <c r="GP21" i="6" s="1"/>
  <c r="GQ21" i="6"/>
  <c r="GE21" i="6"/>
  <c r="GD21" i="6"/>
  <c r="GC21" i="6"/>
  <c r="FR21" i="6"/>
  <c r="FQ21" i="6"/>
  <c r="FP21" i="6" s="1"/>
  <c r="FE21" i="6"/>
  <c r="FD21" i="6"/>
  <c r="FC21" i="6" s="1"/>
  <c r="ER21" i="6"/>
  <c r="EQ21" i="6"/>
  <c r="EP21" i="6" s="1"/>
  <c r="EE21" i="6"/>
  <c r="ED21" i="6"/>
  <c r="EC21" i="6" s="1"/>
  <c r="DR21" i="6"/>
  <c r="DQ21" i="6"/>
  <c r="DE21" i="6"/>
  <c r="DD21" i="6"/>
  <c r="CR21" i="6"/>
  <c r="CQ21" i="6"/>
  <c r="CP21" i="6" s="1"/>
  <c r="CE21" i="6"/>
  <c r="CD21" i="6"/>
  <c r="BR21" i="6"/>
  <c r="BQ21" i="6"/>
  <c r="BP21" i="6" s="1"/>
  <c r="BE21" i="6"/>
  <c r="BD21" i="6"/>
  <c r="BC21" i="6" s="1"/>
  <c r="AR21" i="6"/>
  <c r="AQ21" i="6"/>
  <c r="AP21" i="6" s="1"/>
  <c r="AE21" i="6"/>
  <c r="AD21" i="6"/>
  <c r="AC21" i="6" s="1"/>
  <c r="R21" i="6"/>
  <c r="Q21" i="6"/>
  <c r="O21" i="6"/>
  <c r="N21" i="6"/>
  <c r="M21" i="6"/>
  <c r="L21" i="6"/>
  <c r="K21" i="6"/>
  <c r="J21" i="6"/>
  <c r="I21" i="6"/>
  <c r="H21" i="6"/>
  <c r="G21" i="6"/>
  <c r="F21" i="6"/>
  <c r="HE20" i="6"/>
  <c r="HD20" i="6"/>
  <c r="GR20" i="6"/>
  <c r="GQ20" i="6"/>
  <c r="GP20" i="6" s="1"/>
  <c r="GE20" i="6"/>
  <c r="GD20" i="6"/>
  <c r="GC20" i="6" s="1"/>
  <c r="FR20" i="6"/>
  <c r="FQ20" i="6"/>
  <c r="FP20" i="6" s="1"/>
  <c r="FE20" i="6"/>
  <c r="FC20" i="6" s="1"/>
  <c r="FD20" i="6"/>
  <c r="ER20" i="6"/>
  <c r="EQ20" i="6"/>
  <c r="EP20" i="6" s="1"/>
  <c r="EE20" i="6"/>
  <c r="ED20" i="6"/>
  <c r="EC20" i="6" s="1"/>
  <c r="DR20" i="6"/>
  <c r="DQ20" i="6"/>
  <c r="DP20" i="6" s="1"/>
  <c r="DE20" i="6"/>
  <c r="DD20" i="6"/>
  <c r="DC20" i="6" s="1"/>
  <c r="CR20" i="6"/>
  <c r="CQ20" i="6"/>
  <c r="CE20" i="6"/>
  <c r="CD20" i="6"/>
  <c r="CC20" i="6" s="1"/>
  <c r="BR20" i="6"/>
  <c r="BQ20" i="6"/>
  <c r="BE20" i="6"/>
  <c r="BD20" i="6"/>
  <c r="AR20" i="6"/>
  <c r="AQ20" i="6"/>
  <c r="AP20" i="6" s="1"/>
  <c r="AE20" i="6"/>
  <c r="AD20" i="6"/>
  <c r="AC20" i="6" s="1"/>
  <c r="R20" i="6"/>
  <c r="Q20" i="6"/>
  <c r="O20" i="6"/>
  <c r="N20" i="6"/>
  <c r="M20" i="6"/>
  <c r="L20" i="6"/>
  <c r="K20" i="6"/>
  <c r="J20" i="6"/>
  <c r="I20" i="6"/>
  <c r="H20" i="6"/>
  <c r="G20" i="6"/>
  <c r="F20" i="6"/>
  <c r="HE19" i="6"/>
  <c r="HD19" i="6"/>
  <c r="HC19" i="6" s="1"/>
  <c r="GR19" i="6"/>
  <c r="GQ19" i="6"/>
  <c r="GP19" i="6" s="1"/>
  <c r="GE19" i="6"/>
  <c r="GD19" i="6"/>
  <c r="FR19" i="6"/>
  <c r="FQ19" i="6"/>
  <c r="FP19" i="6" s="1"/>
  <c r="FE19" i="6"/>
  <c r="FD19" i="6"/>
  <c r="FC19" i="6" s="1"/>
  <c r="ER19" i="6"/>
  <c r="EQ19" i="6"/>
  <c r="EP19" i="6"/>
  <c r="EE19" i="6"/>
  <c r="ED19" i="6"/>
  <c r="EC19" i="6"/>
  <c r="DR19" i="6"/>
  <c r="DQ19" i="6"/>
  <c r="DP19" i="6" s="1"/>
  <c r="DE19" i="6"/>
  <c r="DD19" i="6"/>
  <c r="CR19" i="6"/>
  <c r="CQ19" i="6"/>
  <c r="CE19" i="6"/>
  <c r="CD19" i="6"/>
  <c r="CC19" i="6" s="1"/>
  <c r="BR19" i="6"/>
  <c r="BQ19" i="6"/>
  <c r="BP19" i="6" s="1"/>
  <c r="BE19" i="6"/>
  <c r="BD19" i="6"/>
  <c r="BC19" i="6" s="1"/>
  <c r="AR19" i="6"/>
  <c r="AQ19" i="6"/>
  <c r="AP19" i="6" s="1"/>
  <c r="AE19" i="6"/>
  <c r="AD19" i="6"/>
  <c r="AC19" i="6" s="1"/>
  <c r="R19" i="6"/>
  <c r="Q19" i="6"/>
  <c r="P19" i="6" s="1"/>
  <c r="O19" i="6"/>
  <c r="N19" i="6"/>
  <c r="M19" i="6"/>
  <c r="L19" i="6"/>
  <c r="K19" i="6"/>
  <c r="K9" i="6" s="1"/>
  <c r="J19" i="6"/>
  <c r="I19" i="6"/>
  <c r="H19" i="6"/>
  <c r="G19" i="6"/>
  <c r="F19" i="6"/>
  <c r="HE18" i="6"/>
  <c r="HD18" i="6"/>
  <c r="HC18" i="6" s="1"/>
  <c r="GR18" i="6"/>
  <c r="GQ18" i="6"/>
  <c r="GP18" i="6" s="1"/>
  <c r="GE18" i="6"/>
  <c r="GD18" i="6"/>
  <c r="GC18" i="6" s="1"/>
  <c r="FR18" i="6"/>
  <c r="FQ18" i="6"/>
  <c r="FP18" i="6" s="1"/>
  <c r="FE18" i="6"/>
  <c r="FD18" i="6"/>
  <c r="FC18" i="6"/>
  <c r="ER18" i="6"/>
  <c r="EQ18" i="6"/>
  <c r="EP18" i="6" s="1"/>
  <c r="EE18" i="6"/>
  <c r="ED18" i="6"/>
  <c r="EC18" i="6" s="1"/>
  <c r="DR18" i="6"/>
  <c r="DQ18" i="6"/>
  <c r="DP18" i="6" s="1"/>
  <c r="DE18" i="6"/>
  <c r="DD18" i="6"/>
  <c r="DC18" i="6" s="1"/>
  <c r="CR18" i="6"/>
  <c r="CQ18" i="6"/>
  <c r="CP18" i="6" s="1"/>
  <c r="CE18" i="6"/>
  <c r="CD18" i="6"/>
  <c r="BR18" i="6"/>
  <c r="BP18" i="6" s="1"/>
  <c r="BQ18" i="6"/>
  <c r="BE18" i="6"/>
  <c r="BD18" i="6"/>
  <c r="BC18" i="6" s="1"/>
  <c r="AR18" i="6"/>
  <c r="AQ18" i="6"/>
  <c r="AE18" i="6"/>
  <c r="AD18" i="6"/>
  <c r="AC18" i="6" s="1"/>
  <c r="R18" i="6"/>
  <c r="Q18" i="6"/>
  <c r="O18" i="6"/>
  <c r="N18" i="6"/>
  <c r="M18" i="6"/>
  <c r="L18" i="6"/>
  <c r="K18" i="6"/>
  <c r="J18" i="6"/>
  <c r="I18" i="6"/>
  <c r="H18" i="6"/>
  <c r="G18" i="6"/>
  <c r="F18" i="6"/>
  <c r="HE17" i="6"/>
  <c r="HD17" i="6"/>
  <c r="GR17" i="6"/>
  <c r="GQ17" i="6"/>
  <c r="GP17" i="6" s="1"/>
  <c r="GE17" i="6"/>
  <c r="GD17" i="6"/>
  <c r="GC17" i="6" s="1"/>
  <c r="FR17" i="6"/>
  <c r="FQ17" i="6"/>
  <c r="FE17" i="6"/>
  <c r="FD17" i="6"/>
  <c r="ER17" i="6"/>
  <c r="EQ17" i="6"/>
  <c r="EP17" i="6" s="1"/>
  <c r="EE17" i="6"/>
  <c r="ED17" i="6"/>
  <c r="EC17" i="6"/>
  <c r="DR17" i="6"/>
  <c r="DQ17" i="6"/>
  <c r="DP17" i="6" s="1"/>
  <c r="DE17" i="6"/>
  <c r="DD17" i="6"/>
  <c r="DC17" i="6" s="1"/>
  <c r="CR17" i="6"/>
  <c r="CQ17" i="6"/>
  <c r="CE17" i="6"/>
  <c r="CD17" i="6"/>
  <c r="BR17" i="6"/>
  <c r="BQ17" i="6"/>
  <c r="BP17" i="6" s="1"/>
  <c r="BE17" i="6"/>
  <c r="BC17" i="6" s="1"/>
  <c r="BD17" i="6"/>
  <c r="AR17" i="6"/>
  <c r="AQ17" i="6"/>
  <c r="AP17" i="6"/>
  <c r="AE17" i="6"/>
  <c r="AD17" i="6"/>
  <c r="AC17" i="6" s="1"/>
  <c r="R17" i="6"/>
  <c r="Q17" i="6"/>
  <c r="P17" i="6" s="1"/>
  <c r="O17" i="6"/>
  <c r="N17" i="6"/>
  <c r="M17" i="6"/>
  <c r="L17" i="6"/>
  <c r="K17" i="6"/>
  <c r="J17" i="6"/>
  <c r="I17" i="6"/>
  <c r="H17" i="6"/>
  <c r="G17" i="6"/>
  <c r="F17" i="6"/>
  <c r="HE16" i="6"/>
  <c r="HD16" i="6"/>
  <c r="HC16" i="6" s="1"/>
  <c r="GR16" i="6"/>
  <c r="GQ16" i="6"/>
  <c r="GP16" i="6" s="1"/>
  <c r="GE16" i="6"/>
  <c r="GD16" i="6"/>
  <c r="GC16" i="6" s="1"/>
  <c r="FR16" i="6"/>
  <c r="FQ16" i="6"/>
  <c r="FP16" i="6" s="1"/>
  <c r="FE16" i="6"/>
  <c r="FD16" i="6"/>
  <c r="FC16" i="6" s="1"/>
  <c r="ER16" i="6"/>
  <c r="EQ16" i="6"/>
  <c r="EE16" i="6"/>
  <c r="ED16" i="6"/>
  <c r="EC16" i="6" s="1"/>
  <c r="DR16" i="6"/>
  <c r="DQ16" i="6"/>
  <c r="DP16" i="6"/>
  <c r="DE16" i="6"/>
  <c r="DD16" i="6"/>
  <c r="DC16" i="6" s="1"/>
  <c r="CR16" i="6"/>
  <c r="CQ16" i="6"/>
  <c r="CP16" i="6"/>
  <c r="CE16" i="6"/>
  <c r="CD16" i="6"/>
  <c r="CC16" i="6" s="1"/>
  <c r="BR16" i="6"/>
  <c r="BQ16" i="6"/>
  <c r="BP16" i="6"/>
  <c r="BE16" i="6"/>
  <c r="BD16" i="6"/>
  <c r="AR16" i="6"/>
  <c r="AP16" i="6" s="1"/>
  <c r="AQ16" i="6"/>
  <c r="AE16" i="6"/>
  <c r="AD16" i="6"/>
  <c r="AC16" i="6" s="1"/>
  <c r="R16" i="6"/>
  <c r="Q16" i="6"/>
  <c r="O16" i="6"/>
  <c r="N16" i="6"/>
  <c r="M16" i="6"/>
  <c r="L16" i="6"/>
  <c r="K16" i="6"/>
  <c r="J16" i="6"/>
  <c r="I16" i="6"/>
  <c r="H16" i="6"/>
  <c r="G16" i="6"/>
  <c r="F16" i="6"/>
  <c r="HE15" i="6"/>
  <c r="HD15" i="6"/>
  <c r="GR15" i="6"/>
  <c r="GQ15" i="6"/>
  <c r="GP15" i="6" s="1"/>
  <c r="GE15" i="6"/>
  <c r="GD15" i="6"/>
  <c r="GC15" i="6" s="1"/>
  <c r="FR15" i="6"/>
  <c r="FQ15" i="6"/>
  <c r="FP15" i="6" s="1"/>
  <c r="FE15" i="6"/>
  <c r="FD15" i="6"/>
  <c r="FC15" i="6" s="1"/>
  <c r="ER15" i="6"/>
  <c r="EQ15" i="6"/>
  <c r="EE15" i="6"/>
  <c r="ED15" i="6"/>
  <c r="DR15" i="6"/>
  <c r="DQ15" i="6"/>
  <c r="DP15" i="6"/>
  <c r="DE15" i="6"/>
  <c r="DD15" i="6"/>
  <c r="DC15" i="6" s="1"/>
  <c r="CR15" i="6"/>
  <c r="CQ15" i="6"/>
  <c r="CP15" i="6" s="1"/>
  <c r="CE15" i="6"/>
  <c r="CC15" i="6" s="1"/>
  <c r="CD15" i="6"/>
  <c r="BR15" i="6"/>
  <c r="BQ15" i="6"/>
  <c r="BE15" i="6"/>
  <c r="BD15" i="6"/>
  <c r="AR15" i="6"/>
  <c r="AQ15" i="6"/>
  <c r="AP15" i="6" s="1"/>
  <c r="AE15" i="6"/>
  <c r="AD15" i="6"/>
  <c r="R15" i="6"/>
  <c r="Q15" i="6"/>
  <c r="P15" i="6" s="1"/>
  <c r="O15" i="6"/>
  <c r="N15" i="6"/>
  <c r="M15" i="6"/>
  <c r="L15" i="6"/>
  <c r="K15" i="6"/>
  <c r="J15" i="6"/>
  <c r="I15" i="6"/>
  <c r="H15" i="6"/>
  <c r="G15" i="6"/>
  <c r="F15" i="6"/>
  <c r="HE14" i="6"/>
  <c r="HD14" i="6"/>
  <c r="HC14" i="6"/>
  <c r="GR14" i="6"/>
  <c r="GQ14" i="6"/>
  <c r="GP14" i="6" s="1"/>
  <c r="GE14" i="6"/>
  <c r="GD14" i="6"/>
  <c r="GC14" i="6" s="1"/>
  <c r="FR14" i="6"/>
  <c r="FQ14" i="6"/>
  <c r="FE14" i="6"/>
  <c r="FD14" i="6"/>
  <c r="ER14" i="6"/>
  <c r="EQ14" i="6"/>
  <c r="EP14" i="6" s="1"/>
  <c r="EE14" i="6"/>
  <c r="ED14" i="6"/>
  <c r="DR14" i="6"/>
  <c r="DQ14" i="6"/>
  <c r="DP14" i="6" s="1"/>
  <c r="DE14" i="6"/>
  <c r="DD14" i="6"/>
  <c r="DC14" i="6" s="1"/>
  <c r="CR14" i="6"/>
  <c r="CQ14" i="6"/>
  <c r="CP14" i="6" s="1"/>
  <c r="CE14" i="6"/>
  <c r="CC14" i="6" s="1"/>
  <c r="CD14" i="6"/>
  <c r="BR14" i="6"/>
  <c r="BQ14" i="6"/>
  <c r="BP14" i="6"/>
  <c r="BE14" i="6"/>
  <c r="BD14" i="6"/>
  <c r="AR14" i="6"/>
  <c r="AQ14" i="6"/>
  <c r="AP14" i="6" s="1"/>
  <c r="AE14" i="6"/>
  <c r="AD14" i="6"/>
  <c r="R14" i="6"/>
  <c r="Q14" i="6"/>
  <c r="P14" i="6" s="1"/>
  <c r="O14" i="6"/>
  <c r="N14" i="6"/>
  <c r="M14" i="6"/>
  <c r="L14" i="6"/>
  <c r="K14" i="6"/>
  <c r="J14" i="6"/>
  <c r="I14" i="6"/>
  <c r="H14" i="6"/>
  <c r="G14" i="6"/>
  <c r="F14" i="6"/>
  <c r="HE13" i="6"/>
  <c r="HD13" i="6"/>
  <c r="HC13" i="6" s="1"/>
  <c r="GR13" i="6"/>
  <c r="GQ13" i="6"/>
  <c r="GP13" i="6" s="1"/>
  <c r="GE13" i="6"/>
  <c r="GD13" i="6"/>
  <c r="FR13" i="6"/>
  <c r="FQ13" i="6"/>
  <c r="FQ9" i="6" s="1"/>
  <c r="FE13" i="6"/>
  <c r="FD13" i="6"/>
  <c r="FC13" i="6" s="1"/>
  <c r="ER13" i="6"/>
  <c r="EQ13" i="6"/>
  <c r="EE13" i="6"/>
  <c r="ED13" i="6"/>
  <c r="DR13" i="6"/>
  <c r="DQ13" i="6"/>
  <c r="DP13" i="6" s="1"/>
  <c r="DE13" i="6"/>
  <c r="DD13" i="6"/>
  <c r="DC13" i="6" s="1"/>
  <c r="CR13" i="6"/>
  <c r="CQ13" i="6"/>
  <c r="CP13" i="6"/>
  <c r="CE13" i="6"/>
  <c r="CD13" i="6"/>
  <c r="CC13" i="6"/>
  <c r="BR13" i="6"/>
  <c r="BQ13" i="6"/>
  <c r="BP13" i="6" s="1"/>
  <c r="BE13" i="6"/>
  <c r="BD13" i="6"/>
  <c r="BD9" i="6" s="1"/>
  <c r="AR13" i="6"/>
  <c r="AQ13" i="6"/>
  <c r="AE13" i="6"/>
  <c r="AD13" i="6"/>
  <c r="AC13" i="6" s="1"/>
  <c r="R13" i="6"/>
  <c r="Q13" i="6"/>
  <c r="O13" i="6"/>
  <c r="N13" i="6"/>
  <c r="M13" i="6"/>
  <c r="L13" i="6"/>
  <c r="K13" i="6"/>
  <c r="J13" i="6"/>
  <c r="I13" i="6"/>
  <c r="H13" i="6"/>
  <c r="G13" i="6"/>
  <c r="F13" i="6"/>
  <c r="HE12" i="6"/>
  <c r="HD12" i="6"/>
  <c r="GR12" i="6"/>
  <c r="GQ12" i="6"/>
  <c r="GP12" i="6" s="1"/>
  <c r="GE12" i="6"/>
  <c r="GD12" i="6"/>
  <c r="GC12" i="6"/>
  <c r="FR12" i="6"/>
  <c r="FQ12" i="6"/>
  <c r="FP12" i="6" s="1"/>
  <c r="FE12" i="6"/>
  <c r="FC12" i="6" s="1"/>
  <c r="FD12" i="6"/>
  <c r="ER12" i="6"/>
  <c r="EQ12" i="6"/>
  <c r="EE12" i="6"/>
  <c r="ED12" i="6"/>
  <c r="EC12" i="6" s="1"/>
  <c r="DR12" i="6"/>
  <c r="DQ12" i="6"/>
  <c r="DE12" i="6"/>
  <c r="DD12" i="6"/>
  <c r="CR12" i="6"/>
  <c r="CQ12" i="6"/>
  <c r="CE12" i="6"/>
  <c r="CD12" i="6"/>
  <c r="CC12" i="6"/>
  <c r="BR12" i="6"/>
  <c r="BQ12" i="6"/>
  <c r="BP12" i="6" s="1"/>
  <c r="BE12" i="6"/>
  <c r="BD12" i="6"/>
  <c r="BC12" i="6" s="1"/>
  <c r="AR12" i="6"/>
  <c r="AQ12" i="6"/>
  <c r="AP12" i="6" s="1"/>
  <c r="AE12" i="6"/>
  <c r="AD12" i="6"/>
  <c r="AC12" i="6" s="1"/>
  <c r="R12" i="6"/>
  <c r="Q12" i="6"/>
  <c r="O12" i="6"/>
  <c r="N12" i="6"/>
  <c r="M12" i="6"/>
  <c r="L12" i="6"/>
  <c r="K12" i="6"/>
  <c r="J12" i="6"/>
  <c r="I12" i="6"/>
  <c r="H12" i="6"/>
  <c r="G12" i="6"/>
  <c r="F12" i="6"/>
  <c r="HE11" i="6"/>
  <c r="HD11" i="6"/>
  <c r="GR11" i="6"/>
  <c r="GQ11" i="6"/>
  <c r="GE11" i="6"/>
  <c r="GD11" i="6"/>
  <c r="FR11" i="6"/>
  <c r="FQ11" i="6"/>
  <c r="FP11" i="6" s="1"/>
  <c r="FE11" i="6"/>
  <c r="FD11" i="6"/>
  <c r="ER11" i="6"/>
  <c r="EQ11" i="6"/>
  <c r="EE11" i="6"/>
  <c r="ED11" i="6"/>
  <c r="DR11" i="6"/>
  <c r="DQ11" i="6"/>
  <c r="DE11" i="6"/>
  <c r="DD11" i="6"/>
  <c r="DC11" i="6" s="1"/>
  <c r="CR11" i="6"/>
  <c r="CQ11" i="6"/>
  <c r="CE11" i="6"/>
  <c r="CD11" i="6"/>
  <c r="CC11" i="6" s="1"/>
  <c r="BR11" i="6"/>
  <c r="BQ11" i="6"/>
  <c r="BP11" i="6" s="1"/>
  <c r="BE11" i="6"/>
  <c r="BD11" i="6"/>
  <c r="AR11" i="6"/>
  <c r="AQ11" i="6"/>
  <c r="AP11" i="6"/>
  <c r="AE11" i="6"/>
  <c r="AD11" i="6"/>
  <c r="AC11" i="6" s="1"/>
  <c r="R11" i="6"/>
  <c r="Q11" i="6"/>
  <c r="O11" i="6"/>
  <c r="N11" i="6"/>
  <c r="M11" i="6"/>
  <c r="L11" i="6"/>
  <c r="K11" i="6"/>
  <c r="J11" i="6"/>
  <c r="I11" i="6"/>
  <c r="H11" i="6"/>
  <c r="G11" i="6"/>
  <c r="F11" i="6"/>
  <c r="HE10" i="6"/>
  <c r="HD10" i="6"/>
  <c r="GR10" i="6"/>
  <c r="GQ10" i="6"/>
  <c r="GP10" i="6" s="1"/>
  <c r="GE10" i="6"/>
  <c r="GD10" i="6"/>
  <c r="FR10" i="6"/>
  <c r="FQ10" i="6"/>
  <c r="FP10" i="6" s="1"/>
  <c r="FE10" i="6"/>
  <c r="FD10" i="6"/>
  <c r="FC10" i="6" s="1"/>
  <c r="ER10" i="6"/>
  <c r="EQ10" i="6"/>
  <c r="EE10" i="6"/>
  <c r="ED10" i="6"/>
  <c r="DR10" i="6"/>
  <c r="DQ10" i="6"/>
  <c r="DE10" i="6"/>
  <c r="DE9" i="6" s="1"/>
  <c r="DD10" i="6"/>
  <c r="CR10" i="6"/>
  <c r="CQ10" i="6"/>
  <c r="CP10" i="6" s="1"/>
  <c r="CE10" i="6"/>
  <c r="CD10" i="6"/>
  <c r="BR10" i="6"/>
  <c r="BP10" i="6" s="1"/>
  <c r="BQ10" i="6"/>
  <c r="BE10" i="6"/>
  <c r="BD10" i="6"/>
  <c r="BC10" i="6"/>
  <c r="AR10" i="6"/>
  <c r="AQ10" i="6"/>
  <c r="AP10" i="6" s="1"/>
  <c r="AE10" i="6"/>
  <c r="AD10" i="6"/>
  <c r="AC10" i="6" s="1"/>
  <c r="R10" i="6"/>
  <c r="Q10" i="6"/>
  <c r="P10" i="6" s="1"/>
  <c r="O10" i="6"/>
  <c r="N10" i="6"/>
  <c r="M10" i="6"/>
  <c r="L10" i="6"/>
  <c r="K10" i="6"/>
  <c r="J10" i="6"/>
  <c r="I10" i="6"/>
  <c r="H10" i="6"/>
  <c r="G10" i="6"/>
  <c r="F10" i="6"/>
  <c r="HO9" i="6"/>
  <c r="HN9" i="6"/>
  <c r="HM9" i="6"/>
  <c r="HL9" i="6"/>
  <c r="HK9" i="6"/>
  <c r="HJ9" i="6"/>
  <c r="HI9" i="6"/>
  <c r="HH9" i="6"/>
  <c r="HG9" i="6"/>
  <c r="HF9" i="6"/>
  <c r="HB9" i="6"/>
  <c r="HA9" i="6"/>
  <c r="GZ9" i="6"/>
  <c r="GY9" i="6"/>
  <c r="GX9" i="6"/>
  <c r="GW9" i="6"/>
  <c r="GV9" i="6"/>
  <c r="GU9" i="6"/>
  <c r="GT9" i="6"/>
  <c r="GS9" i="6"/>
  <c r="GO9" i="6"/>
  <c r="GN9" i="6"/>
  <c r="GM9" i="6"/>
  <c r="GL9" i="6"/>
  <c r="GK9" i="6"/>
  <c r="GJ9" i="6"/>
  <c r="GI9" i="6"/>
  <c r="GH9" i="6"/>
  <c r="GG9" i="6"/>
  <c r="GF9" i="6"/>
  <c r="GB9" i="6"/>
  <c r="GA9" i="6"/>
  <c r="FZ9" i="6"/>
  <c r="FY9" i="6"/>
  <c r="FX9" i="6"/>
  <c r="FW9" i="6"/>
  <c r="FV9" i="6"/>
  <c r="FU9" i="6"/>
  <c r="FT9" i="6"/>
  <c r="FS9" i="6"/>
  <c r="FO9" i="6"/>
  <c r="FN9" i="6"/>
  <c r="FM9" i="6"/>
  <c r="FL9" i="6"/>
  <c r="FK9" i="6"/>
  <c r="FJ9" i="6"/>
  <c r="FI9" i="6"/>
  <c r="FH9" i="6"/>
  <c r="FG9" i="6"/>
  <c r="FF9" i="6"/>
  <c r="FB9" i="6"/>
  <c r="FA9" i="6"/>
  <c r="EZ9" i="6"/>
  <c r="EY9" i="6"/>
  <c r="EX9" i="6"/>
  <c r="EW9" i="6"/>
  <c r="EV9" i="6"/>
  <c r="EU9" i="6"/>
  <c r="ET9" i="6"/>
  <c r="ES9" i="6"/>
  <c r="EO9" i="6"/>
  <c r="EN9" i="6"/>
  <c r="EM9" i="6"/>
  <c r="EL9" i="6"/>
  <c r="EK9" i="6"/>
  <c r="EJ9" i="6"/>
  <c r="EI9" i="6"/>
  <c r="EH9" i="6"/>
  <c r="EG9" i="6"/>
  <c r="EF9" i="6"/>
  <c r="EB9" i="6"/>
  <c r="EA9" i="6"/>
  <c r="DZ9" i="6"/>
  <c r="DY9" i="6"/>
  <c r="DX9" i="6"/>
  <c r="DW9" i="6"/>
  <c r="DV9" i="6"/>
  <c r="DU9" i="6"/>
  <c r="DT9" i="6"/>
  <c r="DS9" i="6"/>
  <c r="DO9" i="6"/>
  <c r="DN9" i="6"/>
  <c r="DM9" i="6"/>
  <c r="DL9" i="6"/>
  <c r="DK9" i="6"/>
  <c r="DJ9" i="6"/>
  <c r="DI9" i="6"/>
  <c r="DH9" i="6"/>
  <c r="DG9" i="6"/>
  <c r="DF9" i="6"/>
  <c r="DB9" i="6"/>
  <c r="DA9" i="6"/>
  <c r="CZ9" i="6"/>
  <c r="CY9" i="6"/>
  <c r="CX9" i="6"/>
  <c r="CW9" i="6"/>
  <c r="CV9" i="6"/>
  <c r="CU9" i="6"/>
  <c r="CT9" i="6"/>
  <c r="CS9" i="6"/>
  <c r="CO9" i="6"/>
  <c r="CN9" i="6"/>
  <c r="CM9" i="6"/>
  <c r="CL9" i="6"/>
  <c r="CK9" i="6"/>
  <c r="CJ9" i="6"/>
  <c r="CI9" i="6"/>
  <c r="CH9" i="6"/>
  <c r="CG9" i="6"/>
  <c r="CF9" i="6"/>
  <c r="CB9" i="6"/>
  <c r="CA9" i="6"/>
  <c r="BZ9" i="6"/>
  <c r="BY9" i="6"/>
  <c r="BX9" i="6"/>
  <c r="BW9" i="6"/>
  <c r="BV9" i="6"/>
  <c r="BU9" i="6"/>
  <c r="BT9" i="6"/>
  <c r="BS9" i="6"/>
  <c r="BO9" i="6"/>
  <c r="BN9" i="6"/>
  <c r="BM9" i="6"/>
  <c r="BL9" i="6"/>
  <c r="BK9" i="6"/>
  <c r="BJ9" i="6"/>
  <c r="BI9" i="6"/>
  <c r="BH9" i="6"/>
  <c r="BG9" i="6"/>
  <c r="BF9" i="6"/>
  <c r="BB9" i="6"/>
  <c r="BA9" i="6"/>
  <c r="AZ9" i="6"/>
  <c r="AY9" i="6"/>
  <c r="AX9" i="6"/>
  <c r="AW9" i="6"/>
  <c r="AV9" i="6"/>
  <c r="AU9" i="6"/>
  <c r="AT9" i="6"/>
  <c r="AS9" i="6"/>
  <c r="AO9" i="6"/>
  <c r="AN9" i="6"/>
  <c r="AM9" i="6"/>
  <c r="AL9" i="6"/>
  <c r="AK9" i="6"/>
  <c r="AJ9" i="6"/>
  <c r="AI9" i="6"/>
  <c r="AH9" i="6"/>
  <c r="AG9" i="6"/>
  <c r="AF9" i="6"/>
  <c r="AB9" i="6"/>
  <c r="AA9" i="6"/>
  <c r="Z9" i="6"/>
  <c r="Y9" i="6"/>
  <c r="X9" i="6"/>
  <c r="W9" i="6"/>
  <c r="V9" i="6"/>
  <c r="U9" i="6"/>
  <c r="T9" i="6"/>
  <c r="S9" i="6"/>
  <c r="HE31" i="5"/>
  <c r="HD31" i="5"/>
  <c r="HC31" i="5" s="1"/>
  <c r="GR31" i="5"/>
  <c r="GQ31" i="5"/>
  <c r="GP31" i="5" s="1"/>
  <c r="GE31" i="5"/>
  <c r="GD31" i="5"/>
  <c r="GC31" i="5" s="1"/>
  <c r="FR31" i="5"/>
  <c r="FQ31" i="5"/>
  <c r="FP31" i="5" s="1"/>
  <c r="FE31" i="5"/>
  <c r="FD31" i="5"/>
  <c r="FC31" i="5" s="1"/>
  <c r="ER31" i="5"/>
  <c r="EQ31" i="5"/>
  <c r="EP31" i="5" s="1"/>
  <c r="EE31" i="5"/>
  <c r="ED31" i="5"/>
  <c r="EC31" i="5" s="1"/>
  <c r="DR31" i="5"/>
  <c r="DQ31" i="5"/>
  <c r="DE31" i="5"/>
  <c r="DD31" i="5"/>
  <c r="CR31" i="5"/>
  <c r="CQ31" i="5"/>
  <c r="CE31" i="5"/>
  <c r="CD31" i="5"/>
  <c r="BR31" i="5"/>
  <c r="BQ31" i="5"/>
  <c r="BE31" i="5"/>
  <c r="BD31" i="5"/>
  <c r="AR31" i="5"/>
  <c r="AQ31" i="5"/>
  <c r="AP31" i="5" s="1"/>
  <c r="AE31" i="5"/>
  <c r="AD31" i="5"/>
  <c r="AC31" i="5" s="1"/>
  <c r="R31" i="5"/>
  <c r="Q31" i="5"/>
  <c r="P31" i="5" s="1"/>
  <c r="O31" i="5"/>
  <c r="N31" i="5"/>
  <c r="M31" i="5"/>
  <c r="L31" i="5"/>
  <c r="K31" i="5"/>
  <c r="J31" i="5"/>
  <c r="I31" i="5"/>
  <c r="H31" i="5"/>
  <c r="G31" i="5"/>
  <c r="F31" i="5"/>
  <c r="HE30" i="5"/>
  <c r="HD30" i="5"/>
  <c r="HC30" i="5" s="1"/>
  <c r="GR30" i="5"/>
  <c r="GQ30" i="5"/>
  <c r="GP30" i="5" s="1"/>
  <c r="GE30" i="5"/>
  <c r="GD30" i="5"/>
  <c r="GC30" i="5"/>
  <c r="FR30" i="5"/>
  <c r="FQ30" i="5"/>
  <c r="FP30" i="5" s="1"/>
  <c r="FE30" i="5"/>
  <c r="FD30" i="5"/>
  <c r="FC30" i="5" s="1"/>
  <c r="ER30" i="5"/>
  <c r="EQ30" i="5"/>
  <c r="EE30" i="5"/>
  <c r="ED30" i="5"/>
  <c r="EC30" i="5" s="1"/>
  <c r="DR30" i="5"/>
  <c r="DQ30" i="5"/>
  <c r="DP30" i="5" s="1"/>
  <c r="DE30" i="5"/>
  <c r="DD30" i="5"/>
  <c r="CR30" i="5"/>
  <c r="CQ30" i="5"/>
  <c r="CP30" i="5" s="1"/>
  <c r="CE30" i="5"/>
  <c r="CD30" i="5"/>
  <c r="BR30" i="5"/>
  <c r="BQ30" i="5"/>
  <c r="BE30" i="5"/>
  <c r="BD30" i="5"/>
  <c r="BC30" i="5" s="1"/>
  <c r="AR30" i="5"/>
  <c r="AQ30" i="5"/>
  <c r="AE30" i="5"/>
  <c r="AD30" i="5"/>
  <c r="R30" i="5"/>
  <c r="Q30" i="5"/>
  <c r="P30" i="5"/>
  <c r="O30" i="5"/>
  <c r="N30" i="5"/>
  <c r="M30" i="5"/>
  <c r="L30" i="5"/>
  <c r="K30" i="5"/>
  <c r="J30" i="5"/>
  <c r="I30" i="5"/>
  <c r="H30" i="5"/>
  <c r="G30" i="5"/>
  <c r="F30" i="5"/>
  <c r="HE29" i="5"/>
  <c r="HD29" i="5"/>
  <c r="HC29" i="5" s="1"/>
  <c r="GR29" i="5"/>
  <c r="GQ29" i="5"/>
  <c r="GP29" i="5"/>
  <c r="GE29" i="5"/>
  <c r="GD29" i="5"/>
  <c r="GC29" i="5"/>
  <c r="FR29" i="5"/>
  <c r="FQ29" i="5"/>
  <c r="FP29" i="5" s="1"/>
  <c r="FE29" i="5"/>
  <c r="FD29" i="5"/>
  <c r="FC29" i="5" s="1"/>
  <c r="ER29" i="5"/>
  <c r="EQ29" i="5"/>
  <c r="EP29" i="5" s="1"/>
  <c r="EE29" i="5"/>
  <c r="ED29" i="5"/>
  <c r="EC29" i="5" s="1"/>
  <c r="DR29" i="5"/>
  <c r="DQ29" i="5"/>
  <c r="DE29" i="5"/>
  <c r="DD29" i="5"/>
  <c r="DC29" i="5" s="1"/>
  <c r="CR29" i="5"/>
  <c r="CQ29" i="5"/>
  <c r="CP29" i="5" s="1"/>
  <c r="CE29" i="5"/>
  <c r="CD29" i="5"/>
  <c r="BR29" i="5"/>
  <c r="BQ29" i="5"/>
  <c r="BP29" i="5" s="1"/>
  <c r="BE29" i="5"/>
  <c r="BD29" i="5"/>
  <c r="BC29" i="5" s="1"/>
  <c r="AR29" i="5"/>
  <c r="AQ29" i="5"/>
  <c r="AP29" i="5" s="1"/>
  <c r="AE29" i="5"/>
  <c r="AD29" i="5"/>
  <c r="R29" i="5"/>
  <c r="Q29" i="5"/>
  <c r="P29" i="5" s="1"/>
  <c r="O29" i="5"/>
  <c r="N29" i="5"/>
  <c r="M29" i="5"/>
  <c r="L29" i="5"/>
  <c r="K29" i="5"/>
  <c r="J29" i="5"/>
  <c r="I29" i="5"/>
  <c r="H29" i="5"/>
  <c r="G29" i="5"/>
  <c r="F29" i="5"/>
  <c r="HE28" i="5"/>
  <c r="HD28" i="5"/>
  <c r="HC28" i="5" s="1"/>
  <c r="GR28" i="5"/>
  <c r="GQ28" i="5"/>
  <c r="GP28" i="5" s="1"/>
  <c r="GE28" i="5"/>
  <c r="GD28" i="5"/>
  <c r="GC28" i="5" s="1"/>
  <c r="FR28" i="5"/>
  <c r="FQ28" i="5"/>
  <c r="FP28" i="5" s="1"/>
  <c r="FE28" i="5"/>
  <c r="FD28" i="5"/>
  <c r="FC28" i="5" s="1"/>
  <c r="ER28" i="5"/>
  <c r="EQ28" i="5"/>
  <c r="EP28" i="5" s="1"/>
  <c r="EE28" i="5"/>
  <c r="ED28" i="5"/>
  <c r="EC28" i="5" s="1"/>
  <c r="DR28" i="5"/>
  <c r="DQ28" i="5"/>
  <c r="DE28" i="5"/>
  <c r="DD28" i="5"/>
  <c r="DC28" i="5" s="1"/>
  <c r="CR28" i="5"/>
  <c r="CQ28" i="5"/>
  <c r="CP28" i="5" s="1"/>
  <c r="CE28" i="5"/>
  <c r="CD28" i="5"/>
  <c r="BR28" i="5"/>
  <c r="BQ28" i="5"/>
  <c r="BP28" i="5" s="1"/>
  <c r="BE28" i="5"/>
  <c r="BD28" i="5"/>
  <c r="BC28" i="5" s="1"/>
  <c r="AR28" i="5"/>
  <c r="AQ28" i="5"/>
  <c r="AP28" i="5" s="1"/>
  <c r="AE28" i="5"/>
  <c r="AD28" i="5"/>
  <c r="R28" i="5"/>
  <c r="Q28" i="5"/>
  <c r="O28" i="5"/>
  <c r="N28" i="5"/>
  <c r="M28" i="5"/>
  <c r="L28" i="5"/>
  <c r="K28" i="5"/>
  <c r="J28" i="5"/>
  <c r="I28" i="5"/>
  <c r="H28" i="5"/>
  <c r="G28" i="5"/>
  <c r="F28" i="5"/>
  <c r="HE27" i="5"/>
  <c r="HD27" i="5"/>
  <c r="HC27" i="5" s="1"/>
  <c r="GR27" i="5"/>
  <c r="GQ27" i="5"/>
  <c r="GE27" i="5"/>
  <c r="GD27" i="5"/>
  <c r="GC27" i="5"/>
  <c r="FR27" i="5"/>
  <c r="FQ27" i="5"/>
  <c r="FP27" i="5" s="1"/>
  <c r="FE27" i="5"/>
  <c r="FD27" i="5"/>
  <c r="FC27" i="5" s="1"/>
  <c r="ER27" i="5"/>
  <c r="EQ27" i="5"/>
  <c r="EP27" i="5" s="1"/>
  <c r="EE27" i="5"/>
  <c r="ED27" i="5"/>
  <c r="EC27" i="5" s="1"/>
  <c r="DR27" i="5"/>
  <c r="DQ27" i="5"/>
  <c r="DE27" i="5"/>
  <c r="DD27" i="5"/>
  <c r="CR27" i="5"/>
  <c r="CQ27" i="5"/>
  <c r="CE27" i="5"/>
  <c r="CD27" i="5"/>
  <c r="CC27" i="5"/>
  <c r="BR27" i="5"/>
  <c r="BQ27" i="5"/>
  <c r="BP27" i="5" s="1"/>
  <c r="BE27" i="5"/>
  <c r="BD27" i="5"/>
  <c r="BC27" i="5" s="1"/>
  <c r="AR27" i="5"/>
  <c r="AQ27" i="5"/>
  <c r="AP27" i="5" s="1"/>
  <c r="AE27" i="5"/>
  <c r="AD27" i="5"/>
  <c r="AC27" i="5" s="1"/>
  <c r="R27" i="5"/>
  <c r="Q27" i="5"/>
  <c r="O27" i="5"/>
  <c r="N27" i="5"/>
  <c r="M27" i="5"/>
  <c r="L27" i="5"/>
  <c r="K27" i="5"/>
  <c r="J27" i="5"/>
  <c r="I27" i="5"/>
  <c r="H27" i="5"/>
  <c r="G27" i="5"/>
  <c r="F27" i="5"/>
  <c r="HE26" i="5"/>
  <c r="HD26" i="5"/>
  <c r="HC26" i="5" s="1"/>
  <c r="GR26" i="5"/>
  <c r="GQ26" i="5"/>
  <c r="GP26" i="5" s="1"/>
  <c r="GE26" i="5"/>
  <c r="GD26" i="5"/>
  <c r="FR26" i="5"/>
  <c r="FQ26" i="5"/>
  <c r="FP26" i="5" s="1"/>
  <c r="FE26" i="5"/>
  <c r="FD26" i="5"/>
  <c r="FC26" i="5"/>
  <c r="ER26" i="5"/>
  <c r="EQ26" i="5"/>
  <c r="EP26" i="5" s="1"/>
  <c r="EE26" i="5"/>
  <c r="EC26" i="5" s="1"/>
  <c r="ED26" i="5"/>
  <c r="DR26" i="5"/>
  <c r="DQ26" i="5"/>
  <c r="DP26" i="5" s="1"/>
  <c r="DE26" i="5"/>
  <c r="DD26" i="5"/>
  <c r="CR26" i="5"/>
  <c r="CQ26" i="5"/>
  <c r="CP26" i="5" s="1"/>
  <c r="CE26" i="5"/>
  <c r="CD26" i="5"/>
  <c r="BR26" i="5"/>
  <c r="BQ26" i="5"/>
  <c r="BP26" i="5" s="1"/>
  <c r="BE26" i="5"/>
  <c r="BD26" i="5"/>
  <c r="AR26" i="5"/>
  <c r="AQ26" i="5"/>
  <c r="AE26" i="5"/>
  <c r="AD26" i="5"/>
  <c r="AC26" i="5" s="1"/>
  <c r="R26" i="5"/>
  <c r="Q26" i="5"/>
  <c r="O26" i="5"/>
  <c r="N26" i="5"/>
  <c r="M26" i="5"/>
  <c r="L26" i="5"/>
  <c r="K26" i="5"/>
  <c r="J26" i="5"/>
  <c r="I26" i="5"/>
  <c r="H26" i="5"/>
  <c r="G26" i="5"/>
  <c r="F26" i="5"/>
  <c r="HE25" i="5"/>
  <c r="HD25" i="5"/>
  <c r="GR25" i="5"/>
  <c r="GQ25" i="5"/>
  <c r="GP25" i="5" s="1"/>
  <c r="GE25" i="5"/>
  <c r="GD25" i="5"/>
  <c r="FR25" i="5"/>
  <c r="FQ25" i="5"/>
  <c r="FE25" i="5"/>
  <c r="FD25" i="5"/>
  <c r="FC25" i="5" s="1"/>
  <c r="ER25" i="5"/>
  <c r="EQ25" i="5"/>
  <c r="EP25" i="5" s="1"/>
  <c r="EE25" i="5"/>
  <c r="ED25" i="5"/>
  <c r="EC25" i="5" s="1"/>
  <c r="DR25" i="5"/>
  <c r="DP25" i="5" s="1"/>
  <c r="DQ25" i="5"/>
  <c r="DE25" i="5"/>
  <c r="DD25" i="5"/>
  <c r="CR25" i="5"/>
  <c r="CQ25" i="5"/>
  <c r="CE25" i="5"/>
  <c r="CD25" i="5"/>
  <c r="BR25" i="5"/>
  <c r="BP25" i="5" s="1"/>
  <c r="BQ25" i="5"/>
  <c r="BE25" i="5"/>
  <c r="BC25" i="5" s="1"/>
  <c r="BD25" i="5"/>
  <c r="AR25" i="5"/>
  <c r="AQ25" i="5"/>
  <c r="AE25" i="5"/>
  <c r="AD25" i="5"/>
  <c r="AC25" i="5" s="1"/>
  <c r="R25" i="5"/>
  <c r="Q25" i="5"/>
  <c r="O25" i="5"/>
  <c r="N25" i="5"/>
  <c r="M25" i="5"/>
  <c r="L25" i="5"/>
  <c r="K25" i="5"/>
  <c r="J25" i="5"/>
  <c r="I25" i="5"/>
  <c r="H25" i="5"/>
  <c r="G25" i="5"/>
  <c r="F25" i="5"/>
  <c r="HE24" i="5"/>
  <c r="HD24" i="5"/>
  <c r="HC24" i="5" s="1"/>
  <c r="GR24" i="5"/>
  <c r="GQ24" i="5"/>
  <c r="GP24" i="5" s="1"/>
  <c r="GE24" i="5"/>
  <c r="GD24" i="5"/>
  <c r="GC24" i="5" s="1"/>
  <c r="FR24" i="5"/>
  <c r="FQ24" i="5"/>
  <c r="FE24" i="5"/>
  <c r="FD24" i="5"/>
  <c r="FC24" i="5" s="1"/>
  <c r="ER24" i="5"/>
  <c r="EQ24" i="5"/>
  <c r="EP24" i="5" s="1"/>
  <c r="EE24" i="5"/>
  <c r="ED24" i="5"/>
  <c r="EC24" i="5" s="1"/>
  <c r="DR24" i="5"/>
  <c r="DQ24" i="5"/>
  <c r="DP24" i="5" s="1"/>
  <c r="DE24" i="5"/>
  <c r="DD24" i="5"/>
  <c r="DC24" i="5"/>
  <c r="CR24" i="5"/>
  <c r="CQ24" i="5"/>
  <c r="CE24" i="5"/>
  <c r="CD24" i="5"/>
  <c r="CC24" i="5" s="1"/>
  <c r="BR24" i="5"/>
  <c r="BQ24" i="5"/>
  <c r="BE24" i="5"/>
  <c r="BD24" i="5"/>
  <c r="AR24" i="5"/>
  <c r="AQ24" i="5"/>
  <c r="AP24" i="5" s="1"/>
  <c r="AE24" i="5"/>
  <c r="AD24" i="5"/>
  <c r="R24" i="5"/>
  <c r="Q24" i="5"/>
  <c r="P24" i="5" s="1"/>
  <c r="O24" i="5"/>
  <c r="N24" i="5"/>
  <c r="M24" i="5"/>
  <c r="L24" i="5"/>
  <c r="K24" i="5"/>
  <c r="J24" i="5"/>
  <c r="I24" i="5"/>
  <c r="H24" i="5"/>
  <c r="G24" i="5"/>
  <c r="F24" i="5"/>
  <c r="HE23" i="5"/>
  <c r="HD23" i="5"/>
  <c r="GR23" i="5"/>
  <c r="GQ23" i="5"/>
  <c r="GE23" i="5"/>
  <c r="GD23" i="5"/>
  <c r="GC23" i="5" s="1"/>
  <c r="FR23" i="5"/>
  <c r="FQ23" i="5"/>
  <c r="FE23" i="5"/>
  <c r="FD23" i="5"/>
  <c r="ER23" i="5"/>
  <c r="EQ23" i="5"/>
  <c r="EE23" i="5"/>
  <c r="ED23" i="5"/>
  <c r="EC23" i="5"/>
  <c r="DR23" i="5"/>
  <c r="DQ23" i="5"/>
  <c r="DP23" i="5" s="1"/>
  <c r="DE23" i="5"/>
  <c r="DD23" i="5"/>
  <c r="DC23" i="5" s="1"/>
  <c r="CR23" i="5"/>
  <c r="CQ23" i="5"/>
  <c r="CP23" i="5" s="1"/>
  <c r="CE23" i="5"/>
  <c r="CD23" i="5"/>
  <c r="BR23" i="5"/>
  <c r="BQ23" i="5"/>
  <c r="BP23" i="5" s="1"/>
  <c r="BE23" i="5"/>
  <c r="BD23" i="5"/>
  <c r="BC23" i="5" s="1"/>
  <c r="AR23" i="5"/>
  <c r="AP23" i="5" s="1"/>
  <c r="AQ23" i="5"/>
  <c r="AE23" i="5"/>
  <c r="AD23" i="5"/>
  <c r="AC23" i="5" s="1"/>
  <c r="R23" i="5"/>
  <c r="Q23" i="5"/>
  <c r="O23" i="5"/>
  <c r="N23" i="5"/>
  <c r="M23" i="5"/>
  <c r="L23" i="5"/>
  <c r="K23" i="5"/>
  <c r="J23" i="5"/>
  <c r="I23" i="5"/>
  <c r="H23" i="5"/>
  <c r="G23" i="5"/>
  <c r="F23" i="5"/>
  <c r="HE22" i="5"/>
  <c r="HD22" i="5"/>
  <c r="GR22" i="5"/>
  <c r="GQ22" i="5"/>
  <c r="GE22" i="5"/>
  <c r="GD22" i="5"/>
  <c r="FR22" i="5"/>
  <c r="FQ22" i="5"/>
  <c r="FE22" i="5"/>
  <c r="FD22" i="5"/>
  <c r="ER22" i="5"/>
  <c r="EQ22" i="5"/>
  <c r="EE22" i="5"/>
  <c r="ED22" i="5"/>
  <c r="EC22" i="5" s="1"/>
  <c r="DR22" i="5"/>
  <c r="DQ22" i="5"/>
  <c r="DP22" i="5" s="1"/>
  <c r="DE22" i="5"/>
  <c r="DD22" i="5"/>
  <c r="DC22" i="5" s="1"/>
  <c r="CR22" i="5"/>
  <c r="CQ22" i="5"/>
  <c r="CP22" i="5"/>
  <c r="CE22" i="5"/>
  <c r="CD22" i="5"/>
  <c r="CC22" i="5" s="1"/>
  <c r="BR22" i="5"/>
  <c r="BQ22" i="5"/>
  <c r="BE22" i="5"/>
  <c r="BD22" i="5"/>
  <c r="BC22" i="5"/>
  <c r="AR22" i="5"/>
  <c r="AQ22" i="5"/>
  <c r="AE22" i="5"/>
  <c r="AC22" i="5" s="1"/>
  <c r="AD22" i="5"/>
  <c r="R22" i="5"/>
  <c r="Q22" i="5"/>
  <c r="P22" i="5" s="1"/>
  <c r="O22" i="5"/>
  <c r="N22" i="5"/>
  <c r="M22" i="5"/>
  <c r="L22" i="5"/>
  <c r="K22" i="5"/>
  <c r="J22" i="5"/>
  <c r="I22" i="5"/>
  <c r="H22" i="5"/>
  <c r="G22" i="5"/>
  <c r="F22" i="5"/>
  <c r="HE21" i="5"/>
  <c r="HD21" i="5"/>
  <c r="HC21" i="5" s="1"/>
  <c r="GR21" i="5"/>
  <c r="GQ21" i="5"/>
  <c r="GP21" i="5" s="1"/>
  <c r="GE21" i="5"/>
  <c r="GD21" i="5"/>
  <c r="GC21" i="5" s="1"/>
  <c r="FR21" i="5"/>
  <c r="FQ21" i="5"/>
  <c r="FE21" i="5"/>
  <c r="FD21" i="5"/>
  <c r="FC21" i="5" s="1"/>
  <c r="ER21" i="5"/>
  <c r="EQ21" i="5"/>
  <c r="EE21" i="5"/>
  <c r="ED21" i="5"/>
  <c r="DR21" i="5"/>
  <c r="DQ21" i="5"/>
  <c r="DE21" i="5"/>
  <c r="DD21" i="5"/>
  <c r="DC21" i="5" s="1"/>
  <c r="CR21" i="5"/>
  <c r="CQ21" i="5"/>
  <c r="CP21" i="5"/>
  <c r="CE21" i="5"/>
  <c r="CD21" i="5"/>
  <c r="CC21" i="5" s="1"/>
  <c r="BR21" i="5"/>
  <c r="BQ21" i="5"/>
  <c r="BP21" i="5" s="1"/>
  <c r="BE21" i="5"/>
  <c r="BD21" i="5"/>
  <c r="BC21" i="5" s="1"/>
  <c r="AR21" i="5"/>
  <c r="AQ21" i="5"/>
  <c r="AP21" i="5" s="1"/>
  <c r="AE21" i="5"/>
  <c r="AD21" i="5"/>
  <c r="AC21" i="5" s="1"/>
  <c r="R21" i="5"/>
  <c r="P21" i="5" s="1"/>
  <c r="Q21" i="5"/>
  <c r="O21" i="5"/>
  <c r="N21" i="5"/>
  <c r="M21" i="5"/>
  <c r="L21" i="5"/>
  <c r="K21" i="5"/>
  <c r="J21" i="5"/>
  <c r="I21" i="5"/>
  <c r="H21" i="5"/>
  <c r="G21" i="5"/>
  <c r="F21" i="5"/>
  <c r="HE20" i="5"/>
  <c r="HD20" i="5"/>
  <c r="HC20" i="5" s="1"/>
  <c r="GR20" i="5"/>
  <c r="GQ20" i="5"/>
  <c r="GP20" i="5"/>
  <c r="GE20" i="5"/>
  <c r="GD20" i="5"/>
  <c r="GC20" i="5" s="1"/>
  <c r="FR20" i="5"/>
  <c r="FQ20" i="5"/>
  <c r="FE20" i="5"/>
  <c r="FD20" i="5"/>
  <c r="FC20" i="5" s="1"/>
  <c r="ER20" i="5"/>
  <c r="EQ20" i="5"/>
  <c r="EE20" i="5"/>
  <c r="ED20" i="5"/>
  <c r="EC20" i="5" s="1"/>
  <c r="DR20" i="5"/>
  <c r="DQ20" i="5"/>
  <c r="DE20" i="5"/>
  <c r="DD20" i="5"/>
  <c r="DC20" i="5" s="1"/>
  <c r="CR20" i="5"/>
  <c r="CQ20" i="5"/>
  <c r="CP20" i="5" s="1"/>
  <c r="CE20" i="5"/>
  <c r="CD20" i="5"/>
  <c r="CC20" i="5" s="1"/>
  <c r="BR20" i="5"/>
  <c r="BQ20" i="5"/>
  <c r="BP20" i="5" s="1"/>
  <c r="BE20" i="5"/>
  <c r="BD20" i="5"/>
  <c r="BC20" i="5"/>
  <c r="AR20" i="5"/>
  <c r="AQ20" i="5"/>
  <c r="AE20" i="5"/>
  <c r="AD20" i="5"/>
  <c r="AC20" i="5" s="1"/>
  <c r="R20" i="5"/>
  <c r="Q20" i="5"/>
  <c r="O20" i="5"/>
  <c r="N20" i="5"/>
  <c r="M20" i="5"/>
  <c r="L20" i="5"/>
  <c r="K20" i="5"/>
  <c r="J20" i="5"/>
  <c r="I20" i="5"/>
  <c r="H20" i="5"/>
  <c r="G20" i="5"/>
  <c r="F20" i="5"/>
  <c r="HE19" i="5"/>
  <c r="HD19" i="5"/>
  <c r="HC19" i="5" s="1"/>
  <c r="GR19" i="5"/>
  <c r="GQ19" i="5"/>
  <c r="GP19" i="5" s="1"/>
  <c r="GE19" i="5"/>
  <c r="GD19" i="5"/>
  <c r="GC19" i="5"/>
  <c r="FR19" i="5"/>
  <c r="FQ19" i="5"/>
  <c r="FE19" i="5"/>
  <c r="FD19" i="5"/>
  <c r="FC19" i="5" s="1"/>
  <c r="ER19" i="5"/>
  <c r="EQ19" i="5"/>
  <c r="EE19" i="5"/>
  <c r="ED19" i="5"/>
  <c r="EC19" i="5" s="1"/>
  <c r="DR19" i="5"/>
  <c r="DQ19" i="5"/>
  <c r="DE19" i="5"/>
  <c r="DD19" i="5"/>
  <c r="CR19" i="5"/>
  <c r="CQ19" i="5"/>
  <c r="CP19" i="5" s="1"/>
  <c r="CE19" i="5"/>
  <c r="CD19" i="5"/>
  <c r="CC19" i="5" s="1"/>
  <c r="BR19" i="5"/>
  <c r="BQ19" i="5"/>
  <c r="BP19" i="5"/>
  <c r="BE19" i="5"/>
  <c r="BD19" i="5"/>
  <c r="BC19" i="5" s="1"/>
  <c r="AR19" i="5"/>
  <c r="AQ19" i="5"/>
  <c r="AP19" i="5" s="1"/>
  <c r="AE19" i="5"/>
  <c r="AD19" i="5"/>
  <c r="AC19" i="5" s="1"/>
  <c r="R19" i="5"/>
  <c r="Q19" i="5"/>
  <c r="P19" i="5" s="1"/>
  <c r="O19" i="5"/>
  <c r="N19" i="5"/>
  <c r="M19" i="5"/>
  <c r="L19" i="5"/>
  <c r="K19" i="5"/>
  <c r="J19" i="5"/>
  <c r="I19" i="5"/>
  <c r="H19" i="5"/>
  <c r="G19" i="5"/>
  <c r="F19" i="5"/>
  <c r="F9" i="5" s="1"/>
  <c r="HE18" i="5"/>
  <c r="HD18" i="5"/>
  <c r="HC18" i="5" s="1"/>
  <c r="GR18" i="5"/>
  <c r="GQ18" i="5"/>
  <c r="GP18" i="5" s="1"/>
  <c r="GE18" i="5"/>
  <c r="GD18" i="5"/>
  <c r="GC18" i="5" s="1"/>
  <c r="FR18" i="5"/>
  <c r="FQ18" i="5"/>
  <c r="FP18" i="5" s="1"/>
  <c r="FE18" i="5"/>
  <c r="FD18" i="5"/>
  <c r="ER18" i="5"/>
  <c r="EQ18" i="5"/>
  <c r="EE18" i="5"/>
  <c r="ED18" i="5"/>
  <c r="DR18" i="5"/>
  <c r="DQ18" i="5"/>
  <c r="DE18" i="5"/>
  <c r="DD18" i="5"/>
  <c r="DC18" i="5" s="1"/>
  <c r="CR18" i="5"/>
  <c r="CQ18" i="5"/>
  <c r="CE18" i="5"/>
  <c r="CD18" i="5"/>
  <c r="BR18" i="5"/>
  <c r="BQ18" i="5"/>
  <c r="BP18" i="5" s="1"/>
  <c r="BE18" i="5"/>
  <c r="BD18" i="5"/>
  <c r="BC18" i="5" s="1"/>
  <c r="AR18" i="5"/>
  <c r="AQ18" i="5"/>
  <c r="AP18" i="5"/>
  <c r="AE18" i="5"/>
  <c r="AD18" i="5"/>
  <c r="AC18" i="5" s="1"/>
  <c r="R18" i="5"/>
  <c r="Q18" i="5"/>
  <c r="O18" i="5"/>
  <c r="N18" i="5"/>
  <c r="M18" i="5"/>
  <c r="L18" i="5"/>
  <c r="K18" i="5"/>
  <c r="J18" i="5"/>
  <c r="I18" i="5"/>
  <c r="H18" i="5"/>
  <c r="G18" i="5"/>
  <c r="F18" i="5"/>
  <c r="HE17" i="5"/>
  <c r="HD17" i="5"/>
  <c r="GR17" i="5"/>
  <c r="GQ17" i="5"/>
  <c r="GP17" i="5" s="1"/>
  <c r="GE17" i="5"/>
  <c r="GD17" i="5"/>
  <c r="GC17" i="5" s="1"/>
  <c r="FR17" i="5"/>
  <c r="FP17" i="5" s="1"/>
  <c r="FQ17" i="5"/>
  <c r="FE17" i="5"/>
  <c r="FD17" i="5"/>
  <c r="FC17" i="5" s="1"/>
  <c r="ER17" i="5"/>
  <c r="EQ17" i="5"/>
  <c r="EE17" i="5"/>
  <c r="ED17" i="5"/>
  <c r="DR17" i="5"/>
  <c r="DQ17" i="5"/>
  <c r="DP17" i="5" s="1"/>
  <c r="DE17" i="5"/>
  <c r="DD17" i="5"/>
  <c r="DC17" i="5" s="1"/>
  <c r="CR17" i="5"/>
  <c r="CQ17" i="5"/>
  <c r="CP17" i="5" s="1"/>
  <c r="CE17" i="5"/>
  <c r="CD17" i="5"/>
  <c r="CC17" i="5" s="1"/>
  <c r="BR17" i="5"/>
  <c r="BQ17" i="5"/>
  <c r="BP17" i="5" s="1"/>
  <c r="BE17" i="5"/>
  <c r="BD17" i="5"/>
  <c r="BC17" i="5" s="1"/>
  <c r="AR17" i="5"/>
  <c r="AQ17" i="5"/>
  <c r="AP17" i="5" s="1"/>
  <c r="AE17" i="5"/>
  <c r="AD17" i="5"/>
  <c r="AC17" i="5" s="1"/>
  <c r="R17" i="5"/>
  <c r="Q17" i="5"/>
  <c r="O17" i="5"/>
  <c r="N17" i="5"/>
  <c r="M17" i="5"/>
  <c r="L17" i="5"/>
  <c r="K17" i="5"/>
  <c r="J17" i="5"/>
  <c r="I17" i="5"/>
  <c r="H17" i="5"/>
  <c r="G17" i="5"/>
  <c r="F17" i="5"/>
  <c r="HE16" i="5"/>
  <c r="HD16" i="5"/>
  <c r="HC16" i="5" s="1"/>
  <c r="GR16" i="5"/>
  <c r="GQ16" i="5"/>
  <c r="GP16" i="5" s="1"/>
  <c r="GE16" i="5"/>
  <c r="GD16" i="5"/>
  <c r="GC16" i="5" s="1"/>
  <c r="FR16" i="5"/>
  <c r="FQ16" i="5"/>
  <c r="FE16" i="5"/>
  <c r="FC16" i="5" s="1"/>
  <c r="FD16" i="5"/>
  <c r="ER16" i="5"/>
  <c r="EQ16" i="5"/>
  <c r="EP16" i="5"/>
  <c r="EE16" i="5"/>
  <c r="ED16" i="5"/>
  <c r="DR16" i="5"/>
  <c r="DQ16" i="5"/>
  <c r="DP16" i="5" s="1"/>
  <c r="DE16" i="5"/>
  <c r="DD16" i="5"/>
  <c r="DC16" i="5" s="1"/>
  <c r="CR16" i="5"/>
  <c r="CQ16" i="5"/>
  <c r="CE16" i="5"/>
  <c r="CD16" i="5"/>
  <c r="CC16" i="5" s="1"/>
  <c r="BR16" i="5"/>
  <c r="BQ16" i="5"/>
  <c r="BE16" i="5"/>
  <c r="BD16" i="5"/>
  <c r="AR16" i="5"/>
  <c r="AQ16" i="5"/>
  <c r="AP16" i="5" s="1"/>
  <c r="AE16" i="5"/>
  <c r="AD16" i="5"/>
  <c r="AC16" i="5"/>
  <c r="R16" i="5"/>
  <c r="Q16" i="5"/>
  <c r="P16" i="5" s="1"/>
  <c r="O16" i="5"/>
  <c r="N16" i="5"/>
  <c r="M16" i="5"/>
  <c r="L16" i="5"/>
  <c r="K16" i="5"/>
  <c r="J16" i="5"/>
  <c r="I16" i="5"/>
  <c r="H16" i="5"/>
  <c r="G16" i="5"/>
  <c r="F16" i="5"/>
  <c r="HE15" i="5"/>
  <c r="HD15" i="5"/>
  <c r="HC15" i="5"/>
  <c r="GR15" i="5"/>
  <c r="GQ15" i="5"/>
  <c r="GP15" i="5" s="1"/>
  <c r="GE15" i="5"/>
  <c r="GD15" i="5"/>
  <c r="FR15" i="5"/>
  <c r="FQ15" i="5"/>
  <c r="FE15" i="5"/>
  <c r="FD15" i="5"/>
  <c r="ER15" i="5"/>
  <c r="EQ15" i="5"/>
  <c r="EE15" i="5"/>
  <c r="ED15" i="5"/>
  <c r="EC15" i="5" s="1"/>
  <c r="DR15" i="5"/>
  <c r="DQ15" i="5"/>
  <c r="DE15" i="5"/>
  <c r="DD15" i="5"/>
  <c r="DC15" i="5" s="1"/>
  <c r="CR15" i="5"/>
  <c r="CQ15" i="5"/>
  <c r="CP15" i="5" s="1"/>
  <c r="CE15" i="5"/>
  <c r="CD15" i="5"/>
  <c r="CC15" i="5" s="1"/>
  <c r="BR15" i="5"/>
  <c r="BQ15" i="5"/>
  <c r="BP15" i="5" s="1"/>
  <c r="BE15" i="5"/>
  <c r="BD15" i="5"/>
  <c r="AR15" i="5"/>
  <c r="AQ15" i="5"/>
  <c r="AP15" i="5" s="1"/>
  <c r="AE15" i="5"/>
  <c r="AC15" i="5" s="1"/>
  <c r="AD15" i="5"/>
  <c r="R15" i="5"/>
  <c r="Q15" i="5"/>
  <c r="P15" i="5" s="1"/>
  <c r="O15" i="5"/>
  <c r="N15" i="5"/>
  <c r="M15" i="5"/>
  <c r="L15" i="5"/>
  <c r="K15" i="5"/>
  <c r="J15" i="5"/>
  <c r="I15" i="5"/>
  <c r="H15" i="5"/>
  <c r="G15" i="5"/>
  <c r="F15" i="5"/>
  <c r="HE14" i="5"/>
  <c r="HD14" i="5"/>
  <c r="HC14" i="5" s="1"/>
  <c r="GR14" i="5"/>
  <c r="GQ14" i="5"/>
  <c r="GP14" i="5" s="1"/>
  <c r="GE14" i="5"/>
  <c r="GD14" i="5"/>
  <c r="GC14" i="5" s="1"/>
  <c r="FR14" i="5"/>
  <c r="FQ14" i="5"/>
  <c r="FP14" i="5" s="1"/>
  <c r="FE14" i="5"/>
  <c r="FD14" i="5"/>
  <c r="ER14" i="5"/>
  <c r="EQ14" i="5"/>
  <c r="EE14" i="5"/>
  <c r="ED14" i="5"/>
  <c r="DR14" i="5"/>
  <c r="DQ14" i="5"/>
  <c r="DP14" i="5"/>
  <c r="DE14" i="5"/>
  <c r="DD14" i="5"/>
  <c r="CR14" i="5"/>
  <c r="CQ14" i="5"/>
  <c r="CP14" i="5" s="1"/>
  <c r="CE14" i="5"/>
  <c r="CD14" i="5"/>
  <c r="CC14" i="5" s="1"/>
  <c r="BR14" i="5"/>
  <c r="BQ14" i="5"/>
  <c r="BP14" i="5" s="1"/>
  <c r="BE14" i="5"/>
  <c r="BD14" i="5"/>
  <c r="AR14" i="5"/>
  <c r="AQ14" i="5"/>
  <c r="AE14" i="5"/>
  <c r="AD14" i="5"/>
  <c r="R14" i="5"/>
  <c r="Q14" i="5"/>
  <c r="P14" i="5" s="1"/>
  <c r="O14" i="5"/>
  <c r="N14" i="5"/>
  <c r="M14" i="5"/>
  <c r="L14" i="5"/>
  <c r="K14" i="5"/>
  <c r="J14" i="5"/>
  <c r="I14" i="5"/>
  <c r="H14" i="5"/>
  <c r="G14" i="5"/>
  <c r="F14" i="5"/>
  <c r="HE13" i="5"/>
  <c r="HD13" i="5"/>
  <c r="HC13" i="5" s="1"/>
  <c r="GR13" i="5"/>
  <c r="GQ13" i="5"/>
  <c r="GP13" i="5" s="1"/>
  <c r="GE13" i="5"/>
  <c r="GD13" i="5"/>
  <c r="GC13" i="5" s="1"/>
  <c r="FR13" i="5"/>
  <c r="FQ13" i="5"/>
  <c r="FP13" i="5" s="1"/>
  <c r="FE13" i="5"/>
  <c r="FD13" i="5"/>
  <c r="ER13" i="5"/>
  <c r="EQ13" i="5"/>
  <c r="EE13" i="5"/>
  <c r="ED13" i="5"/>
  <c r="DR13" i="5"/>
  <c r="DQ13" i="5"/>
  <c r="DP13" i="5" s="1"/>
  <c r="DE13" i="5"/>
  <c r="DD13" i="5"/>
  <c r="DC13" i="5" s="1"/>
  <c r="CR13" i="5"/>
  <c r="CQ13" i="5"/>
  <c r="CE13" i="5"/>
  <c r="CD13" i="5"/>
  <c r="CC13" i="5" s="1"/>
  <c r="BR13" i="5"/>
  <c r="BQ13" i="5"/>
  <c r="BP13" i="5" s="1"/>
  <c r="BE13" i="5"/>
  <c r="BD13" i="5"/>
  <c r="AR13" i="5"/>
  <c r="AQ13" i="5"/>
  <c r="AP13" i="5" s="1"/>
  <c r="AE13" i="5"/>
  <c r="AD13" i="5"/>
  <c r="R13" i="5"/>
  <c r="Q13" i="5"/>
  <c r="P13" i="5" s="1"/>
  <c r="O13" i="5"/>
  <c r="N13" i="5"/>
  <c r="M13" i="5"/>
  <c r="L13" i="5"/>
  <c r="K13" i="5"/>
  <c r="J13" i="5"/>
  <c r="I13" i="5"/>
  <c r="H13" i="5"/>
  <c r="G13" i="5"/>
  <c r="F13" i="5"/>
  <c r="HE12" i="5"/>
  <c r="HD12" i="5"/>
  <c r="GR12" i="5"/>
  <c r="GQ12" i="5"/>
  <c r="GP12" i="5"/>
  <c r="GE12" i="5"/>
  <c r="GD12" i="5"/>
  <c r="GC12" i="5"/>
  <c r="FR12" i="5"/>
  <c r="FQ12" i="5"/>
  <c r="FP12" i="5"/>
  <c r="FE12" i="5"/>
  <c r="FD12" i="5"/>
  <c r="FD9" i="5" s="1"/>
  <c r="ER12" i="5"/>
  <c r="EQ12" i="5"/>
  <c r="EE12" i="5"/>
  <c r="ED12" i="5"/>
  <c r="DR12" i="5"/>
  <c r="DQ12" i="5"/>
  <c r="DP12" i="5" s="1"/>
  <c r="DE12" i="5"/>
  <c r="DD12" i="5"/>
  <c r="CR12" i="5"/>
  <c r="CQ12" i="5"/>
  <c r="CP12" i="5"/>
  <c r="CE12" i="5"/>
  <c r="CD12" i="5"/>
  <c r="BR12" i="5"/>
  <c r="BQ12" i="5"/>
  <c r="BE12" i="5"/>
  <c r="BD12" i="5"/>
  <c r="AR12" i="5"/>
  <c r="AQ12" i="5"/>
  <c r="AP12" i="5" s="1"/>
  <c r="AE12" i="5"/>
  <c r="AD12" i="5"/>
  <c r="R12" i="5"/>
  <c r="Q12" i="5"/>
  <c r="O12" i="5"/>
  <c r="N12" i="5"/>
  <c r="M12" i="5"/>
  <c r="L12" i="5"/>
  <c r="K12" i="5"/>
  <c r="J12" i="5"/>
  <c r="I12" i="5"/>
  <c r="H12" i="5"/>
  <c r="H9" i="5" s="1"/>
  <c r="G12" i="5"/>
  <c r="F12" i="5"/>
  <c r="HE11" i="5"/>
  <c r="HD11" i="5"/>
  <c r="HC11" i="5" s="1"/>
  <c r="GR11" i="5"/>
  <c r="GQ11" i="5"/>
  <c r="GE11" i="5"/>
  <c r="GD11" i="5"/>
  <c r="GC11" i="5" s="1"/>
  <c r="FR11" i="5"/>
  <c r="FQ11" i="5"/>
  <c r="FP11" i="5" s="1"/>
  <c r="FE11" i="5"/>
  <c r="FD11" i="5"/>
  <c r="FC11" i="5" s="1"/>
  <c r="ER11" i="5"/>
  <c r="EQ11" i="5"/>
  <c r="EP11" i="5" s="1"/>
  <c r="EE11" i="5"/>
  <c r="ED11" i="5"/>
  <c r="EC11" i="5" s="1"/>
  <c r="DR11" i="5"/>
  <c r="DQ11" i="5"/>
  <c r="DE11" i="5"/>
  <c r="DD11" i="5"/>
  <c r="DC11" i="5" s="1"/>
  <c r="CR11" i="5"/>
  <c r="CQ11" i="5"/>
  <c r="CP11" i="5" s="1"/>
  <c r="CE11" i="5"/>
  <c r="CD11" i="5"/>
  <c r="CC11" i="5" s="1"/>
  <c r="BR11" i="5"/>
  <c r="BQ11" i="5"/>
  <c r="BE11" i="5"/>
  <c r="BD11" i="5"/>
  <c r="AR11" i="5"/>
  <c r="AQ11" i="5"/>
  <c r="AE11" i="5"/>
  <c r="AD11" i="5"/>
  <c r="R11" i="5"/>
  <c r="Q11" i="5"/>
  <c r="O11" i="5"/>
  <c r="N11" i="5"/>
  <c r="M11" i="5"/>
  <c r="L11" i="5"/>
  <c r="K11" i="5"/>
  <c r="J11" i="5"/>
  <c r="I11" i="5"/>
  <c r="H11" i="5"/>
  <c r="G11" i="5"/>
  <c r="F11" i="5"/>
  <c r="HE10" i="5"/>
  <c r="HD10" i="5"/>
  <c r="GR10" i="5"/>
  <c r="GR9" i="5" s="1"/>
  <c r="GQ10" i="5"/>
  <c r="GE10" i="5"/>
  <c r="GD10" i="5"/>
  <c r="GC10" i="5" s="1"/>
  <c r="FR10" i="5"/>
  <c r="FQ10" i="5"/>
  <c r="FP10" i="5" s="1"/>
  <c r="FE10" i="5"/>
  <c r="FD10" i="5"/>
  <c r="FC10" i="5" s="1"/>
  <c r="ER10" i="5"/>
  <c r="EQ10" i="5"/>
  <c r="EP10" i="5"/>
  <c r="EE10" i="5"/>
  <c r="ED10" i="5"/>
  <c r="EC10" i="5" s="1"/>
  <c r="DR10" i="5"/>
  <c r="DQ10" i="5"/>
  <c r="DE10" i="5"/>
  <c r="DD10" i="5"/>
  <c r="CR10" i="5"/>
  <c r="CQ10" i="5"/>
  <c r="CE10" i="5"/>
  <c r="CD10" i="5"/>
  <c r="BR10" i="5"/>
  <c r="BQ10" i="5"/>
  <c r="BP10" i="5"/>
  <c r="BE10" i="5"/>
  <c r="BD10" i="5"/>
  <c r="BD9" i="5" s="1"/>
  <c r="AR10" i="5"/>
  <c r="AQ10" i="5"/>
  <c r="AE10" i="5"/>
  <c r="AD10" i="5"/>
  <c r="AC10" i="5" s="1"/>
  <c r="R10" i="5"/>
  <c r="Q10" i="5"/>
  <c r="O10" i="5"/>
  <c r="N10" i="5"/>
  <c r="M10" i="5"/>
  <c r="L10" i="5"/>
  <c r="K10" i="5"/>
  <c r="J10" i="5"/>
  <c r="I10" i="5"/>
  <c r="H10" i="5"/>
  <c r="G10" i="5"/>
  <c r="F10" i="5"/>
  <c r="HO9" i="5"/>
  <c r="HN9" i="5"/>
  <c r="HM9" i="5"/>
  <c r="HL9" i="5"/>
  <c r="HK9" i="5"/>
  <c r="HJ9" i="5"/>
  <c r="HI9" i="5"/>
  <c r="HH9" i="5"/>
  <c r="HG9" i="5"/>
  <c r="HF9" i="5"/>
  <c r="HB9" i="5"/>
  <c r="HA9" i="5"/>
  <c r="GZ9" i="5"/>
  <c r="GY9" i="5"/>
  <c r="GX9" i="5"/>
  <c r="GW9" i="5"/>
  <c r="GV9" i="5"/>
  <c r="GU9" i="5"/>
  <c r="GT9" i="5"/>
  <c r="GS9" i="5"/>
  <c r="GO9" i="5"/>
  <c r="GN9" i="5"/>
  <c r="GM9" i="5"/>
  <c r="GL9" i="5"/>
  <c r="GK9" i="5"/>
  <c r="GJ9" i="5"/>
  <c r="GI9" i="5"/>
  <c r="GH9" i="5"/>
  <c r="GG9" i="5"/>
  <c r="GF9" i="5"/>
  <c r="GB9" i="5"/>
  <c r="GA9" i="5"/>
  <c r="FZ9" i="5"/>
  <c r="FY9" i="5"/>
  <c r="FX9" i="5"/>
  <c r="FW9" i="5"/>
  <c r="FV9" i="5"/>
  <c r="FU9" i="5"/>
  <c r="FT9" i="5"/>
  <c r="FS9" i="5"/>
  <c r="FO9" i="5"/>
  <c r="FN9" i="5"/>
  <c r="FM9" i="5"/>
  <c r="FL9" i="5"/>
  <c r="FK9" i="5"/>
  <c r="FJ9" i="5"/>
  <c r="FI9" i="5"/>
  <c r="FH9" i="5"/>
  <c r="FG9" i="5"/>
  <c r="FF9" i="5"/>
  <c r="FB9" i="5"/>
  <c r="FA9" i="5"/>
  <c r="EZ9" i="5"/>
  <c r="EY9" i="5"/>
  <c r="EX9" i="5"/>
  <c r="EW9" i="5"/>
  <c r="EV9" i="5"/>
  <c r="EU9" i="5"/>
  <c r="ET9" i="5"/>
  <c r="ES9" i="5"/>
  <c r="EO9" i="5"/>
  <c r="EN9" i="5"/>
  <c r="EM9" i="5"/>
  <c r="EL9" i="5"/>
  <c r="EK9" i="5"/>
  <c r="EJ9" i="5"/>
  <c r="EI9" i="5"/>
  <c r="EH9" i="5"/>
  <c r="EG9" i="5"/>
  <c r="EF9" i="5"/>
  <c r="EB9" i="5"/>
  <c r="EA9" i="5"/>
  <c r="DZ9" i="5"/>
  <c r="DY9" i="5"/>
  <c r="DX9" i="5"/>
  <c r="DW9" i="5"/>
  <c r="DV9" i="5"/>
  <c r="DU9" i="5"/>
  <c r="DT9" i="5"/>
  <c r="DS9" i="5"/>
  <c r="DO9" i="5"/>
  <c r="DN9" i="5"/>
  <c r="DM9" i="5"/>
  <c r="DL9" i="5"/>
  <c r="DK9" i="5"/>
  <c r="DJ9" i="5"/>
  <c r="DI9" i="5"/>
  <c r="DH9" i="5"/>
  <c r="DG9" i="5"/>
  <c r="DF9" i="5"/>
  <c r="DB9" i="5"/>
  <c r="DA9" i="5"/>
  <c r="CZ9" i="5"/>
  <c r="CY9" i="5"/>
  <c r="CX9" i="5"/>
  <c r="CW9" i="5"/>
  <c r="CV9" i="5"/>
  <c r="CU9" i="5"/>
  <c r="CT9" i="5"/>
  <c r="CS9" i="5"/>
  <c r="CO9" i="5"/>
  <c r="CN9" i="5"/>
  <c r="CM9" i="5"/>
  <c r="CL9" i="5"/>
  <c r="CK9" i="5"/>
  <c r="CJ9" i="5"/>
  <c r="CI9" i="5"/>
  <c r="CH9" i="5"/>
  <c r="CG9" i="5"/>
  <c r="CF9" i="5"/>
  <c r="CB9" i="5"/>
  <c r="CA9" i="5"/>
  <c r="BZ9" i="5"/>
  <c r="BY9" i="5"/>
  <c r="BX9" i="5"/>
  <c r="BW9" i="5"/>
  <c r="BV9" i="5"/>
  <c r="BU9" i="5"/>
  <c r="BT9" i="5"/>
  <c r="BS9" i="5"/>
  <c r="BO9" i="5"/>
  <c r="BN9" i="5"/>
  <c r="BM9" i="5"/>
  <c r="BL9" i="5"/>
  <c r="BK9" i="5"/>
  <c r="BJ9" i="5"/>
  <c r="BI9" i="5"/>
  <c r="BH9" i="5"/>
  <c r="BG9" i="5"/>
  <c r="BF9" i="5"/>
  <c r="BB9" i="5"/>
  <c r="BA9" i="5"/>
  <c r="AZ9" i="5"/>
  <c r="AY9" i="5"/>
  <c r="AX9" i="5"/>
  <c r="AW9" i="5"/>
  <c r="AV9" i="5"/>
  <c r="AU9" i="5"/>
  <c r="AT9" i="5"/>
  <c r="AS9" i="5"/>
  <c r="AO9" i="5"/>
  <c r="AN9" i="5"/>
  <c r="AM9" i="5"/>
  <c r="AL9" i="5"/>
  <c r="AK9" i="5"/>
  <c r="AJ9" i="5"/>
  <c r="AI9" i="5"/>
  <c r="AH9" i="5"/>
  <c r="AG9" i="5"/>
  <c r="AF9" i="5"/>
  <c r="AB9" i="5"/>
  <c r="AA9" i="5"/>
  <c r="Z9" i="5"/>
  <c r="Y9" i="5"/>
  <c r="X9" i="5"/>
  <c r="W9" i="5"/>
  <c r="V9" i="5"/>
  <c r="U9" i="5"/>
  <c r="T9" i="5"/>
  <c r="S9" i="5"/>
  <c r="HE31" i="4"/>
  <c r="HD31" i="4"/>
  <c r="GR31" i="4"/>
  <c r="GQ31" i="4"/>
  <c r="GP31" i="4" s="1"/>
  <c r="GE31" i="4"/>
  <c r="GD31" i="4"/>
  <c r="FR31" i="4"/>
  <c r="FQ31" i="4"/>
  <c r="FP31" i="4" s="1"/>
  <c r="FE31" i="4"/>
  <c r="FC31" i="4" s="1"/>
  <c r="FD31" i="4"/>
  <c r="ER31" i="4"/>
  <c r="EQ31" i="4"/>
  <c r="EP31" i="4"/>
  <c r="EE31" i="4"/>
  <c r="EC31" i="4" s="1"/>
  <c r="ED31" i="4"/>
  <c r="DR31" i="4"/>
  <c r="DP31" i="4" s="1"/>
  <c r="DQ31" i="4"/>
  <c r="DE31" i="4"/>
  <c r="DD31" i="4"/>
  <c r="DC31" i="4" s="1"/>
  <c r="CR31" i="4"/>
  <c r="CQ31" i="4"/>
  <c r="CP31" i="4" s="1"/>
  <c r="CE31" i="4"/>
  <c r="CC31" i="4" s="1"/>
  <c r="CD31" i="4"/>
  <c r="BR31" i="4"/>
  <c r="BQ31" i="4"/>
  <c r="BP31" i="4" s="1"/>
  <c r="BE31" i="4"/>
  <c r="BD31" i="4"/>
  <c r="AR31" i="4"/>
  <c r="AQ31" i="4"/>
  <c r="AP31" i="4"/>
  <c r="AE31" i="4"/>
  <c r="AD31" i="4"/>
  <c r="AC31" i="4" s="1"/>
  <c r="R31" i="4"/>
  <c r="Q31" i="4"/>
  <c r="P31" i="4" s="1"/>
  <c r="O31" i="4"/>
  <c r="N31" i="4"/>
  <c r="M31" i="4"/>
  <c r="L31" i="4"/>
  <c r="K31" i="4"/>
  <c r="J31" i="4"/>
  <c r="I31" i="4"/>
  <c r="H31" i="4"/>
  <c r="D31" i="4" s="1"/>
  <c r="C31" i="4" s="1"/>
  <c r="G31" i="4"/>
  <c r="E31" i="4" s="1"/>
  <c r="F31" i="4"/>
  <c r="HE30" i="4"/>
  <c r="HD30" i="4"/>
  <c r="HC30" i="4" s="1"/>
  <c r="GR30" i="4"/>
  <c r="GQ30" i="4"/>
  <c r="GP30" i="4" s="1"/>
  <c r="GE30" i="4"/>
  <c r="GD30" i="4"/>
  <c r="FR30" i="4"/>
  <c r="FQ30" i="4"/>
  <c r="FP30" i="4"/>
  <c r="FE30" i="4"/>
  <c r="FD30" i="4"/>
  <c r="FC30" i="4" s="1"/>
  <c r="ER30" i="4"/>
  <c r="EP30" i="4" s="1"/>
  <c r="EQ30" i="4"/>
  <c r="EE30" i="4"/>
  <c r="ED30" i="4"/>
  <c r="EC30" i="4"/>
  <c r="DR30" i="4"/>
  <c r="DQ30" i="4"/>
  <c r="DP30" i="4"/>
  <c r="DE30" i="4"/>
  <c r="DD30" i="4"/>
  <c r="DC30" i="4" s="1"/>
  <c r="CR30" i="4"/>
  <c r="CQ30" i="4"/>
  <c r="CP30" i="4"/>
  <c r="CE30" i="4"/>
  <c r="CD30" i="4"/>
  <c r="CC30" i="4" s="1"/>
  <c r="BR30" i="4"/>
  <c r="BQ30" i="4"/>
  <c r="BE30" i="4"/>
  <c r="BD30" i="4"/>
  <c r="BC30" i="4" s="1"/>
  <c r="AR30" i="4"/>
  <c r="AP30" i="4" s="1"/>
  <c r="AQ30" i="4"/>
  <c r="AE30" i="4"/>
  <c r="AD30" i="4"/>
  <c r="AC30" i="4"/>
  <c r="R30" i="4"/>
  <c r="Q30" i="4"/>
  <c r="O30" i="4"/>
  <c r="N30" i="4"/>
  <c r="M30" i="4"/>
  <c r="L30" i="4"/>
  <c r="K30" i="4"/>
  <c r="J30" i="4"/>
  <c r="I30" i="4"/>
  <c r="H30" i="4"/>
  <c r="G30" i="4"/>
  <c r="F30" i="4"/>
  <c r="HE29" i="4"/>
  <c r="HD29" i="4"/>
  <c r="HC29" i="4" s="1"/>
  <c r="GR29" i="4"/>
  <c r="GQ29" i="4"/>
  <c r="GP29" i="4" s="1"/>
  <c r="GE29" i="4"/>
  <c r="GD29" i="4"/>
  <c r="FR29" i="4"/>
  <c r="FQ29" i="4"/>
  <c r="FP29" i="4" s="1"/>
  <c r="FE29" i="4"/>
  <c r="FD29" i="4"/>
  <c r="ER29" i="4"/>
  <c r="EQ29" i="4"/>
  <c r="EP29" i="4" s="1"/>
  <c r="EE29" i="4"/>
  <c r="EC29" i="4" s="1"/>
  <c r="ED29" i="4"/>
  <c r="DR29" i="4"/>
  <c r="DQ29" i="4"/>
  <c r="DP29" i="4" s="1"/>
  <c r="DE29" i="4"/>
  <c r="DD29" i="4"/>
  <c r="DC29" i="4"/>
  <c r="CR29" i="4"/>
  <c r="CQ29" i="4"/>
  <c r="CP29" i="4" s="1"/>
  <c r="CE29" i="4"/>
  <c r="CD29" i="4"/>
  <c r="CC29" i="4" s="1"/>
  <c r="BR29" i="4"/>
  <c r="BQ29" i="4"/>
  <c r="BP29" i="4" s="1"/>
  <c r="BE29" i="4"/>
  <c r="BD29" i="4"/>
  <c r="AR29" i="4"/>
  <c r="AP29" i="4" s="1"/>
  <c r="AQ29" i="4"/>
  <c r="AE29" i="4"/>
  <c r="AD29" i="4"/>
  <c r="AC29" i="4" s="1"/>
  <c r="R29" i="4"/>
  <c r="Q29" i="4"/>
  <c r="P29" i="4" s="1"/>
  <c r="O29" i="4"/>
  <c r="N29" i="4"/>
  <c r="M29" i="4"/>
  <c r="L29" i="4"/>
  <c r="K29" i="4"/>
  <c r="J29" i="4"/>
  <c r="I29" i="4"/>
  <c r="H29" i="4"/>
  <c r="G29" i="4"/>
  <c r="F29" i="4"/>
  <c r="HE28" i="4"/>
  <c r="HC28" i="4" s="1"/>
  <c r="HD28" i="4"/>
  <c r="GR28" i="4"/>
  <c r="GQ28" i="4"/>
  <c r="GP28" i="4" s="1"/>
  <c r="GE28" i="4"/>
  <c r="GD28" i="4"/>
  <c r="FR28" i="4"/>
  <c r="FQ28" i="4"/>
  <c r="FE28" i="4"/>
  <c r="FD28" i="4"/>
  <c r="ER28" i="4"/>
  <c r="EQ28" i="4"/>
  <c r="EP28" i="4" s="1"/>
  <c r="EE28" i="4"/>
  <c r="ED28" i="4"/>
  <c r="DR28" i="4"/>
  <c r="DQ28" i="4"/>
  <c r="DP28" i="4" s="1"/>
  <c r="DE28" i="4"/>
  <c r="DD28" i="4"/>
  <c r="DC28" i="4"/>
  <c r="CR28" i="4"/>
  <c r="CQ28" i="4"/>
  <c r="CP28" i="4" s="1"/>
  <c r="CE28" i="4"/>
  <c r="CD28" i="4"/>
  <c r="CC28" i="4"/>
  <c r="BR28" i="4"/>
  <c r="BQ28" i="4"/>
  <c r="BP28" i="4"/>
  <c r="BE28" i="4"/>
  <c r="BD28" i="4"/>
  <c r="AR28" i="4"/>
  <c r="AP28" i="4" s="1"/>
  <c r="AQ28" i="4"/>
  <c r="AE28" i="4"/>
  <c r="AD28" i="4"/>
  <c r="AC28" i="4" s="1"/>
  <c r="R28" i="4"/>
  <c r="Q28" i="4"/>
  <c r="P28" i="4" s="1"/>
  <c r="O28" i="4"/>
  <c r="N28" i="4"/>
  <c r="M28" i="4"/>
  <c r="L28" i="4"/>
  <c r="K28" i="4"/>
  <c r="J28" i="4"/>
  <c r="I28" i="4"/>
  <c r="H28" i="4"/>
  <c r="G28" i="4"/>
  <c r="F28" i="4"/>
  <c r="HE27" i="4"/>
  <c r="HD27" i="4"/>
  <c r="HC27" i="4" s="1"/>
  <c r="GR27" i="4"/>
  <c r="GQ27" i="4"/>
  <c r="GP27" i="4"/>
  <c r="GE27" i="4"/>
  <c r="GD27" i="4"/>
  <c r="FR27" i="4"/>
  <c r="FQ27" i="4"/>
  <c r="FE27" i="4"/>
  <c r="FD27" i="4"/>
  <c r="FC27" i="4" s="1"/>
  <c r="ER27" i="4"/>
  <c r="EQ27" i="4"/>
  <c r="EP27" i="4" s="1"/>
  <c r="EE27" i="4"/>
  <c r="ED27" i="4"/>
  <c r="DR27" i="4"/>
  <c r="DQ27" i="4"/>
  <c r="DE27" i="4"/>
  <c r="DD27" i="4"/>
  <c r="CR27" i="4"/>
  <c r="CQ27" i="4"/>
  <c r="CP27" i="4"/>
  <c r="CE27" i="4"/>
  <c r="CD27" i="4"/>
  <c r="CC27" i="4" s="1"/>
  <c r="BR27" i="4"/>
  <c r="BQ27" i="4"/>
  <c r="BP27" i="4" s="1"/>
  <c r="BE27" i="4"/>
  <c r="BD27" i="4"/>
  <c r="BC27" i="4" s="1"/>
  <c r="AR27" i="4"/>
  <c r="AP27" i="4" s="1"/>
  <c r="AQ27" i="4"/>
  <c r="AE27" i="4"/>
  <c r="AD27" i="4"/>
  <c r="R27" i="4"/>
  <c r="Q27" i="4"/>
  <c r="P27" i="4" s="1"/>
  <c r="O27" i="4"/>
  <c r="N27" i="4"/>
  <c r="M27" i="4"/>
  <c r="L27" i="4"/>
  <c r="K27" i="4"/>
  <c r="J27" i="4"/>
  <c r="I27" i="4"/>
  <c r="H27" i="4"/>
  <c r="G27" i="4"/>
  <c r="F27" i="4"/>
  <c r="D27" i="4" s="1"/>
  <c r="HE26" i="4"/>
  <c r="HD26" i="4"/>
  <c r="GR26" i="4"/>
  <c r="GQ26" i="4"/>
  <c r="GE26" i="4"/>
  <c r="GD26" i="4"/>
  <c r="GC26" i="4"/>
  <c r="FR26" i="4"/>
  <c r="FQ26" i="4"/>
  <c r="FE26" i="4"/>
  <c r="FD26" i="4"/>
  <c r="ER26" i="4"/>
  <c r="EQ26" i="4"/>
  <c r="EE26" i="4"/>
  <c r="ED26" i="4"/>
  <c r="EC26" i="4" s="1"/>
  <c r="DR26" i="4"/>
  <c r="DQ26" i="4"/>
  <c r="DE26" i="4"/>
  <c r="DD26" i="4"/>
  <c r="DC26" i="4" s="1"/>
  <c r="CR26" i="4"/>
  <c r="CQ26" i="4"/>
  <c r="CP26" i="4" s="1"/>
  <c r="CE26" i="4"/>
  <c r="CD26" i="4"/>
  <c r="CC26" i="4" s="1"/>
  <c r="BR26" i="4"/>
  <c r="BQ26" i="4"/>
  <c r="BP26" i="4" s="1"/>
  <c r="BE26" i="4"/>
  <c r="BC26" i="4" s="1"/>
  <c r="BD26" i="4"/>
  <c r="AR26" i="4"/>
  <c r="AP26" i="4" s="1"/>
  <c r="AQ26" i="4"/>
  <c r="AE26" i="4"/>
  <c r="AD26" i="4"/>
  <c r="AC26" i="4" s="1"/>
  <c r="R26" i="4"/>
  <c r="Q26" i="4"/>
  <c r="P26" i="4" s="1"/>
  <c r="O26" i="4"/>
  <c r="E26" i="4" s="1"/>
  <c r="N26" i="4"/>
  <c r="M26" i="4"/>
  <c r="L26" i="4"/>
  <c r="K26" i="4"/>
  <c r="J26" i="4"/>
  <c r="I26" i="4"/>
  <c r="H26" i="4"/>
  <c r="G26" i="4"/>
  <c r="F26" i="4"/>
  <c r="HE25" i="4"/>
  <c r="HD25" i="4"/>
  <c r="GR25" i="4"/>
  <c r="GQ25" i="4"/>
  <c r="GE25" i="4"/>
  <c r="GD25" i="4"/>
  <c r="GC25" i="4" s="1"/>
  <c r="FR25" i="4"/>
  <c r="FQ25" i="4"/>
  <c r="FP25" i="4" s="1"/>
  <c r="FE25" i="4"/>
  <c r="FD25" i="4"/>
  <c r="FC25" i="4" s="1"/>
  <c r="ER25" i="4"/>
  <c r="EQ25" i="4"/>
  <c r="EE25" i="4"/>
  <c r="ED25" i="4"/>
  <c r="EC25" i="4" s="1"/>
  <c r="DR25" i="4"/>
  <c r="DQ25" i="4"/>
  <c r="DE25" i="4"/>
  <c r="DD25" i="4"/>
  <c r="DC25" i="4" s="1"/>
  <c r="CR25" i="4"/>
  <c r="CQ25" i="4"/>
  <c r="CP25" i="4" s="1"/>
  <c r="CE25" i="4"/>
  <c r="CD25" i="4"/>
  <c r="CC25" i="4" s="1"/>
  <c r="BR25" i="4"/>
  <c r="BQ25" i="4"/>
  <c r="BP25" i="4"/>
  <c r="BE25" i="4"/>
  <c r="BD25" i="4"/>
  <c r="BC25" i="4" s="1"/>
  <c r="AR25" i="4"/>
  <c r="AQ25" i="4"/>
  <c r="AP25" i="4"/>
  <c r="AE25" i="4"/>
  <c r="AD25" i="4"/>
  <c r="AC25" i="4"/>
  <c r="R25" i="4"/>
  <c r="Q25" i="4"/>
  <c r="P25" i="4" s="1"/>
  <c r="O25" i="4"/>
  <c r="N25" i="4"/>
  <c r="M25" i="4"/>
  <c r="L25" i="4"/>
  <c r="K25" i="4"/>
  <c r="J25" i="4"/>
  <c r="I25" i="4"/>
  <c r="H25" i="4"/>
  <c r="G25" i="4"/>
  <c r="F25" i="4"/>
  <c r="D25" i="4" s="1"/>
  <c r="HE24" i="4"/>
  <c r="HD24" i="4"/>
  <c r="HC24" i="4" s="1"/>
  <c r="GR24" i="4"/>
  <c r="GQ24" i="4"/>
  <c r="GP24" i="4" s="1"/>
  <c r="GE24" i="4"/>
  <c r="GD24" i="4"/>
  <c r="GC24" i="4" s="1"/>
  <c r="FR24" i="4"/>
  <c r="FP24" i="4" s="1"/>
  <c r="FQ24" i="4"/>
  <c r="FE24" i="4"/>
  <c r="FD24" i="4"/>
  <c r="FC24" i="4"/>
  <c r="ER24" i="4"/>
  <c r="EQ24" i="4"/>
  <c r="EE24" i="4"/>
  <c r="ED24" i="4"/>
  <c r="DR24" i="4"/>
  <c r="DQ24" i="4"/>
  <c r="DE24" i="4"/>
  <c r="DD24" i="4"/>
  <c r="CR24" i="4"/>
  <c r="CQ24" i="4"/>
  <c r="CP24" i="4" s="1"/>
  <c r="CE24" i="4"/>
  <c r="CD24" i="4"/>
  <c r="BR24" i="4"/>
  <c r="BQ24" i="4"/>
  <c r="BP24" i="4" s="1"/>
  <c r="BE24" i="4"/>
  <c r="BD24" i="4"/>
  <c r="BC24" i="4" s="1"/>
  <c r="AR24" i="4"/>
  <c r="AQ24" i="4"/>
  <c r="AP24" i="4"/>
  <c r="AE24" i="4"/>
  <c r="AD24" i="4"/>
  <c r="AC24" i="4"/>
  <c r="R24" i="4"/>
  <c r="Q24" i="4"/>
  <c r="P24" i="4"/>
  <c r="O24" i="4"/>
  <c r="N24" i="4"/>
  <c r="M24" i="4"/>
  <c r="L24" i="4"/>
  <c r="K24" i="4"/>
  <c r="J24" i="4"/>
  <c r="I24" i="4"/>
  <c r="H24" i="4"/>
  <c r="G24" i="4"/>
  <c r="F24" i="4"/>
  <c r="D24" i="4" s="1"/>
  <c r="HE23" i="4"/>
  <c r="HD23" i="4"/>
  <c r="HC23" i="4"/>
  <c r="GR23" i="4"/>
  <c r="GQ23" i="4"/>
  <c r="GP23" i="4" s="1"/>
  <c r="GE23" i="4"/>
  <c r="GD23" i="4"/>
  <c r="GC23" i="4" s="1"/>
  <c r="FR23" i="4"/>
  <c r="FQ23" i="4"/>
  <c r="FE23" i="4"/>
  <c r="FD23" i="4"/>
  <c r="ER23" i="4"/>
  <c r="EQ23" i="4"/>
  <c r="EP23" i="4" s="1"/>
  <c r="EE23" i="4"/>
  <c r="ED23" i="4"/>
  <c r="DR23" i="4"/>
  <c r="DQ23" i="4"/>
  <c r="DP23" i="4" s="1"/>
  <c r="DE23" i="4"/>
  <c r="DD23" i="4"/>
  <c r="CR23" i="4"/>
  <c r="CQ23" i="4"/>
  <c r="CP23" i="4" s="1"/>
  <c r="CE23" i="4"/>
  <c r="CD23" i="4"/>
  <c r="BR23" i="4"/>
  <c r="BQ23" i="4"/>
  <c r="BP23" i="4" s="1"/>
  <c r="BE23" i="4"/>
  <c r="BD23" i="4"/>
  <c r="BC23" i="4" s="1"/>
  <c r="AR23" i="4"/>
  <c r="AQ23" i="4"/>
  <c r="AP23" i="4"/>
  <c r="AE23" i="4"/>
  <c r="AD23" i="4"/>
  <c r="AC23" i="4" s="1"/>
  <c r="R23" i="4"/>
  <c r="P23" i="4" s="1"/>
  <c r="Q23" i="4"/>
  <c r="O23" i="4"/>
  <c r="N23" i="4"/>
  <c r="M23" i="4"/>
  <c r="L23" i="4"/>
  <c r="K23" i="4"/>
  <c r="J23" i="4"/>
  <c r="I23" i="4"/>
  <c r="H23" i="4"/>
  <c r="G23" i="4"/>
  <c r="F23" i="4"/>
  <c r="HE22" i="4"/>
  <c r="HD22" i="4"/>
  <c r="GR22" i="4"/>
  <c r="GQ22" i="4"/>
  <c r="GP22" i="4" s="1"/>
  <c r="GE22" i="4"/>
  <c r="GD22" i="4"/>
  <c r="GC22" i="4" s="1"/>
  <c r="FR22" i="4"/>
  <c r="FQ22" i="4"/>
  <c r="FE22" i="4"/>
  <c r="FD22" i="4"/>
  <c r="FC22" i="4" s="1"/>
  <c r="ER22" i="4"/>
  <c r="EQ22" i="4"/>
  <c r="EP22" i="4" s="1"/>
  <c r="EE22" i="4"/>
  <c r="ED22" i="4"/>
  <c r="EC22" i="4"/>
  <c r="DR22" i="4"/>
  <c r="DQ22" i="4"/>
  <c r="DE22" i="4"/>
  <c r="DD22" i="4"/>
  <c r="DC22" i="4" s="1"/>
  <c r="CR22" i="4"/>
  <c r="CQ22" i="4"/>
  <c r="CP22" i="4" s="1"/>
  <c r="CE22" i="4"/>
  <c r="CD22" i="4"/>
  <c r="CC22" i="4" s="1"/>
  <c r="BR22" i="4"/>
  <c r="BQ22" i="4"/>
  <c r="BE22" i="4"/>
  <c r="BD22" i="4"/>
  <c r="AR22" i="4"/>
  <c r="AP22" i="4" s="1"/>
  <c r="AQ22" i="4"/>
  <c r="AE22" i="4"/>
  <c r="AD22" i="4"/>
  <c r="AC22" i="4" s="1"/>
  <c r="R22" i="4"/>
  <c r="Q22" i="4"/>
  <c r="P22" i="4"/>
  <c r="O22" i="4"/>
  <c r="N22" i="4"/>
  <c r="M22" i="4"/>
  <c r="L22" i="4"/>
  <c r="K22" i="4"/>
  <c r="J22" i="4"/>
  <c r="I22" i="4"/>
  <c r="H22" i="4"/>
  <c r="G22" i="4"/>
  <c r="F22" i="4"/>
  <c r="HE21" i="4"/>
  <c r="HD21" i="4"/>
  <c r="HC21" i="4" s="1"/>
  <c r="GR21" i="4"/>
  <c r="GQ21" i="4"/>
  <c r="GE21" i="4"/>
  <c r="GC21" i="4" s="1"/>
  <c r="GD21" i="4"/>
  <c r="FR21" i="4"/>
  <c r="FQ21" i="4"/>
  <c r="FP21" i="4" s="1"/>
  <c r="FE21" i="4"/>
  <c r="FD21" i="4"/>
  <c r="ER21" i="4"/>
  <c r="EQ21" i="4"/>
  <c r="EE21" i="4"/>
  <c r="ED21" i="4"/>
  <c r="DR21" i="4"/>
  <c r="DQ21" i="4"/>
  <c r="DP21" i="4" s="1"/>
  <c r="DE21" i="4"/>
  <c r="DD21" i="4"/>
  <c r="CR21" i="4"/>
  <c r="CQ21" i="4"/>
  <c r="CE21" i="4"/>
  <c r="CD21" i="4"/>
  <c r="CC21" i="4" s="1"/>
  <c r="BR21" i="4"/>
  <c r="BQ21" i="4"/>
  <c r="BE21" i="4"/>
  <c r="BD21" i="4"/>
  <c r="BC21" i="4" s="1"/>
  <c r="AR21" i="4"/>
  <c r="AP21" i="4" s="1"/>
  <c r="AQ21" i="4"/>
  <c r="AE21" i="4"/>
  <c r="AD21" i="4"/>
  <c r="AC21" i="4" s="1"/>
  <c r="R21" i="4"/>
  <c r="Q21" i="4"/>
  <c r="P21" i="4" s="1"/>
  <c r="O21" i="4"/>
  <c r="N21" i="4"/>
  <c r="M21" i="4"/>
  <c r="L21" i="4"/>
  <c r="K21" i="4"/>
  <c r="J21" i="4"/>
  <c r="I21" i="4"/>
  <c r="H21" i="4"/>
  <c r="G21" i="4"/>
  <c r="F21" i="4"/>
  <c r="HE20" i="4"/>
  <c r="HD20" i="4"/>
  <c r="HC20" i="4"/>
  <c r="GR20" i="4"/>
  <c r="GQ20" i="4"/>
  <c r="GP20" i="4" s="1"/>
  <c r="GE20" i="4"/>
  <c r="GD20" i="4"/>
  <c r="FR20" i="4"/>
  <c r="FQ20" i="4"/>
  <c r="FP20" i="4"/>
  <c r="FE20" i="4"/>
  <c r="FD20" i="4"/>
  <c r="FC20" i="4" s="1"/>
  <c r="ER20" i="4"/>
  <c r="EQ20" i="4"/>
  <c r="EP20" i="4" s="1"/>
  <c r="EE20" i="4"/>
  <c r="ED20" i="4"/>
  <c r="DR20" i="4"/>
  <c r="DQ20" i="4"/>
  <c r="DE20" i="4"/>
  <c r="DD20" i="4"/>
  <c r="DC20" i="4" s="1"/>
  <c r="CR20" i="4"/>
  <c r="CQ20" i="4"/>
  <c r="CE20" i="4"/>
  <c r="CD20" i="4"/>
  <c r="CC20" i="4" s="1"/>
  <c r="BR20" i="4"/>
  <c r="BQ20" i="4"/>
  <c r="BE20" i="4"/>
  <c r="BD20" i="4"/>
  <c r="AR20" i="4"/>
  <c r="AP20" i="4" s="1"/>
  <c r="AQ20" i="4"/>
  <c r="AE20" i="4"/>
  <c r="AD20" i="4"/>
  <c r="AC20" i="4" s="1"/>
  <c r="R20" i="4"/>
  <c r="Q20" i="4"/>
  <c r="O20" i="4"/>
  <c r="N20" i="4"/>
  <c r="M20" i="4"/>
  <c r="L20" i="4"/>
  <c r="K20" i="4"/>
  <c r="J20" i="4"/>
  <c r="I20" i="4"/>
  <c r="H20" i="4"/>
  <c r="D20" i="4" s="1"/>
  <c r="C20" i="4" s="1"/>
  <c r="G20" i="4"/>
  <c r="E20" i="4" s="1"/>
  <c r="F20" i="4"/>
  <c r="HE19" i="4"/>
  <c r="HD19" i="4"/>
  <c r="HC19" i="4" s="1"/>
  <c r="GR19" i="4"/>
  <c r="GQ19" i="4"/>
  <c r="GP19" i="4" s="1"/>
  <c r="GE19" i="4"/>
  <c r="GD19" i="4"/>
  <c r="GC19" i="4" s="1"/>
  <c r="FR19" i="4"/>
  <c r="FQ19" i="4"/>
  <c r="FP19" i="4" s="1"/>
  <c r="FE19" i="4"/>
  <c r="FD19" i="4"/>
  <c r="FC19" i="4" s="1"/>
  <c r="ER19" i="4"/>
  <c r="EQ19" i="4"/>
  <c r="EP19" i="4" s="1"/>
  <c r="EE19" i="4"/>
  <c r="ED19" i="4"/>
  <c r="EC19" i="4" s="1"/>
  <c r="DR19" i="4"/>
  <c r="DQ19" i="4"/>
  <c r="DP19" i="4" s="1"/>
  <c r="DE19" i="4"/>
  <c r="DC19" i="4" s="1"/>
  <c r="DD19" i="4"/>
  <c r="CR19" i="4"/>
  <c r="CQ19" i="4"/>
  <c r="CQ9" i="4" s="1"/>
  <c r="CE19" i="4"/>
  <c r="CD19" i="4"/>
  <c r="BR19" i="4"/>
  <c r="BQ19" i="4"/>
  <c r="BE19" i="4"/>
  <c r="BD19" i="4"/>
  <c r="BC19" i="4" s="1"/>
  <c r="AR19" i="4"/>
  <c r="AQ19" i="4"/>
  <c r="AP19" i="4"/>
  <c r="AE19" i="4"/>
  <c r="AD19" i="4"/>
  <c r="AC19" i="4" s="1"/>
  <c r="R19" i="4"/>
  <c r="Q19" i="4"/>
  <c r="O19" i="4"/>
  <c r="N19" i="4"/>
  <c r="N9" i="4" s="1"/>
  <c r="M19" i="4"/>
  <c r="L19" i="4"/>
  <c r="K19" i="4"/>
  <c r="J19" i="4"/>
  <c r="I19" i="4"/>
  <c r="H19" i="4"/>
  <c r="G19" i="4"/>
  <c r="F19" i="4"/>
  <c r="HE18" i="4"/>
  <c r="HD18" i="4"/>
  <c r="HC18" i="4" s="1"/>
  <c r="GR18" i="4"/>
  <c r="GQ18" i="4"/>
  <c r="GP18" i="4" s="1"/>
  <c r="GE18" i="4"/>
  <c r="GC18" i="4" s="1"/>
  <c r="GD18" i="4"/>
  <c r="FR18" i="4"/>
  <c r="FQ18" i="4"/>
  <c r="FP18" i="4" s="1"/>
  <c r="FE18" i="4"/>
  <c r="FD18" i="4"/>
  <c r="FC18" i="4" s="1"/>
  <c r="ER18" i="4"/>
  <c r="EQ18" i="4"/>
  <c r="EP18" i="4"/>
  <c r="EE18" i="4"/>
  <c r="ED18" i="4"/>
  <c r="DR18" i="4"/>
  <c r="DQ18" i="4"/>
  <c r="DP18" i="4" s="1"/>
  <c r="DE18" i="4"/>
  <c r="DD18" i="4"/>
  <c r="CR18" i="4"/>
  <c r="CQ18" i="4"/>
  <c r="CP18" i="4" s="1"/>
  <c r="CE18" i="4"/>
  <c r="CD18" i="4"/>
  <c r="CC18" i="4" s="1"/>
  <c r="BR18" i="4"/>
  <c r="BQ18" i="4"/>
  <c r="BP18" i="4" s="1"/>
  <c r="BE18" i="4"/>
  <c r="BD18" i="4"/>
  <c r="AR18" i="4"/>
  <c r="AP18" i="4" s="1"/>
  <c r="AQ18" i="4"/>
  <c r="AE18" i="4"/>
  <c r="AD18" i="4"/>
  <c r="AC18" i="4" s="1"/>
  <c r="R18" i="4"/>
  <c r="Q18" i="4"/>
  <c r="O18" i="4"/>
  <c r="N18" i="4"/>
  <c r="M18" i="4"/>
  <c r="L18" i="4"/>
  <c r="K18" i="4"/>
  <c r="J18" i="4"/>
  <c r="I18" i="4"/>
  <c r="H18" i="4"/>
  <c r="G18" i="4"/>
  <c r="F18" i="4"/>
  <c r="HE17" i="4"/>
  <c r="HD17" i="4"/>
  <c r="HC17" i="4" s="1"/>
  <c r="GR17" i="4"/>
  <c r="GQ17" i="4"/>
  <c r="GP17" i="4" s="1"/>
  <c r="GE17" i="4"/>
  <c r="GD17" i="4"/>
  <c r="FR17" i="4"/>
  <c r="FQ17" i="4"/>
  <c r="FP17" i="4"/>
  <c r="FE17" i="4"/>
  <c r="FD17" i="4"/>
  <c r="FC17" i="4"/>
  <c r="ER17" i="4"/>
  <c r="EQ17" i="4"/>
  <c r="EE17" i="4"/>
  <c r="ED17" i="4"/>
  <c r="EC17" i="4" s="1"/>
  <c r="DR17" i="4"/>
  <c r="DQ17" i="4"/>
  <c r="DP17" i="4" s="1"/>
  <c r="DE17" i="4"/>
  <c r="DD17" i="4"/>
  <c r="DC17" i="4" s="1"/>
  <c r="CR17" i="4"/>
  <c r="CQ17" i="4"/>
  <c r="CE17" i="4"/>
  <c r="CD17" i="4"/>
  <c r="BR17" i="4"/>
  <c r="BQ17" i="4"/>
  <c r="BP17" i="4"/>
  <c r="BE17" i="4"/>
  <c r="BD17" i="4"/>
  <c r="AR17" i="4"/>
  <c r="AP17" i="4" s="1"/>
  <c r="AQ17" i="4"/>
  <c r="AE17" i="4"/>
  <c r="AD17" i="4"/>
  <c r="AC17" i="4" s="1"/>
  <c r="R17" i="4"/>
  <c r="Q17" i="4"/>
  <c r="P17" i="4" s="1"/>
  <c r="O17" i="4"/>
  <c r="N17" i="4"/>
  <c r="M17" i="4"/>
  <c r="L17" i="4"/>
  <c r="K17" i="4"/>
  <c r="J17" i="4"/>
  <c r="I17" i="4"/>
  <c r="H17" i="4"/>
  <c r="G17" i="4"/>
  <c r="G9" i="4" s="1"/>
  <c r="F17" i="4"/>
  <c r="HE16" i="4"/>
  <c r="HD16" i="4"/>
  <c r="HC16" i="4" s="1"/>
  <c r="GR16" i="4"/>
  <c r="GQ16" i="4"/>
  <c r="GP16" i="4" s="1"/>
  <c r="GE16" i="4"/>
  <c r="GD16" i="4"/>
  <c r="GC16" i="4" s="1"/>
  <c r="FR16" i="4"/>
  <c r="FR9" i="4" s="1"/>
  <c r="FQ16" i="4"/>
  <c r="FE16" i="4"/>
  <c r="FD16" i="4"/>
  <c r="ER16" i="4"/>
  <c r="EQ16" i="4"/>
  <c r="EP16" i="4" s="1"/>
  <c r="EE16" i="4"/>
  <c r="ED16" i="4"/>
  <c r="EC16" i="4" s="1"/>
  <c r="DR16" i="4"/>
  <c r="DQ16" i="4"/>
  <c r="DP16" i="4" s="1"/>
  <c r="DE16" i="4"/>
  <c r="DD16" i="4"/>
  <c r="DC16" i="4" s="1"/>
  <c r="CR16" i="4"/>
  <c r="CQ16" i="4"/>
  <c r="CP16" i="4" s="1"/>
  <c r="CE16" i="4"/>
  <c r="CD16" i="4"/>
  <c r="BR16" i="4"/>
  <c r="BP16" i="4" s="1"/>
  <c r="BQ16" i="4"/>
  <c r="BE16" i="4"/>
  <c r="BD16" i="4"/>
  <c r="BC16" i="4" s="1"/>
  <c r="AR16" i="4"/>
  <c r="AP16" i="4" s="1"/>
  <c r="AQ16" i="4"/>
  <c r="AQ9" i="4" s="1"/>
  <c r="AE16" i="4"/>
  <c r="AD16" i="4"/>
  <c r="AC16" i="4" s="1"/>
  <c r="R16" i="4"/>
  <c r="Q16" i="4"/>
  <c r="O16" i="4"/>
  <c r="N16" i="4"/>
  <c r="M16" i="4"/>
  <c r="L16" i="4"/>
  <c r="K16" i="4"/>
  <c r="J16" i="4"/>
  <c r="I16" i="4"/>
  <c r="H16" i="4"/>
  <c r="G16" i="4"/>
  <c r="F16" i="4"/>
  <c r="HE15" i="4"/>
  <c r="HD15" i="4"/>
  <c r="HC15" i="4" s="1"/>
  <c r="GR15" i="4"/>
  <c r="GQ15" i="4"/>
  <c r="GP15" i="4" s="1"/>
  <c r="GE15" i="4"/>
  <c r="GD15" i="4"/>
  <c r="GC15" i="4" s="1"/>
  <c r="FR15" i="4"/>
  <c r="FQ15" i="4"/>
  <c r="FP15" i="4" s="1"/>
  <c r="FE15" i="4"/>
  <c r="FD15" i="4"/>
  <c r="FC15" i="4" s="1"/>
  <c r="ER15" i="4"/>
  <c r="EQ15" i="4"/>
  <c r="EP15" i="4" s="1"/>
  <c r="EE15" i="4"/>
  <c r="ED15" i="4"/>
  <c r="EC15" i="4" s="1"/>
  <c r="DR15" i="4"/>
  <c r="DQ15" i="4"/>
  <c r="DP15" i="4" s="1"/>
  <c r="DE15" i="4"/>
  <c r="DD15" i="4"/>
  <c r="DC15" i="4" s="1"/>
  <c r="CR15" i="4"/>
  <c r="CQ15" i="4"/>
  <c r="CP15" i="4" s="1"/>
  <c r="CE15" i="4"/>
  <c r="CD15" i="4"/>
  <c r="CC15" i="4" s="1"/>
  <c r="BR15" i="4"/>
  <c r="BP15" i="4" s="1"/>
  <c r="BQ15" i="4"/>
  <c r="BE15" i="4"/>
  <c r="BC15" i="4" s="1"/>
  <c r="BD15" i="4"/>
  <c r="AR15" i="4"/>
  <c r="AP15" i="4" s="1"/>
  <c r="AQ15" i="4"/>
  <c r="AE15" i="4"/>
  <c r="AD15" i="4"/>
  <c r="AC15" i="4" s="1"/>
  <c r="R15" i="4"/>
  <c r="Q15" i="4"/>
  <c r="P15" i="4" s="1"/>
  <c r="O15" i="4"/>
  <c r="N15" i="4"/>
  <c r="M15" i="4"/>
  <c r="L15" i="4"/>
  <c r="K15" i="4"/>
  <c r="J15" i="4"/>
  <c r="I15" i="4"/>
  <c r="H15" i="4"/>
  <c r="G15" i="4"/>
  <c r="E15" i="4" s="1"/>
  <c r="F15" i="4"/>
  <c r="D15" i="4" s="1"/>
  <c r="C15" i="4" s="1"/>
  <c r="HE14" i="4"/>
  <c r="HD14" i="4"/>
  <c r="HC14" i="4" s="1"/>
  <c r="GR14" i="4"/>
  <c r="GQ14" i="4"/>
  <c r="GP14" i="4" s="1"/>
  <c r="GE14" i="4"/>
  <c r="GD14" i="4"/>
  <c r="GC14" i="4" s="1"/>
  <c r="FR14" i="4"/>
  <c r="FQ14" i="4"/>
  <c r="FE14" i="4"/>
  <c r="FD14" i="4"/>
  <c r="FC14" i="4" s="1"/>
  <c r="ER14" i="4"/>
  <c r="EQ14" i="4"/>
  <c r="EE14" i="4"/>
  <c r="ED14" i="4"/>
  <c r="EC14" i="4" s="1"/>
  <c r="DR14" i="4"/>
  <c r="DQ14" i="4"/>
  <c r="DP14" i="4" s="1"/>
  <c r="DE14" i="4"/>
  <c r="DD14" i="4"/>
  <c r="CR14" i="4"/>
  <c r="CQ14" i="4"/>
  <c r="CP14" i="4" s="1"/>
  <c r="CE14" i="4"/>
  <c r="CD14" i="4"/>
  <c r="BR14" i="4"/>
  <c r="BQ14" i="4"/>
  <c r="BP14" i="4" s="1"/>
  <c r="BE14" i="4"/>
  <c r="BC14" i="4" s="1"/>
  <c r="BD14" i="4"/>
  <c r="AR14" i="4"/>
  <c r="AP14" i="4" s="1"/>
  <c r="AQ14" i="4"/>
  <c r="AE14" i="4"/>
  <c r="AD14" i="4"/>
  <c r="AC14" i="4" s="1"/>
  <c r="R14" i="4"/>
  <c r="Q14" i="4"/>
  <c r="P14" i="4" s="1"/>
  <c r="O14" i="4"/>
  <c r="N14" i="4"/>
  <c r="M14" i="4"/>
  <c r="L14" i="4"/>
  <c r="K14" i="4"/>
  <c r="J14" i="4"/>
  <c r="I14" i="4"/>
  <c r="H14" i="4"/>
  <c r="G14" i="4"/>
  <c r="F14" i="4"/>
  <c r="HE13" i="4"/>
  <c r="HD13" i="4"/>
  <c r="GR13" i="4"/>
  <c r="GQ13" i="4"/>
  <c r="GP13" i="4" s="1"/>
  <c r="GE13" i="4"/>
  <c r="GD13" i="4"/>
  <c r="GC13" i="4" s="1"/>
  <c r="FR13" i="4"/>
  <c r="FQ13" i="4"/>
  <c r="FP13" i="4" s="1"/>
  <c r="FE13" i="4"/>
  <c r="FD13" i="4"/>
  <c r="FC13" i="4" s="1"/>
  <c r="ER13" i="4"/>
  <c r="EP13" i="4" s="1"/>
  <c r="EQ13" i="4"/>
  <c r="EE13" i="4"/>
  <c r="ED13" i="4"/>
  <c r="EC13" i="4" s="1"/>
  <c r="DR13" i="4"/>
  <c r="DQ13" i="4"/>
  <c r="DP13" i="4"/>
  <c r="DE13" i="4"/>
  <c r="DD13" i="4"/>
  <c r="DC13" i="4" s="1"/>
  <c r="CR13" i="4"/>
  <c r="CQ13" i="4"/>
  <c r="CP13" i="4" s="1"/>
  <c r="CE13" i="4"/>
  <c r="CD13" i="4"/>
  <c r="CC13" i="4" s="1"/>
  <c r="BR13" i="4"/>
  <c r="BQ13" i="4"/>
  <c r="BE13" i="4"/>
  <c r="BD13" i="4"/>
  <c r="BC13" i="4"/>
  <c r="AR13" i="4"/>
  <c r="AP13" i="4" s="1"/>
  <c r="AQ13" i="4"/>
  <c r="AE13" i="4"/>
  <c r="AD13" i="4"/>
  <c r="R13" i="4"/>
  <c r="Q13" i="4"/>
  <c r="P13" i="4" s="1"/>
  <c r="O13" i="4"/>
  <c r="N13" i="4"/>
  <c r="M13" i="4"/>
  <c r="L13" i="4"/>
  <c r="K13" i="4"/>
  <c r="J13" i="4"/>
  <c r="I13" i="4"/>
  <c r="H13" i="4"/>
  <c r="G13" i="4"/>
  <c r="E13" i="4" s="1"/>
  <c r="F13" i="4"/>
  <c r="HE12" i="4"/>
  <c r="HE9" i="4" s="1"/>
  <c r="HD12" i="4"/>
  <c r="HD9" i="4" s="1"/>
  <c r="GR12" i="4"/>
  <c r="GP12" i="4" s="1"/>
  <c r="GQ12" i="4"/>
  <c r="GE12" i="4"/>
  <c r="GD12" i="4"/>
  <c r="GC12" i="4" s="1"/>
  <c r="FR12" i="4"/>
  <c r="FQ12" i="4"/>
  <c r="FP12" i="4" s="1"/>
  <c r="FE12" i="4"/>
  <c r="FD12" i="4"/>
  <c r="ER12" i="4"/>
  <c r="EQ12" i="4"/>
  <c r="EE12" i="4"/>
  <c r="EE9" i="4" s="1"/>
  <c r="ED12" i="4"/>
  <c r="DR12" i="4"/>
  <c r="DQ12" i="4"/>
  <c r="DE12" i="4"/>
  <c r="DD12" i="4"/>
  <c r="CR12" i="4"/>
  <c r="CQ12" i="4"/>
  <c r="CP12" i="4" s="1"/>
  <c r="CE12" i="4"/>
  <c r="CD12" i="4"/>
  <c r="CC12" i="4" s="1"/>
  <c r="BR12" i="4"/>
  <c r="BQ12" i="4"/>
  <c r="BP12" i="4" s="1"/>
  <c r="BE12" i="4"/>
  <c r="BD12" i="4"/>
  <c r="AR12" i="4"/>
  <c r="AQ12" i="4"/>
  <c r="AP12" i="4"/>
  <c r="AE12" i="4"/>
  <c r="AD12" i="4"/>
  <c r="AC12" i="4"/>
  <c r="R12" i="4"/>
  <c r="P12" i="4" s="1"/>
  <c r="Q12" i="4"/>
  <c r="O12" i="4"/>
  <c r="N12" i="4"/>
  <c r="M12" i="4"/>
  <c r="L12" i="4"/>
  <c r="K12" i="4"/>
  <c r="J12" i="4"/>
  <c r="I12" i="4"/>
  <c r="H12" i="4"/>
  <c r="G12" i="4"/>
  <c r="F12" i="4"/>
  <c r="F9" i="4" s="1"/>
  <c r="HE11" i="4"/>
  <c r="HC11" i="4" s="1"/>
  <c r="HD11" i="4"/>
  <c r="GR11" i="4"/>
  <c r="GQ11" i="4"/>
  <c r="GP11" i="4" s="1"/>
  <c r="GE11" i="4"/>
  <c r="GD11" i="4"/>
  <c r="GC11" i="4" s="1"/>
  <c r="FR11" i="4"/>
  <c r="FP11" i="4" s="1"/>
  <c r="FQ11" i="4"/>
  <c r="FE11" i="4"/>
  <c r="FD11" i="4"/>
  <c r="ER11" i="4"/>
  <c r="EQ11" i="4"/>
  <c r="EE11" i="4"/>
  <c r="ED11" i="4"/>
  <c r="EC11" i="4" s="1"/>
  <c r="DR11" i="4"/>
  <c r="DQ11" i="4"/>
  <c r="DP11" i="4" s="1"/>
  <c r="DE11" i="4"/>
  <c r="DD11" i="4"/>
  <c r="DC11" i="4" s="1"/>
  <c r="CR11" i="4"/>
  <c r="CQ11" i="4"/>
  <c r="CE11" i="4"/>
  <c r="CD11" i="4"/>
  <c r="CC11" i="4" s="1"/>
  <c r="BR11" i="4"/>
  <c r="BQ11" i="4"/>
  <c r="BE11" i="4"/>
  <c r="BD11" i="4"/>
  <c r="AR11" i="4"/>
  <c r="AP11" i="4" s="1"/>
  <c r="AQ11" i="4"/>
  <c r="AE11" i="4"/>
  <c r="AD11" i="4"/>
  <c r="R11" i="4"/>
  <c r="Q11" i="4"/>
  <c r="O11" i="4"/>
  <c r="N11" i="4"/>
  <c r="M11" i="4"/>
  <c r="L11" i="4"/>
  <c r="K11" i="4"/>
  <c r="J11" i="4"/>
  <c r="I11" i="4"/>
  <c r="I9" i="4" s="1"/>
  <c r="H11" i="4"/>
  <c r="G11" i="4"/>
  <c r="F11" i="4"/>
  <c r="HE10" i="4"/>
  <c r="HD10" i="4"/>
  <c r="HC10" i="4" s="1"/>
  <c r="GR10" i="4"/>
  <c r="GQ10" i="4"/>
  <c r="GQ9" i="4" s="1"/>
  <c r="GE10" i="4"/>
  <c r="GD10" i="4"/>
  <c r="FR10" i="4"/>
  <c r="FQ10" i="4"/>
  <c r="FE10" i="4"/>
  <c r="FD10" i="4"/>
  <c r="ER10" i="4"/>
  <c r="EQ10" i="4"/>
  <c r="EE10" i="4"/>
  <c r="ED10" i="4"/>
  <c r="DR10" i="4"/>
  <c r="DQ10" i="4"/>
  <c r="DP10" i="4" s="1"/>
  <c r="DE10" i="4"/>
  <c r="DD10" i="4"/>
  <c r="CR10" i="4"/>
  <c r="CQ10" i="4"/>
  <c r="CP10" i="4" s="1"/>
  <c r="CE10" i="4"/>
  <c r="CD10" i="4"/>
  <c r="CC10" i="4" s="1"/>
  <c r="BR10" i="4"/>
  <c r="BQ10" i="4"/>
  <c r="BP10" i="4" s="1"/>
  <c r="BE10" i="4"/>
  <c r="BD10" i="4"/>
  <c r="AR10" i="4"/>
  <c r="AQ10" i="4"/>
  <c r="AE10" i="4"/>
  <c r="AC10" i="4" s="1"/>
  <c r="AD10" i="4"/>
  <c r="R10" i="4"/>
  <c r="Q10" i="4"/>
  <c r="O10" i="4"/>
  <c r="O9" i="4" s="1"/>
  <c r="N10" i="4"/>
  <c r="M10" i="4"/>
  <c r="L10" i="4"/>
  <c r="K10" i="4"/>
  <c r="J10" i="4"/>
  <c r="I10" i="4"/>
  <c r="H10" i="4"/>
  <c r="G10" i="4"/>
  <c r="F10" i="4"/>
  <c r="D10" i="4" s="1"/>
  <c r="HO9" i="4"/>
  <c r="HN9" i="4"/>
  <c r="HM9" i="4"/>
  <c r="HL9" i="4"/>
  <c r="HK9" i="4"/>
  <c r="HJ9" i="4"/>
  <c r="HI9" i="4"/>
  <c r="HH9" i="4"/>
  <c r="HG9" i="4"/>
  <c r="HF9" i="4"/>
  <c r="HB9" i="4"/>
  <c r="HA9" i="4"/>
  <c r="GZ9" i="4"/>
  <c r="GY9" i="4"/>
  <c r="GX9" i="4"/>
  <c r="GW9" i="4"/>
  <c r="GV9" i="4"/>
  <c r="GU9" i="4"/>
  <c r="GT9" i="4"/>
  <c r="GS9" i="4"/>
  <c r="GO9" i="4"/>
  <c r="GN9" i="4"/>
  <c r="GM9" i="4"/>
  <c r="GL9" i="4"/>
  <c r="GK9" i="4"/>
  <c r="GJ9" i="4"/>
  <c r="GI9" i="4"/>
  <c r="GH9" i="4"/>
  <c r="GG9" i="4"/>
  <c r="GF9" i="4"/>
  <c r="GB9" i="4"/>
  <c r="GA9" i="4"/>
  <c r="FZ9" i="4"/>
  <c r="FY9" i="4"/>
  <c r="FX9" i="4"/>
  <c r="FW9" i="4"/>
  <c r="FV9" i="4"/>
  <c r="FU9" i="4"/>
  <c r="FT9" i="4"/>
  <c r="FS9" i="4"/>
  <c r="FO9" i="4"/>
  <c r="FN9" i="4"/>
  <c r="FM9" i="4"/>
  <c r="FL9" i="4"/>
  <c r="FK9" i="4"/>
  <c r="FJ9" i="4"/>
  <c r="FI9" i="4"/>
  <c r="FH9" i="4"/>
  <c r="FG9" i="4"/>
  <c r="FF9" i="4"/>
  <c r="FB9" i="4"/>
  <c r="FA9" i="4"/>
  <c r="EZ9" i="4"/>
  <c r="EY9" i="4"/>
  <c r="EX9" i="4"/>
  <c r="EW9" i="4"/>
  <c r="EV9" i="4"/>
  <c r="EU9" i="4"/>
  <c r="ET9" i="4"/>
  <c r="ES9" i="4"/>
  <c r="EO9" i="4"/>
  <c r="EN9" i="4"/>
  <c r="EM9" i="4"/>
  <c r="EL9" i="4"/>
  <c r="EK9" i="4"/>
  <c r="EJ9" i="4"/>
  <c r="EI9" i="4"/>
  <c r="EH9" i="4"/>
  <c r="EG9" i="4"/>
  <c r="EF9" i="4"/>
  <c r="EB9" i="4"/>
  <c r="EA9" i="4"/>
  <c r="DZ9" i="4"/>
  <c r="DY9" i="4"/>
  <c r="DX9" i="4"/>
  <c r="DW9" i="4"/>
  <c r="DV9" i="4"/>
  <c r="DU9" i="4"/>
  <c r="DT9" i="4"/>
  <c r="DS9" i="4"/>
  <c r="DQ9" i="4"/>
  <c r="DO9" i="4"/>
  <c r="DN9" i="4"/>
  <c r="DM9" i="4"/>
  <c r="DL9" i="4"/>
  <c r="DK9" i="4"/>
  <c r="DJ9" i="4"/>
  <c r="DI9" i="4"/>
  <c r="DH9" i="4"/>
  <c r="DG9" i="4"/>
  <c r="DF9" i="4"/>
  <c r="DB9" i="4"/>
  <c r="DA9" i="4"/>
  <c r="CZ9" i="4"/>
  <c r="CY9" i="4"/>
  <c r="CX9" i="4"/>
  <c r="CW9" i="4"/>
  <c r="CV9" i="4"/>
  <c r="CU9" i="4"/>
  <c r="CT9" i="4"/>
  <c r="CS9" i="4"/>
  <c r="CO9" i="4"/>
  <c r="CN9" i="4"/>
  <c r="CM9" i="4"/>
  <c r="CL9" i="4"/>
  <c r="CK9" i="4"/>
  <c r="CJ9" i="4"/>
  <c r="CI9" i="4"/>
  <c r="CH9" i="4"/>
  <c r="CG9" i="4"/>
  <c r="CF9" i="4"/>
  <c r="CB9" i="4"/>
  <c r="CA9" i="4"/>
  <c r="BZ9" i="4"/>
  <c r="BY9" i="4"/>
  <c r="BX9" i="4"/>
  <c r="BW9" i="4"/>
  <c r="BV9" i="4"/>
  <c r="BU9" i="4"/>
  <c r="BT9" i="4"/>
  <c r="BS9" i="4"/>
  <c r="BO9" i="4"/>
  <c r="BN9" i="4"/>
  <c r="BM9" i="4"/>
  <c r="BL9" i="4"/>
  <c r="BK9" i="4"/>
  <c r="BJ9" i="4"/>
  <c r="BI9" i="4"/>
  <c r="BH9" i="4"/>
  <c r="BG9" i="4"/>
  <c r="BF9" i="4"/>
  <c r="BB9" i="4"/>
  <c r="BA9" i="4"/>
  <c r="AZ9" i="4"/>
  <c r="AY9" i="4"/>
  <c r="AX9" i="4"/>
  <c r="AW9" i="4"/>
  <c r="AV9" i="4"/>
  <c r="AU9" i="4"/>
  <c r="AT9" i="4"/>
  <c r="AS9" i="4"/>
  <c r="AO9" i="4"/>
  <c r="AN9" i="4"/>
  <c r="AM9" i="4"/>
  <c r="AL9" i="4"/>
  <c r="AK9" i="4"/>
  <c r="AJ9" i="4"/>
  <c r="AI9" i="4"/>
  <c r="AH9" i="4"/>
  <c r="AG9" i="4"/>
  <c r="AF9" i="4"/>
  <c r="AB9" i="4"/>
  <c r="AA9" i="4"/>
  <c r="Z9" i="4"/>
  <c r="Y9" i="4"/>
  <c r="X9" i="4"/>
  <c r="W9" i="4"/>
  <c r="V9" i="4"/>
  <c r="U9" i="4"/>
  <c r="T9" i="4"/>
  <c r="S9" i="4"/>
  <c r="HO9" i="3"/>
  <c r="HN9" i="3"/>
  <c r="HM9" i="3"/>
  <c r="HL9" i="3"/>
  <c r="HK9" i="3"/>
  <c r="HJ9" i="3"/>
  <c r="HI9" i="3"/>
  <c r="HH9" i="3"/>
  <c r="HG9" i="3"/>
  <c r="HF9" i="3"/>
  <c r="HB9" i="3"/>
  <c r="HA9" i="3"/>
  <c r="GZ9" i="3"/>
  <c r="GY9" i="3"/>
  <c r="GX9" i="3"/>
  <c r="GW9" i="3"/>
  <c r="GV9" i="3"/>
  <c r="GU9" i="3"/>
  <c r="GT9" i="3"/>
  <c r="GS9" i="3"/>
  <c r="GO9" i="3"/>
  <c r="GN9" i="3"/>
  <c r="GM9" i="3"/>
  <c r="GL9" i="3"/>
  <c r="GK9" i="3"/>
  <c r="GJ9" i="3"/>
  <c r="GI9" i="3"/>
  <c r="GH9" i="3"/>
  <c r="GG9" i="3"/>
  <c r="GF9" i="3"/>
  <c r="GB9" i="3"/>
  <c r="GA9" i="3"/>
  <c r="FZ9" i="3"/>
  <c r="FY9" i="3"/>
  <c r="FX9" i="3"/>
  <c r="FW9" i="3"/>
  <c r="FV9" i="3"/>
  <c r="FU9" i="3"/>
  <c r="FT9" i="3"/>
  <c r="FS9" i="3"/>
  <c r="FO9" i="3"/>
  <c r="FN9" i="3"/>
  <c r="FM9" i="3"/>
  <c r="FL9" i="3"/>
  <c r="FK9" i="3"/>
  <c r="FJ9" i="3"/>
  <c r="FI9" i="3"/>
  <c r="FH9" i="3"/>
  <c r="FG9" i="3"/>
  <c r="FF9" i="3"/>
  <c r="FB9" i="3"/>
  <c r="FA9" i="3"/>
  <c r="EZ9" i="3"/>
  <c r="EY9" i="3"/>
  <c r="EX9" i="3"/>
  <c r="EW9" i="3"/>
  <c r="EV9" i="3"/>
  <c r="EU9" i="3"/>
  <c r="ET9" i="3"/>
  <c r="ES9" i="3"/>
  <c r="EO9" i="3"/>
  <c r="EN9" i="3"/>
  <c r="EM9" i="3"/>
  <c r="EL9" i="3"/>
  <c r="EK9" i="3"/>
  <c r="EJ9" i="3"/>
  <c r="EI9" i="3"/>
  <c r="EH9" i="3"/>
  <c r="EG9" i="3"/>
  <c r="EF9" i="3"/>
  <c r="EB9" i="3"/>
  <c r="EA9" i="3"/>
  <c r="DZ9" i="3"/>
  <c r="DY9" i="3"/>
  <c r="DX9" i="3"/>
  <c r="DW9" i="3"/>
  <c r="DV9" i="3"/>
  <c r="DU9" i="3"/>
  <c r="DT9" i="3"/>
  <c r="DS9" i="3"/>
  <c r="DO9" i="3"/>
  <c r="DN9" i="3"/>
  <c r="DM9" i="3"/>
  <c r="DL9" i="3"/>
  <c r="DK9" i="3"/>
  <c r="DJ9" i="3"/>
  <c r="DI9" i="3"/>
  <c r="DH9" i="3"/>
  <c r="DG9" i="3"/>
  <c r="DF9" i="3"/>
  <c r="DB9" i="3"/>
  <c r="DA9" i="3"/>
  <c r="CZ9" i="3"/>
  <c r="CY9" i="3"/>
  <c r="CX9" i="3"/>
  <c r="CW9" i="3"/>
  <c r="CV9" i="3"/>
  <c r="CU9" i="3"/>
  <c r="CT9" i="3"/>
  <c r="CS9" i="3"/>
  <c r="CO9" i="3"/>
  <c r="CN9" i="3"/>
  <c r="CM9" i="3"/>
  <c r="CL9" i="3"/>
  <c r="CK9" i="3"/>
  <c r="CJ9" i="3"/>
  <c r="CI9" i="3"/>
  <c r="CH9" i="3"/>
  <c r="CG9" i="3"/>
  <c r="CF9" i="3"/>
  <c r="CB9" i="3"/>
  <c r="CA9" i="3"/>
  <c r="BZ9" i="3"/>
  <c r="BY9" i="3"/>
  <c r="BX9" i="3"/>
  <c r="BW9" i="3"/>
  <c r="BV9" i="3"/>
  <c r="BU9" i="3"/>
  <c r="BT9" i="3"/>
  <c r="BS9" i="3"/>
  <c r="BO9" i="3"/>
  <c r="BN9" i="3"/>
  <c r="BM9" i="3"/>
  <c r="BL9" i="3"/>
  <c r="BK9" i="3"/>
  <c r="BJ9" i="3"/>
  <c r="BI9" i="3"/>
  <c r="BH9" i="3"/>
  <c r="BG9" i="3"/>
  <c r="BF9" i="3"/>
  <c r="BB9" i="3"/>
  <c r="BA9" i="3"/>
  <c r="AZ9" i="3"/>
  <c r="AY9" i="3"/>
  <c r="AX9" i="3"/>
  <c r="AW9" i="3"/>
  <c r="AV9" i="3"/>
  <c r="AU9" i="3"/>
  <c r="AT9" i="3"/>
  <c r="AS9" i="3"/>
  <c r="AO9" i="3"/>
  <c r="AN9" i="3"/>
  <c r="AM9" i="3"/>
  <c r="AL9" i="3"/>
  <c r="AK9" i="3"/>
  <c r="AJ9" i="3"/>
  <c r="AI9" i="3"/>
  <c r="AH9" i="3"/>
  <c r="AG9" i="3"/>
  <c r="AF9" i="3"/>
  <c r="AB9" i="3"/>
  <c r="AA9" i="3"/>
  <c r="Z9" i="3"/>
  <c r="Y9" i="3"/>
  <c r="X9" i="3"/>
  <c r="W9" i="3"/>
  <c r="V9" i="3"/>
  <c r="U9" i="3"/>
  <c r="T9" i="3"/>
  <c r="S9" i="3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L9" i="4" l="1"/>
  <c r="CE9" i="4"/>
  <c r="CR9" i="4"/>
  <c r="DC14" i="4"/>
  <c r="E19" i="4"/>
  <c r="BC20" i="4"/>
  <c r="FE9" i="4"/>
  <c r="FP27" i="4"/>
  <c r="K9" i="5"/>
  <c r="CC10" i="5"/>
  <c r="D17" i="5"/>
  <c r="HC23" i="5"/>
  <c r="BC26" i="5"/>
  <c r="BP30" i="5"/>
  <c r="BP31" i="5"/>
  <c r="ER9" i="6"/>
  <c r="BE9" i="6"/>
  <c r="FD9" i="6"/>
  <c r="D23" i="4"/>
  <c r="GD9" i="4"/>
  <c r="E18" i="4"/>
  <c r="BC18" i="4"/>
  <c r="FC21" i="4"/>
  <c r="BP22" i="4"/>
  <c r="FP23" i="4"/>
  <c r="FP26" i="4"/>
  <c r="GC28" i="4"/>
  <c r="E29" i="4"/>
  <c r="GC29" i="4"/>
  <c r="P30" i="4"/>
  <c r="GC30" i="4"/>
  <c r="L9" i="5"/>
  <c r="M9" i="5"/>
  <c r="DP19" i="5"/>
  <c r="AP20" i="5"/>
  <c r="DP21" i="5"/>
  <c r="AP22" i="5"/>
  <c r="E26" i="5"/>
  <c r="FP13" i="6"/>
  <c r="BR9" i="4"/>
  <c r="FE9" i="5"/>
  <c r="GE9" i="4"/>
  <c r="P11" i="4"/>
  <c r="DC12" i="4"/>
  <c r="HC12" i="4"/>
  <c r="D17" i="4"/>
  <c r="EP17" i="4"/>
  <c r="BP19" i="4"/>
  <c r="BP20" i="4"/>
  <c r="BP21" i="4"/>
  <c r="FP22" i="4"/>
  <c r="CC23" i="4"/>
  <c r="CC24" i="4"/>
  <c r="GC31" i="4"/>
  <c r="CP10" i="5"/>
  <c r="N9" i="5"/>
  <c r="CR9" i="5"/>
  <c r="DC12" i="5"/>
  <c r="E14" i="5"/>
  <c r="HC17" i="5"/>
  <c r="DP18" i="5"/>
  <c r="E27" i="5"/>
  <c r="CC29" i="5"/>
  <c r="CC30" i="5"/>
  <c r="CC31" i="5"/>
  <c r="E12" i="6"/>
  <c r="D16" i="6"/>
  <c r="GE9" i="6"/>
  <c r="E16" i="6"/>
  <c r="DC10" i="5"/>
  <c r="P11" i="5"/>
  <c r="EC18" i="5"/>
  <c r="BC24" i="5"/>
  <c r="CP31" i="5"/>
  <c r="D13" i="6"/>
  <c r="E14" i="6"/>
  <c r="D15" i="6"/>
  <c r="FC25" i="6"/>
  <c r="Q9" i="4"/>
  <c r="P10" i="4"/>
  <c r="AC11" i="4"/>
  <c r="D14" i="4"/>
  <c r="P10" i="5"/>
  <c r="GE9" i="5"/>
  <c r="DP11" i="5"/>
  <c r="GP11" i="5"/>
  <c r="AC12" i="5"/>
  <c r="AC14" i="5"/>
  <c r="EC17" i="5"/>
  <c r="EP19" i="5"/>
  <c r="I9" i="5"/>
  <c r="EP20" i="5"/>
  <c r="EP21" i="5"/>
  <c r="BP24" i="5"/>
  <c r="CC26" i="5"/>
  <c r="GC11" i="6"/>
  <c r="P12" i="6"/>
  <c r="CP12" i="6"/>
  <c r="AC14" i="6"/>
  <c r="E17" i="6"/>
  <c r="HC17" i="6"/>
  <c r="BC20" i="6"/>
  <c r="BP22" i="6"/>
  <c r="BP23" i="6"/>
  <c r="BP24" i="6"/>
  <c r="GC31" i="6"/>
  <c r="GR9" i="4"/>
  <c r="EC12" i="4"/>
  <c r="E14" i="4"/>
  <c r="E16" i="4"/>
  <c r="CP19" i="4"/>
  <c r="GC20" i="4"/>
  <c r="CP21" i="4"/>
  <c r="DC23" i="4"/>
  <c r="DC24" i="4"/>
  <c r="GP25" i="4"/>
  <c r="GP26" i="4"/>
  <c r="AC27" i="4"/>
  <c r="DC27" i="4"/>
  <c r="HC31" i="4"/>
  <c r="DP10" i="5"/>
  <c r="AC11" i="5"/>
  <c r="EC12" i="5"/>
  <c r="HC12" i="5"/>
  <c r="AE9" i="5"/>
  <c r="EC13" i="5"/>
  <c r="EC9" i="5" s="1"/>
  <c r="EC14" i="5"/>
  <c r="EE9" i="5"/>
  <c r="EP18" i="5"/>
  <c r="BP22" i="5"/>
  <c r="EP22" i="5"/>
  <c r="EP23" i="5"/>
  <c r="CC25" i="5"/>
  <c r="CP27" i="5"/>
  <c r="C27" i="5" s="1"/>
  <c r="DC30" i="5"/>
  <c r="DC31" i="5"/>
  <c r="D11" i="6"/>
  <c r="FP24" i="6"/>
  <c r="DD9" i="4"/>
  <c r="E11" i="4"/>
  <c r="DR9" i="5"/>
  <c r="E22" i="5"/>
  <c r="E30" i="5"/>
  <c r="AC15" i="6"/>
  <c r="E15" i="6"/>
  <c r="E19" i="6"/>
  <c r="M9" i="6"/>
  <c r="FP26" i="6"/>
  <c r="D31" i="6"/>
  <c r="DR9" i="4"/>
  <c r="EP12" i="4"/>
  <c r="EP14" i="4"/>
  <c r="CC17" i="4"/>
  <c r="D18" i="4"/>
  <c r="GP21" i="4"/>
  <c r="DP24" i="4"/>
  <c r="HC25" i="4"/>
  <c r="HC26" i="4"/>
  <c r="DP27" i="4"/>
  <c r="D29" i="4"/>
  <c r="HC10" i="5"/>
  <c r="AP11" i="5"/>
  <c r="C11" i="5" s="1"/>
  <c r="HE9" i="5"/>
  <c r="EP12" i="5"/>
  <c r="D13" i="5"/>
  <c r="EP13" i="5"/>
  <c r="EP14" i="5"/>
  <c r="EP15" i="5"/>
  <c r="FC18" i="5"/>
  <c r="FC22" i="5"/>
  <c r="CC23" i="5"/>
  <c r="FC23" i="5"/>
  <c r="CP25" i="5"/>
  <c r="FP25" i="5"/>
  <c r="DC27" i="5"/>
  <c r="E31" i="5"/>
  <c r="DP31" i="5"/>
  <c r="D10" i="6"/>
  <c r="AE9" i="6"/>
  <c r="HC12" i="6"/>
  <c r="AP13" i="6"/>
  <c r="AP9" i="6" s="1"/>
  <c r="E20" i="6"/>
  <c r="CC21" i="6"/>
  <c r="GC24" i="6"/>
  <c r="GC25" i="6"/>
  <c r="GC26" i="6"/>
  <c r="D27" i="6"/>
  <c r="GC27" i="6"/>
  <c r="AC29" i="6"/>
  <c r="DC29" i="6"/>
  <c r="AC30" i="6"/>
  <c r="AC13" i="4"/>
  <c r="AE9" i="4"/>
  <c r="BQ9" i="4"/>
  <c r="AR9" i="4"/>
  <c r="EC10" i="4"/>
  <c r="BE9" i="4"/>
  <c r="EQ9" i="4"/>
  <c r="FC16" i="4"/>
  <c r="CP17" i="4"/>
  <c r="P19" i="4"/>
  <c r="DE9" i="4"/>
  <c r="DP22" i="4"/>
  <c r="HC22" i="4"/>
  <c r="DP25" i="4"/>
  <c r="DP26" i="4"/>
  <c r="BC28" i="4"/>
  <c r="EC28" i="4"/>
  <c r="BC29" i="4"/>
  <c r="D30" i="4"/>
  <c r="AP10" i="5"/>
  <c r="BC12" i="5"/>
  <c r="BC13" i="5"/>
  <c r="C13" i="5" s="1"/>
  <c r="BC14" i="5"/>
  <c r="BC16" i="5"/>
  <c r="FP20" i="5"/>
  <c r="FP21" i="5"/>
  <c r="CP24" i="5"/>
  <c r="DC26" i="5"/>
  <c r="GC26" i="5"/>
  <c r="P27" i="5"/>
  <c r="E28" i="5"/>
  <c r="DP28" i="5"/>
  <c r="DP29" i="5"/>
  <c r="E10" i="6"/>
  <c r="DC10" i="6"/>
  <c r="HC11" i="6"/>
  <c r="DP12" i="6"/>
  <c r="DR9" i="6"/>
  <c r="BC14" i="6"/>
  <c r="BC16" i="6"/>
  <c r="CE9" i="6"/>
  <c r="CP22" i="6"/>
  <c r="CP23" i="6"/>
  <c r="CP24" i="6"/>
  <c r="CP25" i="6"/>
  <c r="CP26" i="6"/>
  <c r="E27" i="6"/>
  <c r="GP27" i="6"/>
  <c r="AC28" i="6"/>
  <c r="AC31" i="6"/>
  <c r="AC9" i="4"/>
  <c r="BD9" i="4"/>
  <c r="BP11" i="4"/>
  <c r="FC12" i="4"/>
  <c r="CC16" i="4"/>
  <c r="FP16" i="4"/>
  <c r="GC17" i="4"/>
  <c r="P18" i="4"/>
  <c r="DC18" i="4"/>
  <c r="P20" i="4"/>
  <c r="EC23" i="4"/>
  <c r="EC24" i="4"/>
  <c r="EC27" i="4"/>
  <c r="BP30" i="4"/>
  <c r="BC31" i="4"/>
  <c r="BC11" i="5"/>
  <c r="FC12" i="5"/>
  <c r="FC9" i="5" s="1"/>
  <c r="FC13" i="5"/>
  <c r="FC14" i="5"/>
  <c r="FC15" i="5"/>
  <c r="FP22" i="5"/>
  <c r="FP23" i="5"/>
  <c r="DC25" i="5"/>
  <c r="P26" i="5"/>
  <c r="DP27" i="5"/>
  <c r="GP27" i="5"/>
  <c r="AC28" i="5"/>
  <c r="AC29" i="5"/>
  <c r="AC30" i="5"/>
  <c r="HC10" i="6"/>
  <c r="DP11" i="6"/>
  <c r="BC13" i="6"/>
  <c r="BC9" i="6" s="1"/>
  <c r="EC13" i="6"/>
  <c r="EE9" i="6"/>
  <c r="BC15" i="6"/>
  <c r="C15" i="6" s="1"/>
  <c r="EC15" i="6"/>
  <c r="GP25" i="6"/>
  <c r="GP26" i="6"/>
  <c r="DC27" i="6"/>
  <c r="HC28" i="6"/>
  <c r="AP29" i="6"/>
  <c r="DP29" i="6"/>
  <c r="HC29" i="6"/>
  <c r="AP30" i="6"/>
  <c r="DP30" i="6"/>
  <c r="E31" i="6"/>
  <c r="AP31" i="6"/>
  <c r="E24" i="4"/>
  <c r="C24" i="4" s="1"/>
  <c r="H9" i="4"/>
  <c r="EP10" i="4"/>
  <c r="DP20" i="4"/>
  <c r="E25" i="4"/>
  <c r="C25" i="4" s="1"/>
  <c r="E30" i="4"/>
  <c r="BP11" i="5"/>
  <c r="BP12" i="5"/>
  <c r="FP15" i="5"/>
  <c r="FP16" i="5"/>
  <c r="CC18" i="5"/>
  <c r="GC22" i="5"/>
  <c r="EC11" i="6"/>
  <c r="G9" i="6"/>
  <c r="EP13" i="6"/>
  <c r="BP15" i="6"/>
  <c r="EP16" i="6"/>
  <c r="CC18" i="6"/>
  <c r="CP20" i="6"/>
  <c r="E23" i="6"/>
  <c r="HC26" i="6"/>
  <c r="DP27" i="6"/>
  <c r="EC29" i="6"/>
  <c r="BC30" i="6"/>
  <c r="EC30" i="6"/>
  <c r="D26" i="4"/>
  <c r="C26" i="4" s="1"/>
  <c r="FQ9" i="4"/>
  <c r="E10" i="4"/>
  <c r="FC10" i="4"/>
  <c r="K9" i="4"/>
  <c r="FP14" i="4"/>
  <c r="FP9" i="4" s="1"/>
  <c r="EC20" i="4"/>
  <c r="EC21" i="4"/>
  <c r="EP25" i="4"/>
  <c r="EP26" i="4"/>
  <c r="FC28" i="4"/>
  <c r="FC29" i="4"/>
  <c r="FQ9" i="5"/>
  <c r="E20" i="5"/>
  <c r="D22" i="5"/>
  <c r="E23" i="5"/>
  <c r="D29" i="5"/>
  <c r="EP30" i="5"/>
  <c r="EC10" i="6"/>
  <c r="EP12" i="6"/>
  <c r="FC14" i="6"/>
  <c r="CC17" i="6"/>
  <c r="FC17" i="6"/>
  <c r="CP19" i="6"/>
  <c r="N9" i="6"/>
  <c r="DC21" i="6"/>
  <c r="P22" i="6"/>
  <c r="E24" i="6"/>
  <c r="DP25" i="6"/>
  <c r="DP26" i="6"/>
  <c r="C26" i="6" s="1"/>
  <c r="EC28" i="6"/>
  <c r="BC31" i="6"/>
  <c r="J9" i="4"/>
  <c r="D11" i="4"/>
  <c r="C11" i="4" s="1"/>
  <c r="M9" i="4"/>
  <c r="EC18" i="4"/>
  <c r="EC9" i="4" s="1"/>
  <c r="D21" i="4"/>
  <c r="E22" i="4"/>
  <c r="E28" i="4"/>
  <c r="GC15" i="5"/>
  <c r="GC9" i="5" s="1"/>
  <c r="D18" i="5"/>
  <c r="CP18" i="5"/>
  <c r="GP22" i="5"/>
  <c r="GP23" i="5"/>
  <c r="AC24" i="5"/>
  <c r="C24" i="5" s="1"/>
  <c r="HC25" i="5"/>
  <c r="HC9" i="5" s="1"/>
  <c r="AP26" i="5"/>
  <c r="BC11" i="6"/>
  <c r="J9" i="6"/>
  <c r="EC31" i="6"/>
  <c r="FP10" i="4"/>
  <c r="CP11" i="4"/>
  <c r="CP9" i="4" s="1"/>
  <c r="P16" i="4"/>
  <c r="D19" i="4"/>
  <c r="C19" i="4" s="1"/>
  <c r="E21" i="4"/>
  <c r="EP21" i="4"/>
  <c r="BC22" i="4"/>
  <c r="FC23" i="4"/>
  <c r="FC26" i="4"/>
  <c r="FP28" i="4"/>
  <c r="CP16" i="5"/>
  <c r="P17" i="5"/>
  <c r="E18" i="5"/>
  <c r="E24" i="5"/>
  <c r="EP10" i="6"/>
  <c r="EP11" i="6"/>
  <c r="L9" i="6"/>
  <c r="FP14" i="6"/>
  <c r="CP17" i="6"/>
  <c r="DC19" i="6"/>
  <c r="GC19" i="6"/>
  <c r="P20" i="6"/>
  <c r="DP21" i="6"/>
  <c r="D22" i="6"/>
  <c r="AC23" i="6"/>
  <c r="EC25" i="6"/>
  <c r="EC26" i="6"/>
  <c r="EP28" i="6"/>
  <c r="BP31" i="6"/>
  <c r="EP31" i="6"/>
  <c r="HC9" i="4"/>
  <c r="C10" i="4"/>
  <c r="AP23" i="6"/>
  <c r="AQ9" i="6"/>
  <c r="D23" i="6"/>
  <c r="FD9" i="4"/>
  <c r="ER9" i="5"/>
  <c r="G9" i="5"/>
  <c r="BC15" i="5"/>
  <c r="D15" i="5"/>
  <c r="CD9" i="6"/>
  <c r="CC10" i="6"/>
  <c r="FR9" i="6"/>
  <c r="CC14" i="4"/>
  <c r="C23" i="4"/>
  <c r="E27" i="4"/>
  <c r="C27" i="4" s="1"/>
  <c r="EQ9" i="5"/>
  <c r="E16" i="5"/>
  <c r="FP19" i="5"/>
  <c r="D28" i="5"/>
  <c r="P28" i="5"/>
  <c r="C29" i="5"/>
  <c r="O9" i="6"/>
  <c r="GD9" i="6"/>
  <c r="E13" i="6"/>
  <c r="BC24" i="6"/>
  <c r="D24" i="6"/>
  <c r="R9" i="4"/>
  <c r="CD9" i="4"/>
  <c r="DC10" i="4"/>
  <c r="E23" i="4"/>
  <c r="EP24" i="4"/>
  <c r="BC10" i="5"/>
  <c r="BP16" i="5"/>
  <c r="D16" i="5"/>
  <c r="E19" i="5"/>
  <c r="FR9" i="5"/>
  <c r="FP24" i="5"/>
  <c r="D24" i="5"/>
  <c r="E29" i="5"/>
  <c r="CQ9" i="6"/>
  <c r="CP11" i="6"/>
  <c r="CP9" i="6" s="1"/>
  <c r="HC15" i="6"/>
  <c r="AP18" i="6"/>
  <c r="E25" i="6"/>
  <c r="AP10" i="4"/>
  <c r="AP9" i="4" s="1"/>
  <c r="BC11" i="4"/>
  <c r="D22" i="4"/>
  <c r="C22" i="4" s="1"/>
  <c r="D28" i="4"/>
  <c r="C28" i="4" s="1"/>
  <c r="BE9" i="5"/>
  <c r="E10" i="5"/>
  <c r="GD9" i="5"/>
  <c r="GC25" i="5"/>
  <c r="C26" i="5"/>
  <c r="E11" i="6"/>
  <c r="GQ9" i="6"/>
  <c r="DC12" i="6"/>
  <c r="DD9" i="6"/>
  <c r="D12" i="6"/>
  <c r="AR9" i="6"/>
  <c r="E18" i="6"/>
  <c r="BP25" i="6"/>
  <c r="BQ9" i="6"/>
  <c r="D25" i="6"/>
  <c r="E28" i="6"/>
  <c r="FP28" i="6"/>
  <c r="C28" i="6" s="1"/>
  <c r="HC20" i="6"/>
  <c r="D20" i="6"/>
  <c r="ER9" i="4"/>
  <c r="GC10" i="4"/>
  <c r="C21" i="4"/>
  <c r="BR9" i="5"/>
  <c r="E11" i="5"/>
  <c r="CC12" i="5"/>
  <c r="D20" i="5"/>
  <c r="D23" i="5"/>
  <c r="D25" i="5"/>
  <c r="DC9" i="6"/>
  <c r="GR9" i="6"/>
  <c r="BP20" i="6"/>
  <c r="BP9" i="6" s="1"/>
  <c r="GC29" i="6"/>
  <c r="AP30" i="5"/>
  <c r="C30" i="5" s="1"/>
  <c r="D30" i="5"/>
  <c r="EC14" i="6"/>
  <c r="ED9" i="6"/>
  <c r="D29" i="6"/>
  <c r="ED9" i="4"/>
  <c r="BC10" i="4"/>
  <c r="DP12" i="4"/>
  <c r="J9" i="5"/>
  <c r="CP13" i="5"/>
  <c r="DQ9" i="6"/>
  <c r="HE9" i="6"/>
  <c r="E29" i="6"/>
  <c r="E30" i="6"/>
  <c r="GP30" i="6"/>
  <c r="GP10" i="4"/>
  <c r="DC19" i="5"/>
  <c r="C19" i="5" s="1"/>
  <c r="D19" i="5"/>
  <c r="BC31" i="5"/>
  <c r="C31" i="5" s="1"/>
  <c r="D31" i="5"/>
  <c r="EP11" i="4"/>
  <c r="EP9" i="4" s="1"/>
  <c r="D12" i="4"/>
  <c r="HC13" i="4"/>
  <c r="BC17" i="4"/>
  <c r="GC27" i="4"/>
  <c r="CE9" i="5"/>
  <c r="FP9" i="5"/>
  <c r="DD9" i="5"/>
  <c r="E17" i="5"/>
  <c r="HC22" i="5"/>
  <c r="AP25" i="5"/>
  <c r="F9" i="6"/>
  <c r="EP15" i="6"/>
  <c r="EQ9" i="6"/>
  <c r="D26" i="6"/>
  <c r="DC28" i="6"/>
  <c r="D28" i="6"/>
  <c r="HC31" i="6"/>
  <c r="C31" i="6" s="1"/>
  <c r="DQ9" i="5"/>
  <c r="DP20" i="5"/>
  <c r="AR9" i="5"/>
  <c r="E25" i="5"/>
  <c r="E12" i="4"/>
  <c r="FC11" i="4"/>
  <c r="BC12" i="4"/>
  <c r="D13" i="4"/>
  <c r="C13" i="4" s="1"/>
  <c r="CC19" i="4"/>
  <c r="O9" i="5"/>
  <c r="D12" i="5"/>
  <c r="P12" i="5"/>
  <c r="DE9" i="5"/>
  <c r="E15" i="5"/>
  <c r="DP15" i="5"/>
  <c r="H9" i="6"/>
  <c r="EP9" i="6"/>
  <c r="C23" i="6"/>
  <c r="CP9" i="5"/>
  <c r="D16" i="4"/>
  <c r="C16" i="4" s="1"/>
  <c r="E12" i="5"/>
  <c r="E13" i="5"/>
  <c r="EC21" i="5"/>
  <c r="C21" i="5" s="1"/>
  <c r="ED9" i="5"/>
  <c r="CC28" i="5"/>
  <c r="I9" i="6"/>
  <c r="D21" i="6"/>
  <c r="P21" i="6"/>
  <c r="DP24" i="6"/>
  <c r="E17" i="4"/>
  <c r="CP20" i="4"/>
  <c r="C10" i="5"/>
  <c r="P9" i="5"/>
  <c r="AC13" i="5"/>
  <c r="AD9" i="5"/>
  <c r="EC16" i="5"/>
  <c r="FP17" i="6"/>
  <c r="C17" i="6" s="1"/>
  <c r="D17" i="6"/>
  <c r="E21" i="6"/>
  <c r="E22" i="6"/>
  <c r="GP10" i="5"/>
  <c r="GQ9" i="5"/>
  <c r="C19" i="6"/>
  <c r="AD9" i="6"/>
  <c r="AC22" i="6"/>
  <c r="AC9" i="6" s="1"/>
  <c r="AD9" i="4"/>
  <c r="BP13" i="4"/>
  <c r="BP9" i="4" s="1"/>
  <c r="C18" i="4"/>
  <c r="DC21" i="4"/>
  <c r="C29" i="4"/>
  <c r="AQ9" i="5"/>
  <c r="AP14" i="5"/>
  <c r="D14" i="5"/>
  <c r="EP17" i="5"/>
  <c r="FE9" i="6"/>
  <c r="GC13" i="6"/>
  <c r="D18" i="6"/>
  <c r="D11" i="5"/>
  <c r="D27" i="5"/>
  <c r="CQ9" i="5"/>
  <c r="P20" i="5"/>
  <c r="C20" i="5" s="1"/>
  <c r="HD9" i="6"/>
  <c r="GC10" i="6"/>
  <c r="GP11" i="6"/>
  <c r="P13" i="6"/>
  <c r="P29" i="6"/>
  <c r="D21" i="5"/>
  <c r="P25" i="5"/>
  <c r="DP10" i="6"/>
  <c r="C10" i="6" s="1"/>
  <c r="D14" i="6"/>
  <c r="P18" i="6"/>
  <c r="C18" i="6" s="1"/>
  <c r="D30" i="6"/>
  <c r="Q9" i="5"/>
  <c r="D10" i="5"/>
  <c r="E21" i="5"/>
  <c r="D26" i="5"/>
  <c r="BR9" i="6"/>
  <c r="D19" i="6"/>
  <c r="R9" i="5"/>
  <c r="CD9" i="5"/>
  <c r="HD9" i="5"/>
  <c r="BQ9" i="5"/>
  <c r="P18" i="5"/>
  <c r="C18" i="5" s="1"/>
  <c r="P11" i="6"/>
  <c r="P27" i="6"/>
  <c r="DC14" i="5"/>
  <c r="P23" i="5"/>
  <c r="FC11" i="6"/>
  <c r="P16" i="6"/>
  <c r="Q9" i="6"/>
  <c r="R9" i="6"/>
  <c r="DC9" i="5" l="1"/>
  <c r="C17" i="5"/>
  <c r="E9" i="6"/>
  <c r="CC9" i="5"/>
  <c r="C12" i="5"/>
  <c r="C12" i="6"/>
  <c r="HC9" i="6"/>
  <c r="C23" i="5"/>
  <c r="C11" i="6"/>
  <c r="AP9" i="5"/>
  <c r="CC9" i="4"/>
  <c r="C27" i="6"/>
  <c r="C20" i="6"/>
  <c r="EC9" i="6"/>
  <c r="GP9" i="4"/>
  <c r="CC9" i="6"/>
  <c r="DP9" i="6"/>
  <c r="FP9" i="6"/>
  <c r="C29" i="6"/>
  <c r="AC9" i="5"/>
  <c r="C22" i="5"/>
  <c r="C30" i="6"/>
  <c r="P9" i="6"/>
  <c r="GP9" i="6"/>
  <c r="FC9" i="4"/>
  <c r="C24" i="6"/>
  <c r="C25" i="6"/>
  <c r="DP9" i="4"/>
  <c r="C21" i="6"/>
  <c r="DP9" i="5"/>
  <c r="BP9" i="5"/>
  <c r="BC9" i="4"/>
  <c r="C30" i="4"/>
  <c r="C14" i="4"/>
  <c r="C17" i="4"/>
  <c r="C16" i="6"/>
  <c r="FC9" i="6"/>
  <c r="GP9" i="5"/>
  <c r="D9" i="6"/>
  <c r="P9" i="4"/>
  <c r="E9" i="5"/>
  <c r="C14" i="5"/>
  <c r="C9" i="5" s="1"/>
  <c r="C14" i="6"/>
  <c r="C22" i="6"/>
  <c r="C15" i="5"/>
  <c r="D9" i="5"/>
  <c r="C16" i="5"/>
  <c r="C25" i="5"/>
  <c r="EP9" i="5"/>
  <c r="BC9" i="5"/>
  <c r="C28" i="5"/>
  <c r="C13" i="6"/>
  <c r="C12" i="4"/>
  <c r="C9" i="4" s="1"/>
  <c r="GC9" i="4"/>
  <c r="DC9" i="4"/>
  <c r="E9" i="4"/>
  <c r="D9" i="4"/>
  <c r="GC9" i="6"/>
  <c r="C9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  <author>統計處蕭永興</author>
  </authors>
  <commentList>
    <comment ref="A8" authorId="0" shapeId="0" xr:uid="{00000000-0006-0000-0600-000001000000}">
      <text>
        <r>
          <rPr>
            <b/>
            <sz val="9"/>
            <color rgb="FF000000"/>
            <rFont val="Tahoma"/>
            <family val="2"/>
          </rPr>
          <t>1070430</t>
        </r>
        <r>
          <rPr>
            <b/>
            <sz val="9"/>
            <color rgb="FF000000"/>
            <rFont val="細明體"/>
            <family val="3"/>
            <charset val="136"/>
          </rPr>
          <t>修正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A9" authorId="1" shapeId="0" xr:uid="{00000000-0006-0000-0600-000002000000}">
      <text>
        <r>
          <rPr>
            <b/>
            <sz val="9"/>
            <color rgb="FF000000"/>
            <rFont val="細明體"/>
            <family val="3"/>
            <charset val="136"/>
          </rPr>
          <t>1080131修正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  <author>ch</author>
  </authors>
  <commentList>
    <comment ref="J3" authorId="0" shapeId="0" xr:uid="{00000000-0006-0000-0700-000001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年自「法律扶助」獨立統計。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P3" authorId="1" shapeId="0" xr:uid="{00000000-0006-0000-0700-000002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年自「子女問題協助」獨立統計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  <author>ch</author>
  </authors>
  <commentList>
    <comment ref="J3" authorId="0" shapeId="0" xr:uid="{00000000-0006-0000-0800-000001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年自「法律扶助」獨立統計。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P3" authorId="1" shapeId="0" xr:uid="{00000000-0006-0000-0800-000002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年自「子女問題協助」獨立統計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  <author>ch</author>
  </authors>
  <commentList>
    <comment ref="J3" authorId="0" shapeId="0" xr:uid="{00000000-0006-0000-0900-000001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年自「法律扶助」獨立統計。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P3" authorId="1" shapeId="0" xr:uid="{00000000-0006-0000-0900-000002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年自「子女問題協助」獨立統計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  <author>ch</author>
  </authors>
  <commentList>
    <comment ref="K3" authorId="0" shapeId="0" xr:uid="{00000000-0006-0000-0A00-000001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年自「法律扶助」獨立統計。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Q3" authorId="1" shapeId="0" xr:uid="{00000000-0006-0000-0A00-000002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年自「子女問題協助」獨立統計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T3" authorId="0" shapeId="0" xr:uid="{00000000-0006-0000-0A00-000003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年刪除本項獨立統計。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G4" authorId="0" shapeId="0" xr:uid="{00000000-0006-0000-0A00-000004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年庇護安置分「被害人」及「隨行子女」統計。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  <author>ch</author>
  </authors>
  <commentList>
    <comment ref="J3" authorId="0" shapeId="0" xr:uid="{00000000-0006-0000-0B00-000001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年自「法律扶助」獨立統計。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P3" authorId="1" shapeId="0" xr:uid="{00000000-0006-0000-0B00-000002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年自「子女問題協助」獨立統計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<sst xmlns="http://schemas.openxmlformats.org/spreadsheetml/2006/main" count="7976" uniqueCount="262">
  <si>
    <t>同性親密關係暴力被害人保護扶助人次</t>
  </si>
  <si>
    <r>
      <rPr>
        <sz val="10"/>
        <color rgb="FF000000"/>
        <rFont val="標楷體"/>
        <family val="4"/>
        <charset val="136"/>
      </rPr>
      <t>單位：人次</t>
    </r>
  </si>
  <si>
    <t xml:space="preserve">年 別
Year </t>
  </si>
  <si>
    <r>
      <t>112</t>
    </r>
    <r>
      <rPr>
        <b/>
        <sz val="11"/>
        <color rgb="FF000000"/>
        <rFont val="標楷體"/>
        <family val="4"/>
        <charset val="136"/>
      </rPr>
      <t>年</t>
    </r>
    <r>
      <rPr>
        <b/>
        <sz val="11"/>
        <color rgb="FF000000"/>
        <rFont val="Times New Roman"/>
        <family val="1"/>
      </rPr>
      <t xml:space="preserve"> 2023</t>
    </r>
  </si>
  <si>
    <r>
      <t>111</t>
    </r>
    <r>
      <rPr>
        <b/>
        <sz val="11"/>
        <color rgb="FF000000"/>
        <rFont val="標楷體"/>
        <family val="4"/>
        <charset val="136"/>
      </rPr>
      <t>年</t>
    </r>
    <r>
      <rPr>
        <b/>
        <sz val="11"/>
        <color rgb="FF000000"/>
        <rFont val="Times New Roman"/>
        <family val="1"/>
      </rPr>
      <t xml:space="preserve"> 2022</t>
    </r>
  </si>
  <si>
    <r>
      <t>110</t>
    </r>
    <r>
      <rPr>
        <b/>
        <sz val="11"/>
        <color rgb="FF000000"/>
        <rFont val="標楷體"/>
        <family val="4"/>
        <charset val="136"/>
      </rPr>
      <t>年</t>
    </r>
    <r>
      <rPr>
        <b/>
        <sz val="11"/>
        <color rgb="FF000000"/>
        <rFont val="Times New Roman"/>
        <family val="1"/>
      </rPr>
      <t xml:space="preserve"> 2021</t>
    </r>
  </si>
  <si>
    <r>
      <t>109</t>
    </r>
    <r>
      <rPr>
        <b/>
        <sz val="11"/>
        <color rgb="FF000000"/>
        <rFont val="標楷體"/>
        <family val="4"/>
        <charset val="136"/>
      </rPr>
      <t>年</t>
    </r>
    <r>
      <rPr>
        <b/>
        <sz val="11"/>
        <color rgb="FF000000"/>
        <rFont val="Times New Roman"/>
        <family val="1"/>
      </rPr>
      <t xml:space="preserve"> 2020</t>
    </r>
  </si>
  <si>
    <r>
      <rPr>
        <sz val="9"/>
        <color rgb="FF000000"/>
        <rFont val="標楷體"/>
        <family val="4"/>
        <charset val="136"/>
      </rPr>
      <t>合計</t>
    </r>
    <r>
      <rPr>
        <sz val="9"/>
        <color rgb="FF000000"/>
        <rFont val="Times New Roman"/>
        <family val="1"/>
      </rPr>
      <t>Total</t>
    </r>
  </si>
  <si>
    <r>
      <rPr>
        <sz val="9"/>
        <color rgb="FF000000"/>
        <rFont val="標楷體"/>
        <family val="4"/>
        <charset val="136"/>
      </rPr>
      <t>本國籍非原住民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Non-aboriginal Native</t>
    </r>
  </si>
  <si>
    <r>
      <rPr>
        <sz val="9"/>
        <color rgb="FF000000"/>
        <rFont val="標楷體"/>
        <family val="4"/>
        <charset val="136"/>
      </rPr>
      <t>本國籍原住民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Aboriginal Native</t>
    </r>
  </si>
  <si>
    <r>
      <rPr>
        <sz val="9"/>
        <color rgb="FF000000"/>
        <rFont val="標楷體"/>
        <family val="4"/>
        <charset val="136"/>
      </rPr>
      <t>大陸籍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含港澳</t>
    </r>
    <r>
      <rPr>
        <sz val="9"/>
        <color rgb="FF000000"/>
        <rFont val="Times New Roman"/>
        <family val="1"/>
      </rPr>
      <t>)
Mainland China (Hong Kong and Macau Included)</t>
    </r>
  </si>
  <si>
    <r>
      <rPr>
        <sz val="9"/>
        <color rgb="FF000000"/>
        <rFont val="標楷體"/>
        <family val="4"/>
        <charset val="136"/>
      </rPr>
      <t>外國籍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Foreign</t>
    </r>
  </si>
  <si>
    <r>
      <rPr>
        <sz val="9"/>
        <color rgb="FF000000"/>
        <rFont val="標楷體"/>
        <family val="4"/>
        <charset val="136"/>
      </rPr>
      <t>其他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Others</t>
    </r>
  </si>
  <si>
    <r>
      <rPr>
        <sz val="9"/>
        <color rgb="FF000000"/>
        <rFont val="標楷體"/>
        <family val="4"/>
        <charset val="136"/>
      </rPr>
      <t>計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Total</t>
    </r>
  </si>
  <si>
    <r>
      <rPr>
        <sz val="9"/>
        <color rgb="FF000000"/>
        <rFont val="標楷體"/>
        <family val="4"/>
        <charset val="136"/>
      </rPr>
      <t>男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Male</t>
    </r>
  </si>
  <si>
    <r>
      <rPr>
        <sz val="9"/>
        <color rgb="FF000000"/>
        <rFont val="標楷體"/>
        <family val="4"/>
        <charset val="136"/>
      </rPr>
      <t>女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Female</t>
    </r>
  </si>
  <si>
    <r>
      <rPr>
        <sz val="10"/>
        <color rgb="FF000000"/>
        <rFont val="標楷體"/>
        <family val="4"/>
        <charset val="136"/>
      </rPr>
      <t>總計</t>
    </r>
    <r>
      <rPr>
        <sz val="10"/>
        <color rgb="FF000000"/>
        <rFont val="Times New Roman"/>
        <family val="1"/>
      </rPr>
      <t>Total</t>
    </r>
  </si>
  <si>
    <r>
      <rPr>
        <sz val="10"/>
        <color rgb="FF000000"/>
        <rFont val="標楷體"/>
        <family val="4"/>
        <charset val="136"/>
      </rPr>
      <t>諮詢協談</t>
    </r>
    <r>
      <rPr>
        <sz val="10"/>
        <color rgb="FF000000"/>
        <rFont val="Times New Roman"/>
        <family val="1"/>
      </rPr>
      <t>Consultation</t>
    </r>
  </si>
  <si>
    <r>
      <rPr>
        <sz val="10"/>
        <color rgb="FF000000"/>
        <rFont val="標楷體"/>
        <family val="4"/>
        <charset val="136"/>
      </rPr>
      <t>庇護安置</t>
    </r>
    <r>
      <rPr>
        <sz val="10"/>
        <color rgb="FF000000"/>
        <rFont val="Times New Roman"/>
        <family val="1"/>
      </rPr>
      <t>Providing Shelter</t>
    </r>
  </si>
  <si>
    <r>
      <rPr>
        <sz val="10"/>
        <color rgb="FF000000"/>
        <rFont val="標楷體"/>
        <family val="4"/>
        <charset val="136"/>
      </rPr>
      <t>被害人</t>
    </r>
    <r>
      <rPr>
        <sz val="10"/>
        <color rgb="FF000000"/>
        <rFont val="Times New Roman"/>
        <family val="1"/>
      </rPr>
      <t>Victim</t>
    </r>
  </si>
  <si>
    <r>
      <rPr>
        <sz val="10"/>
        <color rgb="FF000000"/>
        <rFont val="標楷體"/>
        <family val="4"/>
        <charset val="136"/>
      </rPr>
      <t>隨行子女</t>
    </r>
    <r>
      <rPr>
        <sz val="10"/>
        <color rgb="FF000000"/>
        <rFont val="Times New Roman"/>
        <family val="1"/>
      </rPr>
      <t>Accompanying Children</t>
    </r>
  </si>
  <si>
    <r>
      <rPr>
        <sz val="10"/>
        <color rgb="FF000000"/>
        <rFont val="標楷體"/>
        <family val="4"/>
        <charset val="136"/>
      </rPr>
      <t>陪同報案偵詢（訊）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Accompanied Interrogation</t>
    </r>
  </si>
  <si>
    <r>
      <rPr>
        <sz val="10"/>
        <color rgb="FF000000"/>
        <rFont val="標楷體"/>
        <family val="4"/>
        <charset val="136"/>
      </rPr>
      <t>陪同出庭</t>
    </r>
    <r>
      <rPr>
        <sz val="10"/>
        <color rgb="FF000000"/>
        <rFont val="Times New Roman"/>
        <family val="1"/>
      </rPr>
      <t>Accompanied Present in Court</t>
    </r>
  </si>
  <si>
    <r>
      <rPr>
        <sz val="10"/>
        <color rgb="FF000000"/>
        <rFont val="標楷體"/>
        <family val="4"/>
        <charset val="136"/>
      </rPr>
      <t>驗傷診療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Medical Examinations and Treatments</t>
    </r>
  </si>
  <si>
    <r>
      <rPr>
        <sz val="10"/>
        <color rgb="FF000000"/>
        <rFont val="標楷體"/>
        <family val="4"/>
        <charset val="136"/>
      </rPr>
      <t>聲請保護令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Petition for Civil Protection Orders</t>
    </r>
  </si>
  <si>
    <r>
      <rPr>
        <sz val="10"/>
        <color rgb="FF000000"/>
        <rFont val="標楷體"/>
        <family val="4"/>
        <charset val="136"/>
      </rPr>
      <t>法律扶助</t>
    </r>
    <r>
      <rPr>
        <sz val="10"/>
        <color rgb="FF000000"/>
        <rFont val="Times New Roman"/>
        <family val="1"/>
      </rPr>
      <t>Legal Aid</t>
    </r>
  </si>
  <si>
    <r>
      <rPr>
        <sz val="10"/>
        <color rgb="FF000000"/>
        <rFont val="標楷體"/>
        <family val="4"/>
        <charset val="136"/>
      </rPr>
      <t>經濟扶助</t>
    </r>
    <r>
      <rPr>
        <sz val="10"/>
        <color rgb="FF000000"/>
        <rFont val="Times New Roman"/>
        <family val="1"/>
      </rPr>
      <t>Economic Support</t>
    </r>
  </si>
  <si>
    <r>
      <rPr>
        <sz val="10"/>
        <color rgb="FF000000"/>
        <rFont val="標楷體"/>
        <family val="4"/>
        <charset val="136"/>
      </rPr>
      <t>心理諮商與輔導</t>
    </r>
    <r>
      <rPr>
        <sz val="10"/>
        <color rgb="FF000000"/>
        <rFont val="Times New Roman"/>
        <family val="1"/>
      </rPr>
      <t>Psychological Counseling</t>
    </r>
  </si>
  <si>
    <r>
      <rPr>
        <sz val="10"/>
        <color rgb="FF000000"/>
        <rFont val="標楷體"/>
        <family val="4"/>
        <charset val="136"/>
      </rPr>
      <t>就業服務</t>
    </r>
    <r>
      <rPr>
        <sz val="10"/>
        <color rgb="FF000000"/>
        <rFont val="Times New Roman"/>
        <family val="1"/>
      </rPr>
      <t>Employment Service</t>
    </r>
  </si>
  <si>
    <r>
      <rPr>
        <sz val="10"/>
        <color rgb="FF000000"/>
        <rFont val="標楷體"/>
        <family val="4"/>
        <charset val="136"/>
      </rPr>
      <t>就學或轉學服務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Education or School Transfer Service</t>
    </r>
  </si>
  <si>
    <r>
      <rPr>
        <sz val="10"/>
        <color rgb="FF000000"/>
        <rFont val="標楷體"/>
        <family val="4"/>
        <charset val="136"/>
      </rPr>
      <t>轉介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標楷體"/>
        <family val="4"/>
        <charset val="136"/>
      </rPr>
      <t>提供目睹暴力服務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Referral/Witness Services</t>
    </r>
  </si>
  <si>
    <r>
      <rPr>
        <sz val="10"/>
        <color rgb="FF000000"/>
        <rFont val="標楷體"/>
        <family val="4"/>
        <charset val="136"/>
      </rPr>
      <t>子女問題協助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Assistance in Children's Problems</t>
    </r>
  </si>
  <si>
    <r>
      <rPr>
        <sz val="10"/>
        <color rgb="FF000000"/>
        <rFont val="標楷體"/>
        <family val="4"/>
        <charset val="136"/>
      </rPr>
      <t>通譯服務</t>
    </r>
    <r>
      <rPr>
        <sz val="10"/>
        <color rgb="FF000000"/>
        <rFont val="Times New Roman"/>
        <family val="1"/>
      </rPr>
      <t>Interpret Service</t>
    </r>
  </si>
  <si>
    <r>
      <rPr>
        <sz val="10"/>
        <color rgb="FF000000"/>
        <rFont val="標楷體"/>
        <family val="4"/>
        <charset val="136"/>
      </rPr>
      <t>其他扶助</t>
    </r>
    <r>
      <rPr>
        <sz val="10"/>
        <color rgb="FF000000"/>
        <rFont val="Times New Roman"/>
        <family val="1"/>
      </rPr>
      <t>Others</t>
    </r>
  </si>
  <si>
    <r>
      <rPr>
        <sz val="8"/>
        <color rgb="FF000000"/>
        <rFont val="標楷體"/>
        <family val="4"/>
        <charset val="136"/>
      </rPr>
      <t>資料來源：直轄市、縣﹝市﹞政府。</t>
    </r>
    <r>
      <rPr>
        <sz val="8"/>
        <color rgb="FF000000"/>
        <rFont val="Times New Roman"/>
        <family val="1"/>
      </rPr>
      <t xml:space="preserve"> </t>
    </r>
  </si>
  <si>
    <t>Source : County and City Government.</t>
  </si>
  <si>
    <r>
      <rPr>
        <sz val="9"/>
        <color rgb="FF000000"/>
        <rFont val="標楷體"/>
        <family val="4"/>
        <charset val="136"/>
      </rPr>
      <t>區域別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Locality</t>
    </r>
  </si>
  <si>
    <r>
      <rPr>
        <sz val="9"/>
        <color rgb="FF000000"/>
        <rFont val="標楷體"/>
        <family val="4"/>
        <charset val="136"/>
      </rPr>
      <t>總計</t>
    </r>
    <r>
      <rPr>
        <sz val="9"/>
        <color rgb="FF000000"/>
        <rFont val="Times New Roman"/>
        <family val="1"/>
      </rPr>
      <t>Total</t>
    </r>
  </si>
  <si>
    <r>
      <rPr>
        <sz val="9"/>
        <color rgb="FF000000"/>
        <rFont val="標楷體"/>
        <family val="4"/>
        <charset val="136"/>
      </rPr>
      <t>諮詢協談</t>
    </r>
    <r>
      <rPr>
        <sz val="9"/>
        <color rgb="FF000000"/>
        <rFont val="Times New Roman"/>
        <family val="1"/>
      </rPr>
      <t>Consultation</t>
    </r>
  </si>
  <si>
    <r>
      <rPr>
        <sz val="9"/>
        <color rgb="FF000000"/>
        <rFont val="標楷體"/>
        <family val="4"/>
        <charset val="136"/>
      </rPr>
      <t>庇護安置</t>
    </r>
    <r>
      <rPr>
        <sz val="9"/>
        <color rgb="FF000000"/>
        <rFont val="Times New Roman"/>
        <family val="1"/>
      </rPr>
      <t>Providing Shelter</t>
    </r>
  </si>
  <si>
    <t>庇護安置Providing Shelter</t>
  </si>
  <si>
    <r>
      <rPr>
        <sz val="9"/>
        <color rgb="FF000000"/>
        <rFont val="標楷體"/>
        <family val="4"/>
        <charset val="136"/>
      </rPr>
      <t>陪同報案偵詢（訊）</t>
    </r>
    <r>
      <rPr>
        <sz val="9"/>
        <color rgb="FF000000"/>
        <rFont val="Times New Roman"/>
        <family val="1"/>
      </rPr>
      <t>Accompanied Interrogation</t>
    </r>
  </si>
  <si>
    <r>
      <rPr>
        <sz val="9"/>
        <color rgb="FF000000"/>
        <rFont val="標楷體"/>
        <family val="4"/>
        <charset val="136"/>
      </rPr>
      <t>陪同出庭</t>
    </r>
    <r>
      <rPr>
        <sz val="9"/>
        <color rgb="FF000000"/>
        <rFont val="Times New Roman"/>
        <family val="1"/>
      </rPr>
      <t>Accompanied Present in Court</t>
    </r>
  </si>
  <si>
    <r>
      <rPr>
        <sz val="9"/>
        <color rgb="FF000000"/>
        <rFont val="標楷體"/>
        <family val="4"/>
        <charset val="136"/>
      </rPr>
      <t>驗傷診療</t>
    </r>
    <r>
      <rPr>
        <sz val="9"/>
        <color rgb="FF000000"/>
        <rFont val="Times New Roman"/>
        <family val="1"/>
      </rPr>
      <t>Medical Examinations and Treatments</t>
    </r>
  </si>
  <si>
    <r>
      <rPr>
        <sz val="9"/>
        <color rgb="FF000000"/>
        <rFont val="標楷體"/>
        <family val="4"/>
        <charset val="136"/>
      </rPr>
      <t>聲請保護令</t>
    </r>
    <r>
      <rPr>
        <sz val="9"/>
        <color rgb="FF000000"/>
        <rFont val="Times New Roman"/>
        <family val="1"/>
      </rPr>
      <t>Petition for Civil Protection Orders</t>
    </r>
  </si>
  <si>
    <r>
      <rPr>
        <sz val="9"/>
        <color rgb="FF000000"/>
        <rFont val="標楷體"/>
        <family val="4"/>
        <charset val="136"/>
      </rPr>
      <t>法律扶助</t>
    </r>
    <r>
      <rPr>
        <sz val="9"/>
        <color rgb="FF000000"/>
        <rFont val="Times New Roman"/>
        <family val="1"/>
      </rPr>
      <t>Legal Aid</t>
    </r>
  </si>
  <si>
    <r>
      <rPr>
        <sz val="9"/>
        <color rgb="FF000000"/>
        <rFont val="標楷體"/>
        <family val="4"/>
        <charset val="136"/>
      </rPr>
      <t>經濟扶助</t>
    </r>
    <r>
      <rPr>
        <sz val="9"/>
        <color rgb="FF000000"/>
        <rFont val="Times New Roman"/>
        <family val="1"/>
      </rPr>
      <t>Economic Support</t>
    </r>
  </si>
  <si>
    <r>
      <rPr>
        <sz val="9"/>
        <color rgb="FF000000"/>
        <rFont val="標楷體"/>
        <family val="4"/>
        <charset val="136"/>
      </rPr>
      <t>心理諮商與輔導</t>
    </r>
    <r>
      <rPr>
        <sz val="9"/>
        <color rgb="FF000000"/>
        <rFont val="Times New Roman"/>
        <family val="1"/>
      </rPr>
      <t>Psychological Counseling</t>
    </r>
  </si>
  <si>
    <r>
      <rPr>
        <sz val="9"/>
        <color rgb="FF000000"/>
        <rFont val="標楷體"/>
        <family val="4"/>
        <charset val="136"/>
      </rPr>
      <t>就業服務</t>
    </r>
    <r>
      <rPr>
        <sz val="9"/>
        <color rgb="FF000000"/>
        <rFont val="Times New Roman"/>
        <family val="1"/>
      </rPr>
      <t>Employment Service</t>
    </r>
  </si>
  <si>
    <r>
      <rPr>
        <sz val="9"/>
        <color rgb="FF000000"/>
        <rFont val="標楷體"/>
        <family val="4"/>
        <charset val="136"/>
      </rPr>
      <t>就學或轉學服務</t>
    </r>
    <r>
      <rPr>
        <sz val="9"/>
        <color rgb="FF000000"/>
        <rFont val="Times New Roman"/>
        <family val="1"/>
      </rPr>
      <t>Education or School Transfer Service</t>
    </r>
  </si>
  <si>
    <r>
      <rPr>
        <sz val="9"/>
        <color rgb="FF000000"/>
        <rFont val="標楷體"/>
        <family val="4"/>
        <charset val="136"/>
      </rPr>
      <t>轉介</t>
    </r>
    <r>
      <rPr>
        <sz val="9"/>
        <color rgb="FF000000"/>
        <rFont val="Times New Roman"/>
        <family val="1"/>
      </rPr>
      <t>/</t>
    </r>
    <r>
      <rPr>
        <sz val="9"/>
        <color rgb="FF000000"/>
        <rFont val="標楷體"/>
        <family val="4"/>
        <charset val="136"/>
      </rPr>
      <t>提供目睹暴力服務</t>
    </r>
    <r>
      <rPr>
        <sz val="9"/>
        <color rgb="FF000000"/>
        <rFont val="Times New Roman"/>
        <family val="1"/>
      </rPr>
      <t>Referral/Witness Services</t>
    </r>
  </si>
  <si>
    <r>
      <rPr>
        <sz val="9"/>
        <color rgb="FF000000"/>
        <rFont val="標楷體"/>
        <family val="4"/>
        <charset val="136"/>
      </rPr>
      <t>子女問題協助</t>
    </r>
    <r>
      <rPr>
        <sz val="9"/>
        <color rgb="FF000000"/>
        <rFont val="Times New Roman"/>
        <family val="1"/>
      </rPr>
      <t>Assistance in Children's Problems</t>
    </r>
  </si>
  <si>
    <r>
      <rPr>
        <sz val="9"/>
        <color rgb="FF000000"/>
        <rFont val="標楷體"/>
        <family val="4"/>
        <charset val="136"/>
      </rPr>
      <t>通譯服務</t>
    </r>
    <r>
      <rPr>
        <sz val="9"/>
        <color rgb="FF000000"/>
        <rFont val="Times New Roman"/>
        <family val="1"/>
      </rPr>
      <t>Interpret Service</t>
    </r>
  </si>
  <si>
    <r>
      <rPr>
        <sz val="9"/>
        <color rgb="FF000000"/>
        <rFont val="標楷體"/>
        <family val="4"/>
        <charset val="136"/>
      </rPr>
      <t>其他扶助</t>
    </r>
    <r>
      <rPr>
        <sz val="9"/>
        <color rgb="FF000000"/>
        <rFont val="Times New Roman"/>
        <family val="1"/>
      </rPr>
      <t>Others</t>
    </r>
  </si>
  <si>
    <r>
      <rPr>
        <sz val="9"/>
        <color rgb="FF000000"/>
        <rFont val="標楷體"/>
        <family val="4"/>
        <charset val="136"/>
      </rPr>
      <t>被害人</t>
    </r>
    <r>
      <rPr>
        <sz val="9"/>
        <color rgb="FF000000"/>
        <rFont val="Times New Roman"/>
        <family val="1"/>
      </rPr>
      <t>Victim</t>
    </r>
  </si>
  <si>
    <r>
      <rPr>
        <sz val="9"/>
        <color rgb="FF000000"/>
        <rFont val="標楷體"/>
        <family val="4"/>
        <charset val="136"/>
      </rPr>
      <t>隨行子女</t>
    </r>
    <r>
      <rPr>
        <sz val="9"/>
        <color rgb="FF000000"/>
        <rFont val="Times New Roman"/>
        <family val="1"/>
      </rPr>
      <t>Accompanying Children</t>
    </r>
  </si>
  <si>
    <r>
      <t>113</t>
    </r>
    <r>
      <rPr>
        <b/>
        <sz val="9"/>
        <color rgb="FF000000"/>
        <rFont val="標楷體"/>
        <family val="4"/>
        <charset val="136"/>
      </rPr>
      <t>年上半年</t>
    </r>
    <r>
      <rPr>
        <b/>
        <sz val="9"/>
        <color rgb="FF000000"/>
        <rFont val="Times New Roman"/>
        <family val="1"/>
      </rPr>
      <t xml:space="preserve"> 2024</t>
    </r>
  </si>
  <si>
    <t>新北市</t>
  </si>
  <si>
    <t>New Taipei City</t>
  </si>
  <si>
    <t>臺北市</t>
  </si>
  <si>
    <t>Taipei City</t>
  </si>
  <si>
    <t>桃園市</t>
  </si>
  <si>
    <t>Taoyuan City</t>
  </si>
  <si>
    <t>臺中市</t>
  </si>
  <si>
    <t>Taichung City</t>
  </si>
  <si>
    <t>臺南市</t>
  </si>
  <si>
    <t>Tainan City</t>
  </si>
  <si>
    <t>高雄市</t>
  </si>
  <si>
    <t>Kaohsiung City</t>
  </si>
  <si>
    <r>
      <rPr>
        <sz val="9"/>
        <color rgb="FF000000"/>
        <rFont val="標楷體"/>
        <family val="4"/>
        <charset val="136"/>
      </rPr>
      <t>　宜蘭縣</t>
    </r>
  </si>
  <si>
    <t>Yilan County</t>
  </si>
  <si>
    <r>
      <rPr>
        <sz val="9"/>
        <color rgb="FF000000"/>
        <rFont val="標楷體"/>
        <family val="4"/>
        <charset val="136"/>
      </rPr>
      <t>　新竹縣</t>
    </r>
  </si>
  <si>
    <t>Hsinchu County</t>
  </si>
  <si>
    <r>
      <rPr>
        <sz val="9"/>
        <color rgb="FF000000"/>
        <rFont val="標楷體"/>
        <family val="4"/>
        <charset val="136"/>
      </rPr>
      <t>　苗栗縣</t>
    </r>
  </si>
  <si>
    <t>Miaoli County</t>
  </si>
  <si>
    <r>
      <rPr>
        <sz val="9"/>
        <color rgb="FF000000"/>
        <rFont val="標楷體"/>
        <family val="4"/>
        <charset val="136"/>
      </rPr>
      <t>　彰化縣</t>
    </r>
  </si>
  <si>
    <t>Changhua County</t>
  </si>
  <si>
    <r>
      <rPr>
        <sz val="9"/>
        <color rgb="FF000000"/>
        <rFont val="標楷體"/>
        <family val="4"/>
        <charset val="136"/>
      </rPr>
      <t>　南投縣</t>
    </r>
  </si>
  <si>
    <t>Nantou County</t>
  </si>
  <si>
    <r>
      <rPr>
        <sz val="9"/>
        <color rgb="FF000000"/>
        <rFont val="標楷體"/>
        <family val="4"/>
        <charset val="136"/>
      </rPr>
      <t>　雲林縣</t>
    </r>
  </si>
  <si>
    <t>Yunlin County</t>
  </si>
  <si>
    <r>
      <rPr>
        <sz val="9"/>
        <color rgb="FF000000"/>
        <rFont val="標楷體"/>
        <family val="4"/>
        <charset val="136"/>
      </rPr>
      <t>　嘉義縣</t>
    </r>
  </si>
  <si>
    <t>Chiayi County</t>
  </si>
  <si>
    <r>
      <rPr>
        <sz val="9"/>
        <color rgb="FF000000"/>
        <rFont val="標楷體"/>
        <family val="4"/>
        <charset val="136"/>
      </rPr>
      <t>　屏東縣</t>
    </r>
  </si>
  <si>
    <t>Pingtung County</t>
  </si>
  <si>
    <r>
      <rPr>
        <sz val="9"/>
        <color rgb="FF000000"/>
        <rFont val="標楷體"/>
        <family val="4"/>
        <charset val="136"/>
      </rPr>
      <t>　臺東縣</t>
    </r>
  </si>
  <si>
    <t>Taitung County</t>
  </si>
  <si>
    <r>
      <rPr>
        <sz val="9"/>
        <color rgb="FF000000"/>
        <rFont val="標楷體"/>
        <family val="4"/>
        <charset val="136"/>
      </rPr>
      <t>　花蓮縣</t>
    </r>
  </si>
  <si>
    <t>Hualien County</t>
  </si>
  <si>
    <r>
      <rPr>
        <sz val="9"/>
        <color rgb="FF000000"/>
        <rFont val="標楷體"/>
        <family val="4"/>
        <charset val="136"/>
      </rPr>
      <t>　澎湖縣</t>
    </r>
  </si>
  <si>
    <t>Penghu County</t>
  </si>
  <si>
    <r>
      <rPr>
        <sz val="9"/>
        <color rgb="FF000000"/>
        <rFont val="標楷體"/>
        <family val="4"/>
        <charset val="136"/>
      </rPr>
      <t>　基隆市</t>
    </r>
  </si>
  <si>
    <t>Keelung City</t>
  </si>
  <si>
    <r>
      <rPr>
        <sz val="9"/>
        <color rgb="FF000000"/>
        <rFont val="標楷體"/>
        <family val="4"/>
        <charset val="136"/>
      </rPr>
      <t>　新竹市</t>
    </r>
  </si>
  <si>
    <t>Hsinchu City</t>
  </si>
  <si>
    <r>
      <rPr>
        <sz val="9"/>
        <color rgb="FF000000"/>
        <rFont val="標楷體"/>
        <family val="4"/>
        <charset val="136"/>
      </rPr>
      <t>　嘉義市</t>
    </r>
  </si>
  <si>
    <t>Chiayi City</t>
  </si>
  <si>
    <r>
      <rPr>
        <sz val="9"/>
        <color rgb="FF000000"/>
        <rFont val="標楷體"/>
        <family val="4"/>
        <charset val="136"/>
      </rPr>
      <t>　金門縣</t>
    </r>
  </si>
  <si>
    <t>Kinmen County</t>
  </si>
  <si>
    <r>
      <rPr>
        <sz val="9"/>
        <color rgb="FF000000"/>
        <rFont val="標楷體"/>
        <family val="4"/>
        <charset val="136"/>
      </rPr>
      <t>　連江縣</t>
    </r>
  </si>
  <si>
    <t>Lienchiang County</t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</si>
  <si>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112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,2023</t>
    </r>
  </si>
  <si>
    <r>
      <t>112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2023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</si>
  <si>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111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,2022</t>
    </r>
  </si>
  <si>
    <r>
      <t>111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2022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</si>
  <si>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110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,2021</t>
    </r>
  </si>
  <si>
    <r>
      <t>110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2021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</si>
  <si>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109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,2020</t>
    </r>
  </si>
  <si>
    <r>
      <t>109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2020</t>
    </r>
  </si>
  <si>
    <r>
      <rPr>
        <b/>
        <sz val="14"/>
        <color rgb="FF000000"/>
        <rFont val="標楷體"/>
        <family val="4"/>
        <charset val="136"/>
      </rPr>
      <t>家庭暴力被害人保護扶助人次</t>
    </r>
    <r>
      <rPr>
        <b/>
        <sz val="14"/>
        <color rgb="FF000000"/>
        <rFont val="Times New Roman"/>
        <family val="1"/>
      </rPr>
      <t xml:space="preserve"> Protection and Assistance for Domestic Violence Victims  in Times of Persons</t>
    </r>
  </si>
  <si>
    <t xml:space="preserve">年別
</t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</si>
  <si>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2016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</si>
  <si>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2017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</si>
  <si>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2018</t>
    </r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</si>
  <si>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2019/4/1</t>
    </r>
  </si>
  <si>
    <t>家庭暴力被害人保護扶助人次 Protection and Assistance for Domestic Violence Victims  in Times of Persons (Person-times)</t>
  </si>
  <si>
    <t>中華民國108年 ,2019</t>
  </si>
  <si>
    <t>被害人國籍身分
與性別
National Ientity and Gender of Victims</t>
  </si>
  <si>
    <t>總計
Total</t>
  </si>
  <si>
    <t>諮詢協談Consultation</t>
  </si>
  <si>
    <t>陪同報案偵詢（訊）Accompanied Interrogation</t>
  </si>
  <si>
    <r>
      <t xml:space="preserve">陪同出庭Accompanied </t>
    </r>
    <r>
      <rPr>
        <sz val="9"/>
        <color rgb="FFFF0000"/>
        <rFont val="新細明體"/>
        <family val="1"/>
        <charset val="136"/>
      </rPr>
      <t>Present</t>
    </r>
    <r>
      <rPr>
        <sz val="9"/>
        <color rgb="FF000000"/>
        <rFont val="新細明體"/>
        <family val="1"/>
        <charset val="136"/>
      </rPr>
      <t xml:space="preserve"> in Court</t>
    </r>
  </si>
  <si>
    <t xml:space="preserve">驗傷診療Medical Examinations and Treatments
</t>
  </si>
  <si>
    <t>聲請保護令Petition for Civil Protection Orders</t>
  </si>
  <si>
    <t>法律扶助
Legal Aid</t>
  </si>
  <si>
    <t>經濟扶助Economic Support</t>
  </si>
  <si>
    <t>心理諮商與輔導Psychological Counseling</t>
  </si>
  <si>
    <t>就業服務Employment Service</t>
  </si>
  <si>
    <t>就學或轉學服務Education or School Transfer Service</t>
  </si>
  <si>
    <t>轉介/提供目睹暴力服務Referral/Witness Services</t>
  </si>
  <si>
    <t>子女問題
協助Assistance in Children's Problems</t>
  </si>
  <si>
    <r>
      <t xml:space="preserve">通譯服務
</t>
    </r>
    <r>
      <rPr>
        <sz val="9"/>
        <color rgb="FFFF0000"/>
        <rFont val="新細明體"/>
        <family val="1"/>
        <charset val="136"/>
      </rPr>
      <t>Interpret</t>
    </r>
    <r>
      <rPr>
        <sz val="9"/>
        <color rgb="FF000000"/>
        <rFont val="新細明體"/>
        <family val="1"/>
        <charset val="136"/>
      </rPr>
      <t xml:space="preserve"> Service</t>
    </r>
  </si>
  <si>
    <t>其他扶助
Others</t>
  </si>
  <si>
    <t>被害人Victim</t>
  </si>
  <si>
    <t>隨行子女Accompanying Children</t>
  </si>
  <si>
    <t>合計Total</t>
  </si>
  <si>
    <t>計Total</t>
  </si>
  <si>
    <t>男Male</t>
  </si>
  <si>
    <t>女Female</t>
  </si>
  <si>
    <t>本國籍
非原住民
Non-aboriginal Native</t>
  </si>
  <si>
    <t>本國籍
原住民Aboriginal Native</t>
  </si>
  <si>
    <r>
      <t xml:space="preserve">大陸籍
</t>
    </r>
    <r>
      <rPr>
        <sz val="8"/>
        <color rgb="FF000000"/>
        <rFont val="新細明體"/>
        <family val="1"/>
        <charset val="136"/>
      </rPr>
      <t>（含港澳）</t>
    </r>
    <r>
      <rPr>
        <sz val="8"/>
        <color rgb="FF000000"/>
        <rFont val="新細明體"/>
        <family val="1"/>
        <charset val="136"/>
      </rPr>
      <t xml:space="preserve">
Mainland China (Hong Kong and Macau Included)</t>
    </r>
  </si>
  <si>
    <t>外國籍
Foreign</t>
  </si>
  <si>
    <t>其他
Others</t>
  </si>
  <si>
    <t xml:space="preserve"> </t>
  </si>
  <si>
    <t>中華民國107年 ,2018</t>
  </si>
  <si>
    <t>更新日期：2019/1/31</t>
  </si>
  <si>
    <t>中華民國106年 ,2017</t>
  </si>
  <si>
    <t>中華民國95年至104年</t>
  </si>
  <si>
    <t>年別&amp;性別
Year &amp; Gender</t>
  </si>
  <si>
    <t>諮詢協談
Consultation</t>
  </si>
  <si>
    <t xml:space="preserve">  庇護安置 Providing Shelter</t>
  </si>
  <si>
    <t>陪同報案偵詢(訊)
Accompanied Interrogation</t>
  </si>
  <si>
    <t>陪同出庭
Accompanied Present in Court</t>
  </si>
  <si>
    <t xml:space="preserve">驗傷診療
Medical Examinations and Treatments
</t>
  </si>
  <si>
    <r>
      <rPr>
        <sz val="9"/>
        <color rgb="FF000000"/>
        <rFont val="新細明體"/>
        <family val="1"/>
        <charset val="136"/>
      </rPr>
      <t>聲請</t>
    </r>
    <r>
      <rPr>
        <sz val="9"/>
        <color rgb="FF000000"/>
        <rFont val="新細明體"/>
        <family val="1"/>
        <charset val="136"/>
      </rPr>
      <t xml:space="preserve">
保護令</t>
    </r>
    <r>
      <rPr>
        <sz val="9"/>
        <color rgb="FF000000"/>
        <rFont val="新細明體"/>
        <family val="1"/>
        <charset val="136"/>
      </rPr>
      <t xml:space="preserve">
Petition for Civil Protection Orders</t>
    </r>
  </si>
  <si>
    <t>經濟扶助
Economic Support</t>
  </si>
  <si>
    <t>心理諮商與輔導
Psychological Counseling</t>
  </si>
  <si>
    <t>就業服務
Employment Service</t>
  </si>
  <si>
    <t>就學或轉學服務
Education or School Transfer Service</t>
  </si>
  <si>
    <t>轉介/提供目睹暴力服務
Referral/Witness Services</t>
  </si>
  <si>
    <t>通譯服務
Interpret Service</t>
  </si>
  <si>
    <t>轉介
戒毒中心Referral to Drug Rehabilita-tion Center</t>
  </si>
  <si>
    <t>被害人
Victim</t>
  </si>
  <si>
    <t>隨行子女
Accompanying Children</t>
  </si>
  <si>
    <t>95年
2006</t>
  </si>
  <si>
    <t>計 Total</t>
  </si>
  <si>
    <t>…</t>
  </si>
  <si>
    <t>男 Male</t>
  </si>
  <si>
    <t>女 Female</t>
  </si>
  <si>
    <t>96年
2007</t>
  </si>
  <si>
    <t>97年
2008</t>
  </si>
  <si>
    <t>98年
2009</t>
  </si>
  <si>
    <t>99年
2010</t>
  </si>
  <si>
    <t>100年
2011</t>
  </si>
  <si>
    <t>101年
2012</t>
  </si>
  <si>
    <t>102年
2013</t>
  </si>
  <si>
    <t>103年
2014</t>
  </si>
  <si>
    <t>104年
2015</t>
  </si>
  <si>
    <t>105年
2016</t>
  </si>
  <si>
    <t>106年
2017</t>
  </si>
  <si>
    <t>備   註：104年起庇護安置分「被害人」及「隨行子女」統計，新增「聲請保護令」、「轉介/提供目睹暴力服務」統計項目。</t>
  </si>
  <si>
    <r>
      <rPr>
        <sz val="9"/>
        <color rgb="FF000000"/>
        <rFont val="新細明體"/>
        <family val="1"/>
        <charset val="136"/>
      </rPr>
      <t>資料來源：直轄市、縣﹝市﹞政府。</t>
    </r>
    <r>
      <rPr>
        <sz val="9"/>
        <color rgb="FF000000"/>
        <rFont val="Times New Roman"/>
        <family val="1"/>
      </rPr>
      <t xml:space="preserve"> </t>
    </r>
  </si>
  <si>
    <t>中華民國105年 ,2016</t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</si>
  <si>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2018/4/30</t>
    </r>
  </si>
  <si>
    <r>
      <t>113</t>
    </r>
    <r>
      <rPr>
        <b/>
        <sz val="11"/>
        <color rgb="FF000000"/>
        <rFont val="標楷體"/>
        <family val="4"/>
        <charset val="136"/>
      </rPr>
      <t>年</t>
    </r>
    <r>
      <rPr>
        <b/>
        <sz val="11"/>
        <color rgb="FF000000"/>
        <rFont val="Times New Roman"/>
        <family val="1"/>
      </rPr>
      <t xml:space="preserve"> 2024</t>
    </r>
    <phoneticPr fontId="28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</si>
  <si>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113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,2024</t>
    </r>
    <phoneticPr fontId="28" type="noConversion"/>
  </si>
  <si>
    <t>同性親密關係暴力被害人保護扶助人次</t>
    <phoneticPr fontId="28" type="noConversion"/>
  </si>
  <si>
    <r>
      <rPr>
        <sz val="10"/>
        <rFont val="標楷體"/>
        <family val="4"/>
        <charset val="136"/>
      </rPr>
      <t>單位：人次</t>
    </r>
    <phoneticPr fontId="5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</si>
  <si>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5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</si>
  <si>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28" type="noConversion"/>
  </si>
  <si>
    <r>
      <rPr>
        <sz val="9"/>
        <rFont val="標楷體"/>
        <family val="4"/>
        <charset val="136"/>
      </rPr>
      <t>諮詢協談</t>
    </r>
    <r>
      <rPr>
        <sz val="9"/>
        <rFont val="Times New Roman"/>
        <family val="1"/>
      </rPr>
      <t>Consultation</t>
    </r>
    <phoneticPr fontId="28" type="noConversion"/>
  </si>
  <si>
    <r>
      <rPr>
        <sz val="9"/>
        <rFont val="標楷體"/>
        <family val="4"/>
        <charset val="136"/>
      </rPr>
      <t>庇護安置</t>
    </r>
    <r>
      <rPr>
        <sz val="9"/>
        <rFont val="Times New Roman"/>
        <family val="1"/>
      </rPr>
      <t>Providing Shelter</t>
    </r>
    <phoneticPr fontId="28" type="noConversion"/>
  </si>
  <si>
    <t>庇護安置Providing Shelter</t>
    <phoneticPr fontId="53" type="noConversion"/>
  </si>
  <si>
    <r>
      <rPr>
        <sz val="9"/>
        <rFont val="標楷體"/>
        <family val="4"/>
        <charset val="136"/>
      </rPr>
      <t>陪同報案偵詢（訊）</t>
    </r>
    <r>
      <rPr>
        <sz val="9"/>
        <rFont val="Times New Roman"/>
        <family val="1"/>
      </rPr>
      <t>Accompanied Interrogation</t>
    </r>
    <phoneticPr fontId="28" type="noConversion"/>
  </si>
  <si>
    <r>
      <rPr>
        <sz val="9"/>
        <rFont val="標楷體"/>
        <family val="4"/>
        <charset val="136"/>
      </rPr>
      <t>陪同出庭</t>
    </r>
    <r>
      <rPr>
        <sz val="9"/>
        <rFont val="Times New Roman"/>
        <family val="1"/>
      </rPr>
      <t>Accompanied Present in Court</t>
    </r>
    <phoneticPr fontId="28" type="noConversion"/>
  </si>
  <si>
    <r>
      <rPr>
        <sz val="9"/>
        <rFont val="標楷體"/>
        <family val="4"/>
        <charset val="136"/>
      </rPr>
      <t>驗傷診療</t>
    </r>
    <r>
      <rPr>
        <sz val="9"/>
        <rFont val="Times New Roman"/>
        <family val="1"/>
      </rPr>
      <t>Medical Examinations and Treatments</t>
    </r>
    <phoneticPr fontId="28" type="noConversion"/>
  </si>
  <si>
    <r>
      <rPr>
        <sz val="9"/>
        <rFont val="標楷體"/>
        <family val="4"/>
        <charset val="136"/>
      </rPr>
      <t>聲請保護令</t>
    </r>
    <r>
      <rPr>
        <sz val="9"/>
        <rFont val="Times New Roman"/>
        <family val="1"/>
      </rPr>
      <t>Petition for Civil Protection Orders</t>
    </r>
    <phoneticPr fontId="28" type="noConversion"/>
  </si>
  <si>
    <r>
      <rPr>
        <sz val="9"/>
        <rFont val="標楷體"/>
        <family val="4"/>
        <charset val="136"/>
      </rPr>
      <t>法律扶助</t>
    </r>
    <r>
      <rPr>
        <sz val="9"/>
        <rFont val="Times New Roman"/>
        <family val="1"/>
      </rPr>
      <t>Legal Aid</t>
    </r>
    <phoneticPr fontId="28" type="noConversion"/>
  </si>
  <si>
    <r>
      <rPr>
        <sz val="9"/>
        <rFont val="標楷體"/>
        <family val="4"/>
        <charset val="136"/>
      </rPr>
      <t>經濟扶助</t>
    </r>
    <r>
      <rPr>
        <sz val="9"/>
        <rFont val="Times New Roman"/>
        <family val="1"/>
      </rPr>
      <t>Economic Support</t>
    </r>
    <phoneticPr fontId="28" type="noConversion"/>
  </si>
  <si>
    <r>
      <rPr>
        <sz val="9"/>
        <rFont val="標楷體"/>
        <family val="4"/>
        <charset val="136"/>
      </rPr>
      <t>心理諮商與輔導</t>
    </r>
    <r>
      <rPr>
        <sz val="9"/>
        <rFont val="Times New Roman"/>
        <family val="1"/>
      </rPr>
      <t>Psychological Counseling</t>
    </r>
    <phoneticPr fontId="28" type="noConversion"/>
  </si>
  <si>
    <r>
      <rPr>
        <sz val="9"/>
        <rFont val="標楷體"/>
        <family val="4"/>
        <charset val="136"/>
      </rPr>
      <t>就業服務</t>
    </r>
    <r>
      <rPr>
        <sz val="9"/>
        <rFont val="Times New Roman"/>
        <family val="1"/>
      </rPr>
      <t>Employment Service</t>
    </r>
    <phoneticPr fontId="28" type="noConversion"/>
  </si>
  <si>
    <r>
      <rPr>
        <sz val="9"/>
        <rFont val="標楷體"/>
        <family val="4"/>
        <charset val="136"/>
      </rPr>
      <t>就學或轉學服務</t>
    </r>
    <r>
      <rPr>
        <sz val="9"/>
        <rFont val="Times New Roman"/>
        <family val="1"/>
      </rPr>
      <t>Education or School Transfer Service</t>
    </r>
    <phoneticPr fontId="28" type="noConversion"/>
  </si>
  <si>
    <r>
      <rPr>
        <sz val="9"/>
        <rFont val="標楷體"/>
        <family val="4"/>
        <charset val="136"/>
      </rPr>
      <t>轉介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提供目睹暴力服務</t>
    </r>
    <r>
      <rPr>
        <sz val="9"/>
        <rFont val="Times New Roman"/>
        <family val="1"/>
      </rPr>
      <t>Referral/Witness Services</t>
    </r>
    <phoneticPr fontId="28" type="noConversion"/>
  </si>
  <si>
    <r>
      <rPr>
        <sz val="9"/>
        <rFont val="標楷體"/>
        <family val="4"/>
        <charset val="136"/>
      </rPr>
      <t>子女問題協助</t>
    </r>
    <r>
      <rPr>
        <sz val="9"/>
        <rFont val="Times New Roman"/>
        <family val="1"/>
      </rPr>
      <t>Assistance in Children's Problems</t>
    </r>
    <phoneticPr fontId="28" type="noConversion"/>
  </si>
  <si>
    <r>
      <rPr>
        <sz val="9"/>
        <rFont val="標楷體"/>
        <family val="4"/>
        <charset val="136"/>
      </rPr>
      <t>通譯服務</t>
    </r>
    <r>
      <rPr>
        <sz val="9"/>
        <rFont val="Times New Roman"/>
        <family val="1"/>
      </rPr>
      <t>Interpret Service</t>
    </r>
    <phoneticPr fontId="28" type="noConversion"/>
  </si>
  <si>
    <r>
      <rPr>
        <sz val="9"/>
        <rFont val="標楷體"/>
        <family val="4"/>
        <charset val="136"/>
      </rPr>
      <t>其他扶助</t>
    </r>
    <r>
      <rPr>
        <sz val="9"/>
        <rFont val="Times New Roman"/>
        <family val="1"/>
      </rPr>
      <t>Others</t>
    </r>
    <phoneticPr fontId="28" type="noConversion"/>
  </si>
  <si>
    <r>
      <rPr>
        <sz val="9"/>
        <rFont val="標楷體"/>
        <family val="4"/>
        <charset val="136"/>
      </rPr>
      <t>被害人</t>
    </r>
    <r>
      <rPr>
        <sz val="9"/>
        <rFont val="Times New Roman"/>
        <family val="1"/>
      </rPr>
      <t>Victim</t>
    </r>
    <phoneticPr fontId="28" type="noConversion"/>
  </si>
  <si>
    <r>
      <rPr>
        <sz val="9"/>
        <rFont val="標楷體"/>
        <family val="4"/>
        <charset val="136"/>
      </rPr>
      <t>隨行子女</t>
    </r>
    <r>
      <rPr>
        <sz val="9"/>
        <rFont val="Times New Roman"/>
        <family val="1"/>
      </rPr>
      <t>Accompanying Children</t>
    </r>
    <phoneticPr fontId="28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</si>
  <si>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28" type="noConversion"/>
  </si>
  <si>
    <r>
      <rPr>
        <sz val="9"/>
        <rFont val="標楷體"/>
        <family val="4"/>
        <charset val="136"/>
      </rPr>
      <t xml:space="preserve">本國籍非原住民
</t>
    </r>
    <r>
      <rPr>
        <sz val="9"/>
        <rFont val="Times New Roman"/>
        <family val="1"/>
      </rPr>
      <t>Non-aboriginal Native</t>
    </r>
    <phoneticPr fontId="28" type="noConversion"/>
  </si>
  <si>
    <r>
      <rPr>
        <sz val="9"/>
        <rFont val="標楷體"/>
        <family val="4"/>
        <charset val="136"/>
      </rPr>
      <t xml:space="preserve">本國籍原住民
</t>
    </r>
    <r>
      <rPr>
        <sz val="9"/>
        <rFont val="Times New Roman"/>
        <family val="1"/>
      </rPr>
      <t>Aboriginal Native</t>
    </r>
    <phoneticPr fontId="28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</si>
  <si>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
Mainland China (Hong Kong and Macau Included)</t>
    </r>
    <phoneticPr fontId="28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</si>
  <si>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Foreign</t>
    </r>
    <phoneticPr fontId="28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</si>
  <si>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28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</si>
  <si>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28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</si>
  <si>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28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</si>
  <si>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28" type="noConversion"/>
  </si>
  <si>
    <r>
      <t>114</t>
    </r>
    <r>
      <rPr>
        <b/>
        <sz val="9"/>
        <color indexed="8"/>
        <rFont val="細明體"/>
        <family val="3"/>
        <charset val="136"/>
      </rPr>
      <t>上半年</t>
    </r>
    <phoneticPr fontId="60" type="noConversion"/>
  </si>
  <si>
    <t>新北市</t>
    <phoneticPr fontId="63" type="noConversion"/>
  </si>
  <si>
    <t>New Taipei City</t>
    <phoneticPr fontId="63" type="noConversion"/>
  </si>
  <si>
    <t>臺北市</t>
    <phoneticPr fontId="63" type="noConversion"/>
  </si>
  <si>
    <t>Taipei City</t>
    <phoneticPr fontId="63" type="noConversion"/>
  </si>
  <si>
    <t>桃園市</t>
    <phoneticPr fontId="63" type="noConversion"/>
  </si>
  <si>
    <t>Taoyuan City</t>
    <phoneticPr fontId="63" type="noConversion"/>
  </si>
  <si>
    <t>臺中市</t>
    <phoneticPr fontId="63" type="noConversion"/>
  </si>
  <si>
    <t>Taichung City</t>
    <phoneticPr fontId="63" type="noConversion"/>
  </si>
  <si>
    <t>臺南市</t>
    <phoneticPr fontId="63" type="noConversion"/>
  </si>
  <si>
    <t>Tainan City</t>
    <phoneticPr fontId="63" type="noConversion"/>
  </si>
  <si>
    <t>高雄市</t>
    <phoneticPr fontId="63" type="noConversion"/>
  </si>
  <si>
    <t>Kaohsiung City</t>
    <phoneticPr fontId="63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</si>
  <si>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</si>
  <si>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</si>
  <si>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</si>
  <si>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</si>
  <si>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</si>
  <si>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</si>
  <si>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</si>
  <si>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</si>
  <si>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</si>
  <si>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</si>
  <si>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</si>
  <si>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</si>
  <si>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</si>
  <si>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</si>
  <si>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</si>
  <si>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</si>
  <si>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sz val="8"/>
        <rFont val="標楷體"/>
        <family val="4"/>
        <charset val="136"/>
      </rPr>
      <t>資料來源：直轄市、縣﹝市﹞政府。</t>
    </r>
    <r>
      <rPr>
        <sz val="8"/>
        <rFont val="Times New Roman"/>
        <family val="1"/>
      </rPr>
      <t xml:space="preserve"> </t>
    </r>
    <phoneticPr fontId="63" type="noConversion"/>
  </si>
  <si>
    <t>Source : County and City Government.</t>
    <phoneticPr fontId="63" type="noConversion"/>
  </si>
  <si>
    <t>114年 2025</t>
    <phoneticPr fontId="28" type="noConversion"/>
  </si>
  <si>
    <t>115年上半年 2026年上半年</t>
    <phoneticPr fontId="28" type="noConversion"/>
  </si>
  <si>
    <t>115年上半年，2026年上半年</t>
    <phoneticPr fontId="53" type="noConversion"/>
  </si>
  <si>
    <r>
      <rPr>
        <b/>
        <sz val="9"/>
        <color rgb="FF000000"/>
        <rFont val="Times New Roman"/>
        <family val="1"/>
      </rPr>
      <t>115</t>
    </r>
    <r>
      <rPr>
        <b/>
        <sz val="9"/>
        <color rgb="FF000000"/>
        <rFont val="標楷體"/>
        <family val="4"/>
        <charset val="136"/>
      </rPr>
      <t>上半年</t>
    </r>
    <phoneticPr fontId="60" type="noConversion"/>
  </si>
  <si>
    <t xml:space="preserve">           -</t>
  </si>
  <si>
    <t xml:space="preserve">              -</t>
  </si>
  <si>
    <t xml:space="preserve">             -</t>
  </si>
  <si>
    <t xml:space="preserve">            -</t>
  </si>
  <si>
    <t xml:space="preserve">                  -</t>
  </si>
  <si>
    <t xml:space="preserve">                -</t>
  </si>
  <si>
    <t xml:space="preserve">               -</t>
  </si>
  <si>
    <t xml:space="preserve">                     -</t>
  </si>
  <si>
    <t>114年，2025年</t>
    <phoneticPr fontId="5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</si>
</sst>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 &quot;#,##0.00&quot; &quot;;&quot; (&quot;#,##0.00&quot;)&quot;;&quot; -&quot;00&quot; &quot;;&quot; &quot;@&quot; &quot;"/>
    <numFmt numFmtId="177" formatCode="&quot; &quot;#,##0&quot; &quot;;&quot; (&quot;#,##0&quot;)&quot;;&quot; - &quot;;&quot; &quot;@&quot; &quot;"/>
    <numFmt numFmtId="178" formatCode="&quot; &quot;&quot;$&quot;#,##0.00&quot; &quot;;&quot; &quot;&quot;$&quot;&quot;(&quot;#,##0.00&quot;)&quot;;&quot; &quot;&quot;$&quot;&quot;-&quot;00&quot; &quot;;&quot; &quot;@&quot; &quot;"/>
    <numFmt numFmtId="179" formatCode="#,##0&quot; &quot;;[Red]&quot;(&quot;#,##0&quot;)&quot;"/>
    <numFmt numFmtId="180" formatCode="#,##0;&quot;-&quot;#,##0;&quot;－&quot;"/>
    <numFmt numFmtId="181" formatCode="#,##0_);[Red]\(#,##0\)"/>
    <numFmt numFmtId="182" formatCode="_(* #,##0_);_(* \(#,##0\);_(* &quot;-&quot;_);_(@_)"/>
  </numFmts>
  <fonts count="67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9"/>
      <color rgb="FF000000"/>
      <name val="Times New Roman"/>
      <family val="1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b/>
      <sz val="14"/>
      <color rgb="FF000000"/>
      <name val="標楷體"/>
      <family val="4"/>
      <charset val="136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b/>
      <sz val="11"/>
      <color rgb="FF000000"/>
      <name val="Times New Roman"/>
      <family val="1"/>
    </font>
    <font>
      <b/>
      <sz val="11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20"/>
      <color rgb="FF000000"/>
      <name val="Times New Roman"/>
      <family val="1"/>
    </font>
    <font>
      <sz val="12"/>
      <color rgb="FF000000"/>
      <name val="Times New Roman"/>
      <family val="1"/>
    </font>
    <font>
      <b/>
      <sz val="9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b/>
      <sz val="9"/>
      <color rgb="FF000000"/>
      <name val="Tahoma"/>
      <family val="2"/>
    </font>
    <font>
      <b/>
      <sz val="9"/>
      <color rgb="FF000000"/>
      <name val="細明體"/>
      <family val="3"/>
      <charset val="136"/>
    </font>
    <font>
      <sz val="9"/>
      <color rgb="FF000000"/>
      <name val="Tahoma"/>
      <family val="2"/>
    </font>
    <font>
      <sz val="9"/>
      <color rgb="FF000000"/>
      <name val="新細明體"/>
      <family val="1"/>
      <charset val="136"/>
    </font>
    <font>
      <sz val="9"/>
      <color rgb="FFFF0000"/>
      <name val="新細明體"/>
      <family val="1"/>
      <charset val="136"/>
    </font>
    <font>
      <sz val="9"/>
      <color rgb="FF000000"/>
      <name val="細明體"/>
      <family val="3"/>
      <charset val="136"/>
    </font>
    <font>
      <b/>
      <sz val="9"/>
      <color rgb="FF000000"/>
      <name val="新細明體"/>
      <family val="1"/>
      <charset val="136"/>
    </font>
    <font>
      <b/>
      <sz val="9"/>
      <color rgb="FFFF0000"/>
      <name val="新細明體"/>
      <family val="1"/>
      <charset val="136"/>
    </font>
    <font>
      <sz val="9"/>
      <color rgb="FF0000FF"/>
      <name val="新細明體"/>
      <family val="1"/>
      <charset val="136"/>
    </font>
    <font>
      <b/>
      <sz val="9"/>
      <color rgb="FF0000FF"/>
      <name val="新細明體"/>
      <family val="1"/>
      <charset val="136"/>
    </font>
    <font>
      <sz val="9"/>
      <color rgb="FF000080"/>
      <name val="新細明體"/>
      <family val="1"/>
      <charset val="136"/>
    </font>
    <font>
      <sz val="8"/>
      <color rgb="FF000000"/>
      <name val="新細明體"/>
      <family val="1"/>
      <charset val="136"/>
    </font>
    <font>
      <u/>
      <sz val="9"/>
      <color rgb="FF000000"/>
      <name val="新細明體"/>
      <family val="1"/>
      <charset val="136"/>
    </font>
    <font>
      <sz val="8"/>
      <color rgb="FF0000FF"/>
      <name val="新細明體"/>
      <family val="1"/>
      <charset val="136"/>
    </font>
    <font>
      <sz val="8"/>
      <color rgb="FFFF0000"/>
      <name val="新細明體"/>
      <family val="1"/>
      <charset val="136"/>
    </font>
    <font>
      <sz val="10"/>
      <color rgb="FF000000"/>
      <name val="Times New Roman"/>
      <family val="4"/>
      <charset val="136"/>
    </font>
    <font>
      <b/>
      <sz val="14"/>
      <name val="標楷體"/>
      <family val="4"/>
      <charset val="136"/>
    </font>
    <font>
      <sz val="9"/>
      <name val="Times New Roman"/>
      <family val="1"/>
    </font>
    <font>
      <sz val="20"/>
      <name val="Times New Roman"/>
      <family val="1"/>
    </font>
    <font>
      <sz val="10"/>
      <name val="標楷體"/>
      <family val="4"/>
      <charset val="136"/>
    </font>
    <font>
      <sz val="9"/>
      <name val="新細明體"/>
      <family val="2"/>
      <charset val="136"/>
      <scheme val="minor"/>
    </font>
    <font>
      <sz val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標楷體"/>
      <family val="4"/>
      <charset val="136"/>
    </font>
    <font>
      <b/>
      <sz val="9"/>
      <color indexed="8"/>
      <name val="Times New Roman"/>
      <family val="1"/>
    </font>
    <font>
      <b/>
      <sz val="9"/>
      <color indexed="8"/>
      <name val="細明體"/>
      <family val="3"/>
      <charset val="136"/>
    </font>
    <font>
      <b/>
      <sz val="14"/>
      <name val="新細明體"/>
      <family val="1"/>
      <charset val="136"/>
    </font>
    <font>
      <b/>
      <sz val="9"/>
      <name val="Times New Roman"/>
      <family val="1"/>
    </font>
    <font>
      <sz val="9"/>
      <color indexed="8"/>
      <name val="標楷體"/>
      <family val="4"/>
      <charset val="136"/>
    </font>
    <font>
      <sz val="9"/>
      <name val="細明體"/>
      <family val="3"/>
      <charset val="136"/>
    </font>
    <font>
      <sz val="9"/>
      <color indexed="8"/>
      <name val="Times New Roman"/>
      <family val="1"/>
    </font>
    <font>
      <sz val="8"/>
      <name val="標楷體"/>
      <family val="4"/>
      <charset val="136"/>
    </font>
    <font>
      <sz val="8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99"/>
        <bgColor rgb="FFFFCC99"/>
      </patternFill>
    </fill>
    <fill>
      <patternFill patternType="solid">
        <fgColor rgb="FFCCCCFF"/>
        <bgColor rgb="FFCCCCFF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  <fill>
      <patternFill patternType="solid">
        <fgColor rgb="FFFFFF00"/>
        <bgColor rgb="FFFFFF00"/>
      </patternFill>
    </fill>
  </fills>
  <borders count="59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82">
    <xf numFmtId="0" fontId="0" fillId="0" borderId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/>
    <xf numFmtId="0" fontId="3" fillId="2" borderId="0" applyNumberFormat="0" applyBorder="0" applyAlignment="0" applyProtection="0">
      <alignment vertical="center"/>
    </xf>
    <xf numFmtId="0" fontId="1" fillId="3" borderId="1" applyNumberFormat="0" applyFont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6" applyNumberForma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" fillId="15" borderId="0" applyNumberFormat="0" applyFont="0" applyBorder="0" applyAlignment="0" applyProtection="0">
      <alignment vertical="center"/>
    </xf>
    <xf numFmtId="0" fontId="1" fillId="4" borderId="0" applyNumberFormat="0" applyFont="0" applyBorder="0" applyAlignment="0" applyProtection="0">
      <alignment vertical="center"/>
    </xf>
    <xf numFmtId="0" fontId="1" fillId="5" borderId="0" applyNumberFormat="0" applyFont="0" applyBorder="0" applyAlignment="0" applyProtection="0">
      <alignment vertical="center"/>
    </xf>
    <xf numFmtId="0" fontId="1" fillId="16" borderId="0" applyNumberFormat="0" applyFont="0" applyBorder="0" applyAlignment="0" applyProtection="0">
      <alignment vertical="center"/>
    </xf>
    <xf numFmtId="0" fontId="1" fillId="17" borderId="0" applyNumberFormat="0" applyFont="0" applyBorder="0" applyAlignment="0" applyProtection="0">
      <alignment vertical="center"/>
    </xf>
    <xf numFmtId="0" fontId="1" fillId="14" borderId="0" applyNumberFormat="0" applyFont="0" applyBorder="0" applyAlignment="0" applyProtection="0">
      <alignment vertical="center"/>
    </xf>
    <xf numFmtId="0" fontId="1" fillId="18" borderId="0" applyNumberFormat="0" applyFont="0" applyBorder="0" applyAlignment="0" applyProtection="0">
      <alignment vertical="center"/>
    </xf>
    <xf numFmtId="0" fontId="1" fillId="19" borderId="0" applyNumberFormat="0" applyFont="0" applyBorder="0" applyAlignment="0" applyProtection="0">
      <alignment vertical="center"/>
    </xf>
    <xf numFmtId="0" fontId="1" fillId="20" borderId="0" applyNumberFormat="0" applyFont="0" applyBorder="0" applyAlignment="0" applyProtection="0">
      <alignment vertical="center"/>
    </xf>
    <xf numFmtId="0" fontId="1" fillId="16" borderId="0" applyNumberFormat="0" applyFont="0" applyBorder="0" applyAlignment="0" applyProtection="0">
      <alignment vertical="center"/>
    </xf>
    <xf numFmtId="0" fontId="1" fillId="18" borderId="0" applyNumberFormat="0" applyFont="0" applyBorder="0" applyAlignment="0" applyProtection="0">
      <alignment vertical="center"/>
    </xf>
    <xf numFmtId="0" fontId="1" fillId="21" borderId="0" applyNumberFormat="0" applyFon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</cellStyleXfs>
  <cellXfs count="240">
    <xf numFmtId="0" fontId="0" fillId="0" borderId="0" xfId="0">
      <alignment vertical="center"/>
    </xf>
    <xf numFmtId="179" fontId="19" fillId="0" borderId="0" xfId="1" applyNumberFormat="1" applyFont="1">
      <alignment vertical="center"/>
    </xf>
    <xf numFmtId="0" fontId="20" fillId="0" borderId="0" xfId="4" applyFont="1"/>
    <xf numFmtId="0" fontId="2" fillId="0" borderId="10" xfId="4" applyBorder="1" applyAlignment="1">
      <alignment horizontal="center" vertical="center" wrapText="1"/>
    </xf>
    <xf numFmtId="0" fontId="2" fillId="0" borderId="13" xfId="4" applyBorder="1" applyAlignment="1">
      <alignment horizontal="center" vertical="center" wrapText="1"/>
    </xf>
    <xf numFmtId="0" fontId="2" fillId="0" borderId="14" xfId="4" applyBorder="1" applyAlignment="1">
      <alignment horizontal="center" vertical="center" wrapText="1"/>
    </xf>
    <xf numFmtId="0" fontId="2" fillId="0" borderId="15" xfId="4" applyBorder="1" applyAlignment="1">
      <alignment horizontal="center" vertical="center" wrapText="1"/>
    </xf>
    <xf numFmtId="177" fontId="25" fillId="0" borderId="11" xfId="4" applyNumberFormat="1" applyFont="1" applyBorder="1" applyAlignment="1">
      <alignment horizontal="right" vertical="center" wrapText="1"/>
    </xf>
    <xf numFmtId="177" fontId="25" fillId="0" borderId="16" xfId="4" applyNumberFormat="1" applyFont="1" applyBorder="1" applyAlignment="1">
      <alignment horizontal="right" vertical="center" wrapText="1"/>
    </xf>
    <xf numFmtId="177" fontId="25" fillId="0" borderId="12" xfId="4" applyNumberFormat="1" applyFont="1" applyBorder="1" applyAlignment="1">
      <alignment horizontal="right" vertical="center" wrapText="1"/>
    </xf>
    <xf numFmtId="177" fontId="25" fillId="0" borderId="17" xfId="4" applyNumberFormat="1" applyFont="1" applyBorder="1" applyAlignment="1">
      <alignment horizontal="right" vertical="center" wrapText="1"/>
    </xf>
    <xf numFmtId="177" fontId="25" fillId="0" borderId="18" xfId="4" applyNumberFormat="1" applyFont="1" applyBorder="1" applyAlignment="1">
      <alignment horizontal="right" vertical="center" wrapText="1"/>
    </xf>
    <xf numFmtId="177" fontId="25" fillId="0" borderId="19" xfId="4" applyNumberFormat="1" applyFont="1" applyBorder="1" applyAlignment="1">
      <alignment horizontal="right" vertical="center" wrapText="1"/>
    </xf>
    <xf numFmtId="177" fontId="25" fillId="0" borderId="20" xfId="4" applyNumberFormat="1" applyFont="1" applyBorder="1" applyAlignment="1">
      <alignment horizontal="right" vertical="center" wrapText="1"/>
    </xf>
    <xf numFmtId="177" fontId="25" fillId="0" borderId="0" xfId="4" applyNumberFormat="1" applyFont="1" applyAlignment="1">
      <alignment horizontal="right" vertical="center" wrapText="1"/>
    </xf>
    <xf numFmtId="177" fontId="25" fillId="0" borderId="14" xfId="4" applyNumberFormat="1" applyFont="1" applyBorder="1" applyAlignment="1">
      <alignment horizontal="right" vertical="center" wrapText="1"/>
    </xf>
    <xf numFmtId="0" fontId="20" fillId="0" borderId="21" xfId="4" applyFont="1" applyBorder="1" applyAlignment="1">
      <alignment horizontal="center" vertical="center" wrapText="1"/>
    </xf>
    <xf numFmtId="49" fontId="26" fillId="0" borderId="0" xfId="0" applyNumberFormat="1" applyFont="1" applyAlignment="1"/>
    <xf numFmtId="0" fontId="2" fillId="0" borderId="0" xfId="4"/>
    <xf numFmtId="0" fontId="29" fillId="0" borderId="0" xfId="4" applyFont="1" applyAlignment="1">
      <alignment vertical="center" wrapText="1"/>
    </xf>
    <xf numFmtId="179" fontId="20" fillId="0" borderId="0" xfId="1" applyNumberFormat="1" applyFont="1" applyAlignment="1"/>
    <xf numFmtId="177" fontId="26" fillId="0" borderId="0" xfId="4" applyNumberFormat="1" applyFont="1" applyAlignment="1">
      <alignment vertical="center" wrapText="1"/>
    </xf>
    <xf numFmtId="0" fontId="29" fillId="0" borderId="0" xfId="4" applyFont="1" applyAlignment="1">
      <alignment horizontal="center" vertical="center" wrapText="1"/>
    </xf>
    <xf numFmtId="0" fontId="29" fillId="0" borderId="0" xfId="4" applyFont="1" applyAlignment="1">
      <alignment horizontal="center" vertical="center"/>
    </xf>
    <xf numFmtId="0" fontId="30" fillId="0" borderId="0" xfId="4" applyFont="1" applyAlignment="1">
      <alignment wrapText="1"/>
    </xf>
    <xf numFmtId="0" fontId="30" fillId="0" borderId="22" xfId="4" applyFont="1" applyBorder="1" applyAlignment="1">
      <alignment wrapText="1"/>
    </xf>
    <xf numFmtId="0" fontId="30" fillId="0" borderId="0" xfId="4" applyFont="1" applyAlignment="1">
      <alignment horizontal="center" vertical="center"/>
    </xf>
    <xf numFmtId="0" fontId="2" fillId="0" borderId="21" xfId="4" applyBorder="1" applyAlignment="1">
      <alignment horizontal="center" vertical="center" wrapText="1"/>
    </xf>
    <xf numFmtId="0" fontId="2" fillId="0" borderId="0" xfId="4" applyAlignment="1">
      <alignment vertical="center"/>
    </xf>
    <xf numFmtId="49" fontId="24" fillId="0" borderId="0" xfId="11" applyNumberFormat="1" applyFont="1" applyAlignment="1">
      <alignment horizontal="right" vertical="center"/>
    </xf>
    <xf numFmtId="49" fontId="2" fillId="0" borderId="14" xfId="11" applyNumberFormat="1" applyFont="1" applyBorder="1" applyAlignment="1">
      <alignment horizontal="left" vertical="center"/>
    </xf>
    <xf numFmtId="177" fontId="2" fillId="0" borderId="0" xfId="4" applyNumberFormat="1" applyAlignment="1">
      <alignment horizontal="right" vertical="center" wrapText="1"/>
    </xf>
    <xf numFmtId="177" fontId="2" fillId="0" borderId="0" xfId="0" applyNumberFormat="1" applyFont="1" applyAlignment="1">
      <alignment horizontal="right" vertical="center" wrapText="1"/>
    </xf>
    <xf numFmtId="177" fontId="2" fillId="0" borderId="0" xfId="3" applyNumberFormat="1" applyAlignment="1">
      <alignment horizontal="right" vertical="center" wrapText="1"/>
    </xf>
    <xf numFmtId="177" fontId="2" fillId="0" borderId="14" xfId="4" applyNumberFormat="1" applyBorder="1" applyAlignment="1">
      <alignment horizontal="right" vertical="center" wrapText="1"/>
    </xf>
    <xf numFmtId="49" fontId="2" fillId="0" borderId="0" xfId="11" applyNumberFormat="1" applyFont="1" applyAlignment="1">
      <alignment horizontal="right" vertical="center"/>
    </xf>
    <xf numFmtId="49" fontId="2" fillId="0" borderId="14" xfId="11" applyNumberFormat="1" applyFont="1" applyBorder="1" applyAlignment="1">
      <alignment vertical="center"/>
    </xf>
    <xf numFmtId="49" fontId="2" fillId="0" borderId="22" xfId="11" applyNumberFormat="1" applyFont="1" applyBorder="1" applyAlignment="1">
      <alignment horizontal="right" vertical="center"/>
    </xf>
    <xf numFmtId="49" fontId="2" fillId="0" borderId="15" xfId="11" applyNumberFormat="1" applyFont="1" applyBorder="1" applyAlignment="1">
      <alignment vertical="center"/>
    </xf>
    <xf numFmtId="177" fontId="25" fillId="0" borderId="23" xfId="4" applyNumberFormat="1" applyFont="1" applyBorder="1" applyAlignment="1">
      <alignment horizontal="right" vertical="center" wrapText="1"/>
    </xf>
    <xf numFmtId="177" fontId="2" fillId="0" borderId="22" xfId="4" applyNumberFormat="1" applyBorder="1" applyAlignment="1">
      <alignment horizontal="right" vertical="center" wrapText="1"/>
    </xf>
    <xf numFmtId="177" fontId="25" fillId="0" borderId="22" xfId="4" applyNumberFormat="1" applyFont="1" applyBorder="1" applyAlignment="1">
      <alignment horizontal="right" vertical="center" wrapText="1"/>
    </xf>
    <xf numFmtId="177" fontId="2" fillId="0" borderId="15" xfId="4" applyNumberFormat="1" applyBorder="1" applyAlignment="1">
      <alignment horizontal="right" vertical="center" wrapText="1"/>
    </xf>
    <xf numFmtId="0" fontId="26" fillId="0" borderId="0" xfId="4" applyFont="1"/>
    <xf numFmtId="3" fontId="2" fillId="0" borderId="0" xfId="4" applyNumberFormat="1"/>
    <xf numFmtId="0" fontId="29" fillId="0" borderId="0" xfId="4" applyFont="1" applyAlignment="1">
      <alignment vertical="center"/>
    </xf>
    <xf numFmtId="177" fontId="2" fillId="0" borderId="20" xfId="4" applyNumberFormat="1" applyBorder="1" applyAlignment="1">
      <alignment horizontal="right" vertical="center" wrapText="1"/>
    </xf>
    <xf numFmtId="177" fontId="2" fillId="0" borderId="23" xfId="4" applyNumberFormat="1" applyBorder="1" applyAlignment="1">
      <alignment horizontal="right" vertical="center" wrapText="1"/>
    </xf>
    <xf numFmtId="179" fontId="32" fillId="0" borderId="0" xfId="1" applyNumberFormat="1" applyFont="1">
      <alignment vertical="center"/>
    </xf>
    <xf numFmtId="0" fontId="2" fillId="0" borderId="22" xfId="4" applyBorder="1" applyAlignment="1">
      <alignment horizontal="center" vertical="center" wrapText="1"/>
    </xf>
    <xf numFmtId="177" fontId="2" fillId="0" borderId="0" xfId="2" applyNumberFormat="1" applyFont="1" applyAlignment="1">
      <alignment horizontal="right" vertical="center" wrapText="1"/>
    </xf>
    <xf numFmtId="177" fontId="2" fillId="0" borderId="22" xfId="2" applyNumberFormat="1" applyFont="1" applyBorder="1" applyAlignment="1">
      <alignment horizontal="right" vertical="center" wrapText="1"/>
    </xf>
    <xf numFmtId="177" fontId="2" fillId="0" borderId="22" xfId="0" applyNumberFormat="1" applyFont="1" applyBorder="1" applyAlignment="1">
      <alignment horizontal="right" vertical="center" wrapText="1"/>
    </xf>
    <xf numFmtId="177" fontId="2" fillId="0" borderId="22" xfId="3" applyNumberFormat="1" applyBorder="1" applyAlignment="1">
      <alignment horizontal="right" vertical="center" wrapText="1"/>
    </xf>
    <xf numFmtId="0" fontId="2" fillId="0" borderId="0" xfId="1" applyFont="1" applyAlignment="1"/>
    <xf numFmtId="179" fontId="4" fillId="0" borderId="0" xfId="1" applyNumberFormat="1" applyFont="1">
      <alignment vertical="center"/>
    </xf>
    <xf numFmtId="179" fontId="36" fillId="0" borderId="0" xfId="1" applyNumberFormat="1" applyFont="1" applyAlignment="1">
      <alignment horizontal="center" vertical="center" wrapText="1"/>
    </xf>
    <xf numFmtId="0" fontId="36" fillId="0" borderId="10" xfId="1" applyFont="1" applyBorder="1" applyAlignment="1">
      <alignment horizontal="center" vertical="center" wrapText="1"/>
    </xf>
    <xf numFmtId="0" fontId="36" fillId="0" borderId="10" xfId="1" applyFont="1" applyBorder="1" applyAlignment="1">
      <alignment horizontal="left" vertical="center"/>
    </xf>
    <xf numFmtId="0" fontId="36" fillId="0" borderId="10" xfId="1" applyFont="1" applyBorder="1" applyAlignment="1">
      <alignment horizontal="center" vertical="center"/>
    </xf>
    <xf numFmtId="0" fontId="36" fillId="0" borderId="0" xfId="1" applyFont="1" applyAlignment="1">
      <alignment horizontal="center" vertical="center"/>
    </xf>
    <xf numFmtId="0" fontId="36" fillId="0" borderId="13" xfId="1" applyFont="1" applyBorder="1" applyAlignment="1">
      <alignment horizontal="center" vertical="center" wrapText="1"/>
    </xf>
    <xf numFmtId="177" fontId="39" fillId="0" borderId="19" xfId="1" applyNumberFormat="1" applyFont="1" applyBorder="1" applyAlignment="1">
      <alignment horizontal="right" vertical="center"/>
    </xf>
    <xf numFmtId="177" fontId="39" fillId="0" borderId="17" xfId="1" applyNumberFormat="1" applyFont="1" applyBorder="1" applyAlignment="1">
      <alignment horizontal="right" vertical="center"/>
    </xf>
    <xf numFmtId="177" fontId="40" fillId="0" borderId="0" xfId="1" applyNumberFormat="1" applyFont="1" applyAlignment="1">
      <alignment horizontal="center" vertical="center"/>
    </xf>
    <xf numFmtId="177" fontId="36" fillId="0" borderId="0" xfId="1" applyNumberFormat="1" applyFont="1" applyAlignment="1">
      <alignment horizontal="center" vertical="center"/>
    </xf>
    <xf numFmtId="0" fontId="41" fillId="0" borderId="24" xfId="1" applyFont="1" applyBorder="1" applyAlignment="1">
      <alignment horizontal="center" vertical="center" wrapText="1"/>
    </xf>
    <xf numFmtId="177" fontId="42" fillId="0" borderId="20" xfId="1" applyNumberFormat="1" applyFont="1" applyBorder="1" applyAlignment="1">
      <alignment horizontal="right" vertical="center"/>
    </xf>
    <xf numFmtId="177" fontId="42" fillId="0" borderId="0" xfId="1" applyNumberFormat="1" applyFont="1" applyAlignment="1">
      <alignment horizontal="right" vertical="center"/>
    </xf>
    <xf numFmtId="0" fontId="37" fillId="0" borderId="21" xfId="1" applyFont="1" applyBorder="1" applyAlignment="1">
      <alignment horizontal="center" vertical="center" wrapText="1"/>
    </xf>
    <xf numFmtId="177" fontId="40" fillId="0" borderId="23" xfId="1" applyNumberFormat="1" applyFont="1" applyBorder="1" applyAlignment="1">
      <alignment horizontal="right" vertical="center"/>
    </xf>
    <xf numFmtId="177" fontId="40" fillId="0" borderId="22" xfId="1" applyNumberFormat="1" applyFont="1" applyBorder="1" applyAlignment="1">
      <alignment horizontal="right" vertical="center"/>
    </xf>
    <xf numFmtId="177" fontId="43" fillId="0" borderId="19" xfId="1" applyNumberFormat="1" applyFont="1" applyBorder="1" applyAlignment="1">
      <alignment horizontal="right" vertical="center"/>
    </xf>
    <xf numFmtId="177" fontId="43" fillId="0" borderId="17" xfId="1" applyNumberFormat="1" applyFont="1" applyBorder="1" applyAlignment="1">
      <alignment horizontal="right" vertical="center"/>
    </xf>
    <xf numFmtId="177" fontId="37" fillId="0" borderId="23" xfId="1" applyNumberFormat="1" applyFont="1" applyBorder="1" applyAlignment="1">
      <alignment horizontal="right" vertical="center"/>
    </xf>
    <xf numFmtId="177" fontId="37" fillId="0" borderId="22" xfId="1" applyNumberFormat="1" applyFont="1" applyBorder="1" applyAlignment="1">
      <alignment horizontal="right" vertical="center"/>
    </xf>
    <xf numFmtId="0" fontId="36" fillId="0" borderId="0" xfId="1" applyFont="1" applyAlignment="1">
      <alignment horizontal="left" vertical="center"/>
    </xf>
    <xf numFmtId="0" fontId="36" fillId="0" borderId="0" xfId="1" applyFont="1" applyAlignment="1">
      <alignment horizontal="center" vertical="center" wrapText="1"/>
    </xf>
    <xf numFmtId="177" fontId="39" fillId="24" borderId="19" xfId="1" applyNumberFormat="1" applyFont="1" applyFill="1" applyBorder="1" applyAlignment="1">
      <alignment horizontal="right" vertical="center"/>
    </xf>
    <xf numFmtId="177" fontId="39" fillId="24" borderId="17" xfId="1" applyNumberFormat="1" applyFont="1" applyFill="1" applyBorder="1" applyAlignment="1">
      <alignment horizontal="right" vertical="center"/>
    </xf>
    <xf numFmtId="177" fontId="40" fillId="24" borderId="23" xfId="1" applyNumberFormat="1" applyFont="1" applyFill="1" applyBorder="1" applyAlignment="1">
      <alignment horizontal="right" vertical="center"/>
    </xf>
    <xf numFmtId="177" fontId="40" fillId="24" borderId="22" xfId="1" applyNumberFormat="1" applyFont="1" applyFill="1" applyBorder="1" applyAlignment="1">
      <alignment horizontal="right" vertical="center"/>
    </xf>
    <xf numFmtId="177" fontId="37" fillId="24" borderId="23" xfId="1" applyNumberFormat="1" applyFont="1" applyFill="1" applyBorder="1" applyAlignment="1">
      <alignment horizontal="right" vertical="center"/>
    </xf>
    <xf numFmtId="177" fontId="37" fillId="24" borderId="22" xfId="1" applyNumberFormat="1" applyFont="1" applyFill="1" applyBorder="1" applyAlignment="1">
      <alignment horizontal="right" vertical="center"/>
    </xf>
    <xf numFmtId="179" fontId="36" fillId="0" borderId="22" xfId="1" applyNumberFormat="1" applyFont="1" applyBorder="1">
      <alignment vertical="center"/>
    </xf>
    <xf numFmtId="0" fontId="44" fillId="0" borderId="13" xfId="1" applyFont="1" applyBorder="1" applyAlignment="1">
      <alignment horizontal="center" vertical="center" wrapText="1"/>
    </xf>
    <xf numFmtId="177" fontId="36" fillId="17" borderId="19" xfId="1" applyNumberFormat="1" applyFont="1" applyFill="1" applyBorder="1" applyAlignment="1">
      <alignment horizontal="right" vertical="center"/>
    </xf>
    <xf numFmtId="177" fontId="36" fillId="17" borderId="17" xfId="1" applyNumberFormat="1" applyFont="1" applyFill="1" applyBorder="1" applyAlignment="1">
      <alignment horizontal="right" vertical="center"/>
    </xf>
    <xf numFmtId="0" fontId="46" fillId="0" borderId="24" xfId="1" applyFont="1" applyBorder="1" applyAlignment="1">
      <alignment horizontal="center" vertical="center" wrapText="1"/>
    </xf>
    <xf numFmtId="177" fontId="41" fillId="0" borderId="20" xfId="1" applyNumberFormat="1" applyFont="1" applyBorder="1" applyAlignment="1">
      <alignment horizontal="right" vertical="center"/>
    </xf>
    <xf numFmtId="177" fontId="41" fillId="0" borderId="0" xfId="1" applyNumberFormat="1" applyFont="1" applyAlignment="1">
      <alignment horizontal="right" vertical="center"/>
    </xf>
    <xf numFmtId="0" fontId="47" fillId="0" borderId="21" xfId="1" applyFont="1" applyBorder="1" applyAlignment="1">
      <alignment horizontal="center" vertical="center" wrapText="1"/>
    </xf>
    <xf numFmtId="0" fontId="0" fillId="0" borderId="0" xfId="1" applyFont="1" applyAlignment="1"/>
    <xf numFmtId="0" fontId="36" fillId="0" borderId="0" xfId="1" applyFont="1">
      <alignment vertical="center"/>
    </xf>
    <xf numFmtId="0" fontId="0" fillId="0" borderId="0" xfId="1" applyFont="1">
      <alignment vertical="center"/>
    </xf>
    <xf numFmtId="180" fontId="26" fillId="0" borderId="0" xfId="17" applyNumberFormat="1" applyFont="1" applyAlignment="1">
      <alignment horizontal="right"/>
    </xf>
    <xf numFmtId="179" fontId="19" fillId="0" borderId="0" xfId="1" applyNumberFormat="1" applyFont="1" applyAlignment="1">
      <alignment vertical="center" wrapText="1"/>
    </xf>
    <xf numFmtId="179" fontId="48" fillId="0" borderId="0" xfId="1" applyNumberFormat="1" applyFont="1" applyAlignment="1"/>
    <xf numFmtId="181" fontId="49" fillId="0" borderId="0" xfId="1" applyNumberFormat="1" applyFont="1">
      <alignment vertical="center"/>
    </xf>
    <xf numFmtId="0" fontId="51" fillId="0" borderId="0" xfId="4" applyFont="1" applyAlignment="1">
      <alignment vertical="center" wrapText="1"/>
    </xf>
    <xf numFmtId="0" fontId="51" fillId="0" borderId="0" xfId="4" applyFont="1" applyAlignment="1">
      <alignment horizontal="center" vertical="center" wrapText="1"/>
    </xf>
    <xf numFmtId="0" fontId="51" fillId="0" borderId="0" xfId="4" applyFont="1" applyAlignment="1">
      <alignment horizontal="center" vertical="center"/>
    </xf>
    <xf numFmtId="181" fontId="52" fillId="0" borderId="0" xfId="1" applyNumberFormat="1" applyFont="1" applyAlignment="1"/>
    <xf numFmtId="182" fontId="54" fillId="0" borderId="0" xfId="4" applyNumberFormat="1" applyFont="1" applyAlignment="1">
      <alignment vertical="center" wrapText="1"/>
    </xf>
    <xf numFmtId="0" fontId="55" fillId="0" borderId="0" xfId="4" applyFont="1"/>
    <xf numFmtId="0" fontId="56" fillId="0" borderId="0" xfId="4" applyFont="1" applyAlignment="1">
      <alignment wrapText="1"/>
    </xf>
    <xf numFmtId="0" fontId="56" fillId="0" borderId="25" xfId="4" applyFont="1" applyBorder="1" applyAlignment="1">
      <alignment wrapText="1"/>
    </xf>
    <xf numFmtId="0" fontId="56" fillId="0" borderId="0" xfId="4" applyFont="1" applyAlignment="1">
      <alignment horizontal="center" vertical="center"/>
    </xf>
    <xf numFmtId="0" fontId="2" fillId="0" borderId="34" xfId="4" applyBorder="1" applyAlignment="1">
      <alignment horizontal="center" vertical="center" wrapText="1"/>
    </xf>
    <xf numFmtId="0" fontId="2" fillId="0" borderId="35" xfId="4" applyBorder="1" applyAlignment="1">
      <alignment horizontal="center" vertical="center" wrapText="1"/>
    </xf>
    <xf numFmtId="49" fontId="64" fillId="0" borderId="32" xfId="11" applyNumberFormat="1" applyFont="1" applyBorder="1" applyAlignment="1">
      <alignment horizontal="left" vertical="center"/>
    </xf>
    <xf numFmtId="182" fontId="2" fillId="0" borderId="32" xfId="4" applyNumberFormat="1" applyBorder="1" applyAlignment="1">
      <alignment horizontal="right" vertical="center" wrapText="1"/>
    </xf>
    <xf numFmtId="49" fontId="50" fillId="0" borderId="32" xfId="11" applyNumberFormat="1" applyFont="1" applyBorder="1" applyAlignment="1">
      <alignment horizontal="left" vertical="center"/>
    </xf>
    <xf numFmtId="49" fontId="64" fillId="0" borderId="32" xfId="11" applyNumberFormat="1" applyFont="1" applyBorder="1" applyAlignment="1">
      <alignment vertical="center"/>
    </xf>
    <xf numFmtId="49" fontId="64" fillId="0" borderId="34" xfId="11" applyNumberFormat="1" applyFont="1" applyBorder="1" applyAlignment="1">
      <alignment vertical="center"/>
    </xf>
    <xf numFmtId="182" fontId="2" fillId="0" borderId="25" xfId="4" applyNumberFormat="1" applyBorder="1" applyAlignment="1">
      <alignment horizontal="right" vertical="center" wrapText="1"/>
    </xf>
    <xf numFmtId="182" fontId="2" fillId="0" borderId="34" xfId="4" applyNumberFormat="1" applyBorder="1" applyAlignment="1">
      <alignment horizontal="right" vertical="center" wrapText="1"/>
    </xf>
    <xf numFmtId="49" fontId="54" fillId="0" borderId="0" xfId="0" applyNumberFormat="1" applyFont="1" applyAlignment="1"/>
    <xf numFmtId="0" fontId="54" fillId="0" borderId="0" xfId="4" applyFont="1"/>
    <xf numFmtId="49" fontId="66" fillId="0" borderId="0" xfId="0" applyNumberFormat="1" applyFont="1" applyAlignment="1"/>
    <xf numFmtId="182" fontId="61" fillId="0" borderId="0" xfId="4" applyNumberFormat="1" applyFont="1" applyBorder="1" applyAlignment="1">
      <alignment horizontal="right" vertical="center" wrapText="1"/>
    </xf>
    <xf numFmtId="182" fontId="61" fillId="0" borderId="32" xfId="4" applyNumberFormat="1" applyFont="1" applyBorder="1" applyAlignment="1">
      <alignment horizontal="right" vertical="center" wrapText="1"/>
    </xf>
    <xf numFmtId="49" fontId="62" fillId="0" borderId="36" xfId="11" applyNumberFormat="1" applyFont="1" applyBorder="1" applyAlignment="1">
      <alignment horizontal="right" vertical="center"/>
    </xf>
    <xf numFmtId="182" fontId="2" fillId="0" borderId="0" xfId="4" applyNumberFormat="1" applyBorder="1" applyAlignment="1">
      <alignment horizontal="right" vertical="center" wrapText="1"/>
    </xf>
    <xf numFmtId="182" fontId="50" fillId="0" borderId="0" xfId="0" applyNumberFormat="1" applyFont="1" applyAlignment="1">
      <alignment horizontal="right" vertical="center" wrapText="1"/>
    </xf>
    <xf numFmtId="182" fontId="2" fillId="0" borderId="0" xfId="3" applyNumberFormat="1" applyBorder="1" applyAlignment="1">
      <alignment horizontal="right" vertical="center" wrapText="1"/>
    </xf>
    <xf numFmtId="49" fontId="57" fillId="0" borderId="36" xfId="11" applyNumberFormat="1" applyFont="1" applyBorder="1" applyAlignment="1">
      <alignment horizontal="right" vertical="center"/>
    </xf>
    <xf numFmtId="49" fontId="64" fillId="0" borderId="36" xfId="11" applyNumberFormat="1" applyFont="1" applyBorder="1" applyAlignment="1">
      <alignment horizontal="right" vertical="center"/>
    </xf>
    <xf numFmtId="49" fontId="64" fillId="0" borderId="33" xfId="11" applyNumberFormat="1" applyFont="1" applyBorder="1" applyAlignment="1">
      <alignment horizontal="right" vertical="center"/>
    </xf>
    <xf numFmtId="182" fontId="25" fillId="0" borderId="0" xfId="4" applyNumberFormat="1" applyFont="1" applyBorder="1" applyAlignment="1">
      <alignment horizontal="right" vertical="center" wrapText="1"/>
    </xf>
    <xf numFmtId="182" fontId="25" fillId="0" borderId="25" xfId="4" applyNumberFormat="1" applyFont="1" applyBorder="1" applyAlignment="1">
      <alignment horizontal="right" vertical="center" wrapText="1"/>
    </xf>
    <xf numFmtId="49" fontId="2" fillId="0" borderId="0" xfId="11" applyNumberFormat="1" applyFont="1" applyBorder="1" applyAlignment="1">
      <alignment horizontal="left" vertical="center"/>
    </xf>
    <xf numFmtId="49" fontId="2" fillId="0" borderId="0" xfId="11" applyNumberFormat="1" applyFont="1" applyBorder="1" applyAlignment="1">
      <alignment vertical="center"/>
    </xf>
    <xf numFmtId="177" fontId="25" fillId="0" borderId="0" xfId="4" applyNumberFormat="1" applyFont="1" applyBorder="1" applyAlignment="1">
      <alignment horizontal="right" vertical="center" wrapText="1"/>
    </xf>
    <xf numFmtId="177" fontId="2" fillId="0" borderId="0" xfId="4" applyNumberFormat="1" applyBorder="1" applyAlignment="1">
      <alignment horizontal="right" vertical="center" wrapText="1"/>
    </xf>
    <xf numFmtId="177" fontId="2" fillId="0" borderId="0" xfId="3" applyNumberFormat="1" applyBorder="1" applyAlignment="1">
      <alignment horizontal="right" vertical="center" wrapText="1"/>
    </xf>
    <xf numFmtId="0" fontId="30" fillId="0" borderId="0" xfId="4" applyFont="1" applyBorder="1" applyAlignment="1">
      <alignment wrapText="1"/>
    </xf>
    <xf numFmtId="0" fontId="2" fillId="0" borderId="43" xfId="4" applyBorder="1" applyAlignment="1">
      <alignment horizontal="center" vertical="center" wrapText="1"/>
    </xf>
    <xf numFmtId="49" fontId="24" fillId="0" borderId="36" xfId="11" applyNumberFormat="1" applyFont="1" applyBorder="1" applyAlignment="1">
      <alignment horizontal="right" vertical="center"/>
    </xf>
    <xf numFmtId="177" fontId="2" fillId="0" borderId="32" xfId="4" applyNumberFormat="1" applyBorder="1" applyAlignment="1">
      <alignment horizontal="right" vertical="center" wrapText="1"/>
    </xf>
    <xf numFmtId="49" fontId="2" fillId="0" borderId="36" xfId="11" applyNumberFormat="1" applyFont="1" applyBorder="1" applyAlignment="1">
      <alignment horizontal="right" vertical="center"/>
    </xf>
    <xf numFmtId="49" fontId="2" fillId="0" borderId="33" xfId="11" applyNumberFormat="1" applyFont="1" applyBorder="1" applyAlignment="1">
      <alignment horizontal="right" vertical="center"/>
    </xf>
    <xf numFmtId="49" fontId="2" fillId="0" borderId="25" xfId="11" applyNumberFormat="1" applyFont="1" applyBorder="1" applyAlignment="1">
      <alignment vertical="center"/>
    </xf>
    <xf numFmtId="177" fontId="2" fillId="0" borderId="25" xfId="4" applyNumberFormat="1" applyBorder="1" applyAlignment="1">
      <alignment horizontal="right" vertical="center" wrapText="1"/>
    </xf>
    <xf numFmtId="177" fontId="2" fillId="0" borderId="34" xfId="4" applyNumberFormat="1" applyBorder="1" applyAlignment="1">
      <alignment horizontal="right" vertical="center" wrapText="1"/>
    </xf>
    <xf numFmtId="177" fontId="25" fillId="0" borderId="28" xfId="4" applyNumberFormat="1" applyFont="1" applyBorder="1" applyAlignment="1">
      <alignment horizontal="right" vertical="center" wrapText="1"/>
    </xf>
    <xf numFmtId="177" fontId="25" fillId="0" borderId="26" xfId="4" applyNumberFormat="1" applyFont="1" applyBorder="1" applyAlignment="1">
      <alignment horizontal="right" vertical="center" wrapText="1"/>
    </xf>
    <xf numFmtId="177" fontId="25" fillId="0" borderId="27" xfId="4" applyNumberFormat="1" applyFont="1" applyBorder="1" applyAlignment="1">
      <alignment horizontal="right" vertical="center" wrapText="1"/>
    </xf>
    <xf numFmtId="177" fontId="2" fillId="0" borderId="36" xfId="4" applyNumberFormat="1" applyBorder="1" applyAlignment="1">
      <alignment horizontal="right" vertical="center" wrapText="1"/>
    </xf>
    <xf numFmtId="177" fontId="2" fillId="0" borderId="33" xfId="4" applyNumberFormat="1" applyBorder="1" applyAlignment="1">
      <alignment horizontal="right" vertical="center" wrapText="1"/>
    </xf>
    <xf numFmtId="182" fontId="61" fillId="0" borderId="0" xfId="2" applyNumberFormat="1" applyFont="1" applyBorder="1" applyAlignment="1">
      <alignment horizontal="right" vertical="center" wrapText="1"/>
    </xf>
    <xf numFmtId="182" fontId="61" fillId="0" borderId="25" xfId="2" applyNumberFormat="1" applyFont="1" applyBorder="1" applyAlignment="1">
      <alignment horizontal="right" vertical="center" wrapText="1"/>
    </xf>
    <xf numFmtId="177" fontId="25" fillId="0" borderId="30" xfId="4" applyNumberFormat="1" applyFont="1" applyBorder="1" applyAlignment="1">
      <alignment horizontal="right" vertical="center" wrapText="1"/>
    </xf>
    <xf numFmtId="177" fontId="25" fillId="0" borderId="31" xfId="4" applyNumberFormat="1" applyFont="1" applyBorder="1" applyAlignment="1">
      <alignment horizontal="right" vertical="center" wrapText="1"/>
    </xf>
    <xf numFmtId="182" fontId="61" fillId="0" borderId="30" xfId="4" applyNumberFormat="1" applyFont="1" applyBorder="1" applyAlignment="1">
      <alignment horizontal="right" vertical="center" wrapText="1"/>
    </xf>
    <xf numFmtId="0" fontId="2" fillId="0" borderId="44" xfId="4" applyBorder="1" applyAlignment="1">
      <alignment horizontal="center" vertical="center" wrapText="1"/>
    </xf>
    <xf numFmtId="177" fontId="25" fillId="0" borderId="45" xfId="4" applyNumberFormat="1" applyFont="1" applyBorder="1" applyAlignment="1">
      <alignment horizontal="right" vertical="center" wrapText="1"/>
    </xf>
    <xf numFmtId="0" fontId="20" fillId="0" borderId="46" xfId="4" applyFont="1" applyBorder="1" applyAlignment="1">
      <alignment horizontal="center" vertical="center" wrapText="1"/>
    </xf>
    <xf numFmtId="177" fontId="25" fillId="0" borderId="47" xfId="4" applyNumberFormat="1" applyFont="1" applyBorder="1" applyAlignment="1">
      <alignment horizontal="right" vertical="center" wrapText="1"/>
    </xf>
    <xf numFmtId="177" fontId="25" fillId="0" borderId="48" xfId="4" applyNumberFormat="1" applyFont="1" applyBorder="1" applyAlignment="1">
      <alignment horizontal="right" vertical="center" wrapText="1"/>
    </xf>
    <xf numFmtId="177" fontId="25" fillId="0" borderId="49" xfId="4" applyNumberFormat="1" applyFont="1" applyBorder="1" applyAlignment="1">
      <alignment horizontal="right" vertical="center" wrapText="1"/>
    </xf>
    <xf numFmtId="177" fontId="25" fillId="0" borderId="50" xfId="4" applyNumberFormat="1" applyFont="1" applyBorder="1" applyAlignment="1">
      <alignment horizontal="right" vertical="center" wrapText="1"/>
    </xf>
    <xf numFmtId="179" fontId="19" fillId="0" borderId="0" xfId="1" applyNumberFormat="1" applyFont="1" applyAlignment="1">
      <alignment horizontal="left" vertical="center" wrapText="1"/>
    </xf>
    <xf numFmtId="182" fontId="61" fillId="0" borderId="52" xfId="4" applyNumberFormat="1" applyFont="1" applyBorder="1" applyAlignment="1">
      <alignment horizontal="right" vertical="center" wrapText="1"/>
    </xf>
    <xf numFmtId="182" fontId="61" fillId="0" borderId="25" xfId="4" applyNumberFormat="1" applyFont="1" applyBorder="1" applyAlignment="1">
      <alignment horizontal="right" vertical="center" wrapText="1"/>
    </xf>
    <xf numFmtId="182" fontId="61" fillId="0" borderId="53" xfId="4" applyNumberFormat="1" applyFont="1" applyBorder="1" applyAlignment="1">
      <alignment horizontal="right" vertical="center" wrapText="1"/>
    </xf>
    <xf numFmtId="182" fontId="61" fillId="0" borderId="55" xfId="4" applyNumberFormat="1" applyFont="1" applyBorder="1" applyAlignment="1">
      <alignment horizontal="right" vertical="center" wrapText="1"/>
    </xf>
    <xf numFmtId="182" fontId="61" fillId="0" borderId="56" xfId="4" applyNumberFormat="1" applyFont="1" applyBorder="1" applyAlignment="1">
      <alignment horizontal="right" vertical="center" wrapText="1"/>
    </xf>
    <xf numFmtId="0" fontId="0" fillId="0" borderId="25" xfId="0" applyBorder="1">
      <alignment vertical="center"/>
    </xf>
    <xf numFmtId="177" fontId="25" fillId="0" borderId="52" xfId="4" applyNumberFormat="1" applyFont="1" applyBorder="1" applyAlignment="1">
      <alignment horizontal="right" vertical="center" wrapText="1"/>
    </xf>
    <xf numFmtId="177" fontId="25" fillId="0" borderId="25" xfId="4" applyNumberFormat="1" applyFont="1" applyBorder="1" applyAlignment="1">
      <alignment horizontal="right" vertical="center" wrapText="1"/>
    </xf>
    <xf numFmtId="177" fontId="25" fillId="0" borderId="53" xfId="4" applyNumberFormat="1" applyFont="1" applyBorder="1" applyAlignment="1">
      <alignment horizontal="right" vertical="center" wrapText="1"/>
    </xf>
    <xf numFmtId="177" fontId="25" fillId="0" borderId="34" xfId="4" applyNumberFormat="1" applyFont="1" applyBorder="1" applyAlignment="1">
      <alignment horizontal="right" vertical="center" wrapText="1"/>
    </xf>
    <xf numFmtId="177" fontId="25" fillId="0" borderId="55" xfId="4" applyNumberFormat="1" applyFont="1" applyBorder="1" applyAlignment="1">
      <alignment horizontal="right" vertical="center" wrapText="1"/>
    </xf>
    <xf numFmtId="177" fontId="25" fillId="0" borderId="56" xfId="4" applyNumberFormat="1" applyFont="1" applyBorder="1" applyAlignment="1">
      <alignment horizontal="right" vertical="center" wrapText="1"/>
    </xf>
    <xf numFmtId="0" fontId="0" fillId="0" borderId="30" xfId="0" applyBorder="1">
      <alignment vertical="center"/>
    </xf>
    <xf numFmtId="0" fontId="23" fillId="0" borderId="39" xfId="0" applyFont="1" applyBorder="1" applyAlignment="1">
      <alignment horizontal="center" vertical="center" wrapText="1"/>
    </xf>
    <xf numFmtId="0" fontId="2" fillId="0" borderId="10" xfId="4" applyBorder="1" applyAlignment="1">
      <alignment horizontal="center" vertical="center" wrapText="1"/>
    </xf>
    <xf numFmtId="0" fontId="2" fillId="0" borderId="10" xfId="4" applyBorder="1" applyAlignment="1">
      <alignment horizontal="center" vertical="top" wrapText="1"/>
    </xf>
    <xf numFmtId="0" fontId="22" fillId="0" borderId="39" xfId="0" applyFont="1" applyBorder="1" applyAlignment="1">
      <alignment horizontal="center" vertical="center" wrapText="1"/>
    </xf>
    <xf numFmtId="0" fontId="22" fillId="0" borderId="40" xfId="0" applyFont="1" applyBorder="1" applyAlignment="1">
      <alignment horizontal="center" vertical="center" wrapText="1"/>
    </xf>
    <xf numFmtId="0" fontId="2" fillId="0" borderId="11" xfId="4" applyBorder="1" applyAlignment="1">
      <alignment horizontal="center" vertical="top" wrapText="1"/>
    </xf>
    <xf numFmtId="0" fontId="2" fillId="0" borderId="12" xfId="4" applyBorder="1" applyAlignment="1">
      <alignment horizontal="center" vertical="center" wrapText="1"/>
    </xf>
    <xf numFmtId="0" fontId="2" fillId="0" borderId="42" xfId="4" applyBorder="1" applyAlignment="1">
      <alignment horizontal="center" vertical="center" wrapText="1"/>
    </xf>
    <xf numFmtId="0" fontId="20" fillId="0" borderId="58" xfId="4" applyFont="1" applyBorder="1" applyAlignment="1">
      <alignment horizontal="center" vertical="center" wrapText="1"/>
    </xf>
    <xf numFmtId="0" fontId="20" fillId="0" borderId="54" xfId="4" applyFont="1" applyBorder="1" applyAlignment="1">
      <alignment horizontal="center" vertical="center" wrapText="1"/>
    </xf>
    <xf numFmtId="179" fontId="19" fillId="0" borderId="0" xfId="1" applyNumberFormat="1" applyFont="1" applyAlignment="1">
      <alignment horizontal="left" vertical="center" wrapText="1"/>
    </xf>
    <xf numFmtId="0" fontId="20" fillId="0" borderId="57" xfId="4" applyFont="1" applyBorder="1" applyAlignment="1">
      <alignment horizontal="center" vertical="center" wrapText="1"/>
    </xf>
    <xf numFmtId="0" fontId="20" fillId="0" borderId="51" xfId="4" applyFont="1" applyBorder="1" applyAlignment="1">
      <alignment horizontal="center" vertical="center" wrapText="1"/>
    </xf>
    <xf numFmtId="0" fontId="20" fillId="0" borderId="41" xfId="4" applyFont="1" applyBorder="1" applyAlignment="1">
      <alignment horizontal="center" vertical="center" wrapText="1"/>
    </xf>
    <xf numFmtId="0" fontId="20" fillId="0" borderId="10" xfId="4" applyFont="1" applyBorder="1" applyAlignment="1">
      <alignment horizontal="center" vertical="center" wrapText="1"/>
    </xf>
    <xf numFmtId="0" fontId="21" fillId="0" borderId="37" xfId="4" applyFont="1" applyBorder="1" applyAlignment="1">
      <alignment horizontal="center" vertical="center" wrapText="1"/>
    </xf>
    <xf numFmtId="0" fontId="21" fillId="0" borderId="39" xfId="4" applyFont="1" applyBorder="1" applyAlignment="1">
      <alignment horizontal="center" vertical="center" wrapText="1"/>
    </xf>
    <xf numFmtId="0" fontId="21" fillId="0" borderId="41" xfId="4" applyFont="1" applyBorder="1" applyAlignment="1">
      <alignment horizontal="center" vertical="center" wrapText="1"/>
    </xf>
    <xf numFmtId="0" fontId="21" fillId="0" borderId="10" xfId="4" applyFont="1" applyBorder="1" applyAlignment="1">
      <alignment horizontal="center" vertical="center" wrapText="1"/>
    </xf>
    <xf numFmtId="0" fontId="2" fillId="0" borderId="28" xfId="4" applyBorder="1" applyAlignment="1">
      <alignment horizontal="center" vertical="center" wrapText="1"/>
    </xf>
    <xf numFmtId="0" fontId="2" fillId="0" borderId="27" xfId="4" applyBorder="1" applyAlignment="1">
      <alignment horizontal="center" vertical="center" wrapText="1"/>
    </xf>
    <xf numFmtId="0" fontId="2" fillId="0" borderId="33" xfId="4" applyBorder="1" applyAlignment="1">
      <alignment horizontal="center" vertical="center" wrapText="1"/>
    </xf>
    <xf numFmtId="0" fontId="2" fillId="0" borderId="34" xfId="4" applyBorder="1" applyAlignment="1">
      <alignment horizontal="center" vertical="center" wrapText="1"/>
    </xf>
    <xf numFmtId="0" fontId="2" fillId="0" borderId="26" xfId="4" applyBorder="1" applyAlignment="1">
      <alignment horizontal="center" vertical="top" wrapText="1"/>
    </xf>
    <xf numFmtId="0" fontId="2" fillId="0" borderId="25" xfId="4" applyBorder="1" applyAlignment="1">
      <alignment horizontal="center" vertical="top" wrapText="1"/>
    </xf>
    <xf numFmtId="0" fontId="2" fillId="0" borderId="26" xfId="4" applyBorder="1" applyAlignment="1">
      <alignment horizontal="center" vertical="center" wrapText="1"/>
    </xf>
    <xf numFmtId="0" fontId="2" fillId="0" borderId="25" xfId="4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 wrapText="1"/>
    </xf>
    <xf numFmtId="0" fontId="58" fillId="0" borderId="32" xfId="0" applyFont="1" applyBorder="1" applyAlignment="1">
      <alignment horizontal="center" vertical="center" wrapText="1"/>
    </xf>
    <xf numFmtId="0" fontId="2" fillId="0" borderId="36" xfId="4" applyBorder="1" applyAlignment="1">
      <alignment horizontal="center" vertical="center" wrapText="1"/>
    </xf>
    <xf numFmtId="0" fontId="2" fillId="0" borderId="32" xfId="4" applyBorder="1" applyAlignment="1">
      <alignment horizontal="center" vertical="center" wrapText="1"/>
    </xf>
    <xf numFmtId="0" fontId="2" fillId="0" borderId="29" xfId="4" applyBorder="1" applyAlignment="1">
      <alignment horizontal="center" vertical="center" wrapText="1"/>
    </xf>
    <xf numFmtId="0" fontId="2" fillId="0" borderId="30" xfId="4" applyBorder="1" applyAlignment="1">
      <alignment horizontal="center" vertical="center" wrapText="1"/>
    </xf>
    <xf numFmtId="0" fontId="57" fillId="0" borderId="30" xfId="4" applyFont="1" applyBorder="1" applyAlignment="1">
      <alignment horizontal="center" vertical="center" wrapText="1"/>
    </xf>
    <xf numFmtId="0" fontId="2" fillId="0" borderId="31" xfId="4" applyBorder="1" applyAlignment="1">
      <alignment horizontal="center" vertical="center" wrapText="1"/>
    </xf>
    <xf numFmtId="0" fontId="51" fillId="0" borderId="0" xfId="4" applyFont="1" applyAlignment="1">
      <alignment horizontal="center" vertical="center"/>
    </xf>
    <xf numFmtId="0" fontId="56" fillId="0" borderId="0" xfId="4" applyFont="1" applyAlignment="1">
      <alignment horizontal="center" wrapText="1"/>
    </xf>
    <xf numFmtId="0" fontId="56" fillId="0" borderId="0" xfId="4" applyFont="1" applyAlignment="1">
      <alignment horizontal="center"/>
    </xf>
    <xf numFmtId="0" fontId="51" fillId="0" borderId="0" xfId="4" applyFont="1" applyAlignment="1">
      <alignment horizontal="center" vertical="center" wrapText="1"/>
    </xf>
    <xf numFmtId="0" fontId="58" fillId="0" borderId="36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22" xfId="0" applyBorder="1">
      <alignment vertical="center"/>
    </xf>
    <xf numFmtId="0" fontId="2" fillId="0" borderId="11" xfId="4" applyBorder="1" applyAlignment="1">
      <alignment horizontal="center" vertical="center" wrapText="1"/>
    </xf>
    <xf numFmtId="0" fontId="24" fillId="0" borderId="12" xfId="4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4" fillId="0" borderId="10" xfId="4" applyFont="1" applyBorder="1" applyAlignment="1">
      <alignment horizontal="center" vertical="center" wrapText="1"/>
    </xf>
    <xf numFmtId="0" fontId="2" fillId="0" borderId="37" xfId="4" applyBorder="1" applyAlignment="1">
      <alignment horizontal="center" vertical="center" wrapText="1"/>
    </xf>
    <xf numFmtId="0" fontId="2" fillId="0" borderId="38" xfId="4" applyBorder="1" applyAlignment="1">
      <alignment horizontal="center" vertical="center" wrapText="1"/>
    </xf>
    <xf numFmtId="0" fontId="2" fillId="0" borderId="41" xfId="4" applyBorder="1" applyAlignment="1">
      <alignment horizontal="center" vertical="center" wrapText="1"/>
    </xf>
    <xf numFmtId="0" fontId="2" fillId="0" borderId="39" xfId="4" applyBorder="1" applyAlignment="1">
      <alignment horizontal="center" vertical="center" wrapText="1"/>
    </xf>
    <xf numFmtId="0" fontId="24" fillId="0" borderId="39" xfId="4" applyFont="1" applyBorder="1" applyAlignment="1">
      <alignment horizontal="center" vertical="center" wrapText="1"/>
    </xf>
    <xf numFmtId="0" fontId="2" fillId="0" borderId="40" xfId="4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4" xfId="11" applyNumberFormat="1" applyFont="1" applyBorder="1" applyAlignment="1">
      <alignment horizontal="center" vertical="center"/>
    </xf>
    <xf numFmtId="49" fontId="2" fillId="0" borderId="15" xfId="11" applyNumberFormat="1" applyFont="1" applyBorder="1" applyAlignment="1">
      <alignment horizontal="center" vertical="center"/>
    </xf>
    <xf numFmtId="179" fontId="36" fillId="0" borderId="22" xfId="1" applyNumberFormat="1" applyFont="1" applyBorder="1" applyAlignment="1">
      <alignment horizontal="left" vertical="center"/>
    </xf>
    <xf numFmtId="0" fontId="36" fillId="0" borderId="12" xfId="1" applyFont="1" applyBorder="1" applyAlignment="1">
      <alignment horizontal="center" vertical="center" wrapText="1"/>
    </xf>
    <xf numFmtId="0" fontId="36" fillId="0" borderId="10" xfId="1" applyFont="1" applyBorder="1" applyAlignment="1">
      <alignment horizontal="center" vertical="center" wrapText="1"/>
    </xf>
    <xf numFmtId="0" fontId="37" fillId="0" borderId="10" xfId="1" applyFont="1" applyBorder="1" applyAlignment="1">
      <alignment horizontal="center" vertical="center" wrapText="1"/>
    </xf>
    <xf numFmtId="0" fontId="36" fillId="0" borderId="12" xfId="1" applyFont="1" applyBorder="1" applyAlignment="1">
      <alignment horizontal="left" vertical="center" wrapText="1"/>
    </xf>
    <xf numFmtId="0" fontId="36" fillId="0" borderId="11" xfId="1" applyFont="1" applyBorder="1" applyAlignment="1">
      <alignment horizontal="center" vertical="center" wrapText="1"/>
    </xf>
    <xf numFmtId="0" fontId="36" fillId="0" borderId="12" xfId="1" applyFont="1" applyBorder="1" applyAlignment="1">
      <alignment horizontal="left" vertical="center"/>
    </xf>
    <xf numFmtId="0" fontId="36" fillId="0" borderId="12" xfId="1" applyFont="1" applyBorder="1" applyAlignment="1">
      <alignment horizontal="left" vertical="top" wrapText="1"/>
    </xf>
    <xf numFmtId="0" fontId="45" fillId="0" borderId="10" xfId="1" applyFont="1" applyBorder="1" applyAlignment="1">
      <alignment horizontal="center" vertical="center" wrapText="1"/>
    </xf>
  </cellXfs>
  <cellStyles count="82">
    <cellStyle name="20% - 輔色1 2" xfId="64" xr:uid="{00000000-0005-0000-0000-000000000000}"/>
    <cellStyle name="20% - 輔色2 2" xfId="65" xr:uid="{00000000-0005-0000-0000-000001000000}"/>
    <cellStyle name="20% - 輔色3 2" xfId="66" xr:uid="{00000000-0005-0000-0000-000002000000}"/>
    <cellStyle name="20% - 輔色4 2" xfId="67" xr:uid="{00000000-0005-0000-0000-000003000000}"/>
    <cellStyle name="20% - 輔色5 2" xfId="68" xr:uid="{00000000-0005-0000-0000-000004000000}"/>
    <cellStyle name="20% - 輔色6 2" xfId="69" xr:uid="{00000000-0005-0000-0000-000005000000}"/>
    <cellStyle name="40% - 輔色1 2" xfId="70" xr:uid="{00000000-0005-0000-0000-000006000000}"/>
    <cellStyle name="40% - 輔色2 2" xfId="71" xr:uid="{00000000-0005-0000-0000-000007000000}"/>
    <cellStyle name="40% - 輔色3 2" xfId="72" xr:uid="{00000000-0005-0000-0000-000008000000}"/>
    <cellStyle name="40% - 輔色4 2" xfId="73" xr:uid="{00000000-0005-0000-0000-000009000000}"/>
    <cellStyle name="40% - 輔色5 2" xfId="74" xr:uid="{00000000-0005-0000-0000-00000A000000}"/>
    <cellStyle name="40% - 輔色6 2" xfId="75" xr:uid="{00000000-0005-0000-0000-00000B000000}"/>
    <cellStyle name="60% - 輔色1 2" xfId="76" xr:uid="{00000000-0005-0000-0000-00000C000000}"/>
    <cellStyle name="60% - 輔色2 2" xfId="77" xr:uid="{00000000-0005-0000-0000-00000D000000}"/>
    <cellStyle name="60% - 輔色3 2" xfId="78" xr:uid="{00000000-0005-0000-0000-00000E000000}"/>
    <cellStyle name="60% - 輔色4 2" xfId="79" xr:uid="{00000000-0005-0000-0000-00000F000000}"/>
    <cellStyle name="60% - 輔色5 2" xfId="80" xr:uid="{00000000-0005-0000-0000-000010000000}"/>
    <cellStyle name="60% - 輔色6 2" xfId="81" xr:uid="{00000000-0005-0000-0000-000011000000}"/>
    <cellStyle name="一般" xfId="0" builtinId="0" customBuiltin="1"/>
    <cellStyle name="一般 2" xfId="1" xr:uid="{00000000-0005-0000-0000-000013000000}"/>
    <cellStyle name="一般 2 2" xfId="2" xr:uid="{00000000-0005-0000-0000-000014000000}"/>
    <cellStyle name="一般 2 3" xfId="3" xr:uid="{00000000-0005-0000-0000-000015000000}"/>
    <cellStyle name="一般 3" xfId="4" xr:uid="{00000000-0005-0000-0000-000016000000}"/>
    <cellStyle name="一般 3 2" xfId="5" xr:uid="{00000000-0005-0000-0000-000017000000}"/>
    <cellStyle name="一般 4" xfId="6" xr:uid="{00000000-0005-0000-0000-000018000000}"/>
    <cellStyle name="一般 4 2" xfId="7" xr:uid="{00000000-0005-0000-0000-000019000000}"/>
    <cellStyle name="一般 5" xfId="8" xr:uid="{00000000-0005-0000-0000-00001A000000}"/>
    <cellStyle name="一般 6" xfId="9" xr:uid="{00000000-0005-0000-0000-00001B000000}"/>
    <cellStyle name="一般 7" xfId="10" xr:uid="{00000000-0005-0000-0000-00001C000000}"/>
    <cellStyle name="一般_Book3" xfId="11" xr:uid="{00000000-0005-0000-0000-00001D000000}"/>
    <cellStyle name="千分位 2" xfId="14" xr:uid="{00000000-0005-0000-0000-00001E000000}"/>
    <cellStyle name="千分位 2 2" xfId="15" xr:uid="{00000000-0005-0000-0000-00001F000000}"/>
    <cellStyle name="千分位 3" xfId="16" xr:uid="{00000000-0005-0000-0000-000020000000}"/>
    <cellStyle name="千分位[0] 2" xfId="17" xr:uid="{00000000-0005-0000-0000-000021000000}"/>
    <cellStyle name="中等 2" xfId="12" xr:uid="{00000000-0005-0000-0000-000022000000}"/>
    <cellStyle name="合計 2" xfId="18" xr:uid="{00000000-0005-0000-0000-000023000000}"/>
    <cellStyle name="好 2" xfId="41" xr:uid="{00000000-0005-0000-0000-000024000000}"/>
    <cellStyle name="好_1821-05-04照顧中低收入戶概況" xfId="35" xr:uid="{00000000-0005-0000-0000-000025000000}"/>
    <cellStyle name="好_1821-05-05中低收入戶數及人數按年齡別分" xfId="36" xr:uid="{00000000-0005-0000-0000-000026000000}"/>
    <cellStyle name="好_1836-01-13身心障礙者社區支持服務成果" xfId="37" xr:uid="{00000000-0005-0000-0000-000027000000}"/>
    <cellStyle name="好_1840-01-01-2推行社區發展工作概況(修正版)1010605" xfId="38" xr:uid="{00000000-0005-0000-0000-000028000000}"/>
    <cellStyle name="好_2922-01-03內政部直轄工商自由職業團體數及異動數" xfId="39" xr:uid="{00000000-0005-0000-0000-000029000000}"/>
    <cellStyle name="好_2922-01-04全國性社會團體數及異動數" xfId="40" xr:uid="{00000000-0005-0000-0000-00002A000000}"/>
    <cellStyle name="好_Book2" xfId="42" xr:uid="{00000000-0005-0000-0000-00002B000000}"/>
    <cellStyle name="好_一級身障" xfId="33" xr:uid="{00000000-0005-0000-0000-00002C000000}"/>
    <cellStyle name="好_一級報表程式1020508" xfId="31" xr:uid="{00000000-0005-0000-0000-00002D000000}"/>
    <cellStyle name="好_一級報表程式1020703" xfId="32" xr:uid="{00000000-0005-0000-0000-00002E000000}"/>
    <cellStyle name="好_本部報表程式" xfId="34" xr:uid="{00000000-0005-0000-0000-00002F000000}"/>
    <cellStyle name="百分比 2" xfId="49" xr:uid="{00000000-0005-0000-0000-000030000000}"/>
    <cellStyle name="計算方式 2" xfId="50" xr:uid="{00000000-0005-0000-0000-000031000000}"/>
    <cellStyle name="貨幣 2" xfId="53" xr:uid="{00000000-0005-0000-0000-000032000000}"/>
    <cellStyle name="貨幣 2 2" xfId="54" xr:uid="{00000000-0005-0000-0000-000033000000}"/>
    <cellStyle name="連結的儲存格 2" xfId="63" xr:uid="{00000000-0005-0000-0000-000034000000}"/>
    <cellStyle name="備註 2" xfId="13" xr:uid="{00000000-0005-0000-0000-000035000000}"/>
    <cellStyle name="說明文字 2" xfId="51" xr:uid="{00000000-0005-0000-0000-000036000000}"/>
    <cellStyle name="輔色1 2" xfId="55" xr:uid="{00000000-0005-0000-0000-000037000000}"/>
    <cellStyle name="輔色2 2" xfId="56" xr:uid="{00000000-0005-0000-0000-000038000000}"/>
    <cellStyle name="輔色3 2" xfId="57" xr:uid="{00000000-0005-0000-0000-000039000000}"/>
    <cellStyle name="輔色4 2" xfId="58" xr:uid="{00000000-0005-0000-0000-00003A000000}"/>
    <cellStyle name="輔色5 2" xfId="59" xr:uid="{00000000-0005-0000-0000-00003B000000}"/>
    <cellStyle name="輔色6 2" xfId="60" xr:uid="{00000000-0005-0000-0000-00003C000000}"/>
    <cellStyle name="標題 1 2" xfId="43" xr:uid="{00000000-0005-0000-0000-00003D000000}"/>
    <cellStyle name="標題 2 2" xfId="44" xr:uid="{00000000-0005-0000-0000-00003E000000}"/>
    <cellStyle name="標題 3 2" xfId="45" xr:uid="{00000000-0005-0000-0000-00003F000000}"/>
    <cellStyle name="標題 4 2" xfId="46" xr:uid="{00000000-0005-0000-0000-000040000000}"/>
    <cellStyle name="標題 5" xfId="47" xr:uid="{00000000-0005-0000-0000-000041000000}"/>
    <cellStyle name="輸入 2" xfId="61" xr:uid="{00000000-0005-0000-0000-000042000000}"/>
    <cellStyle name="輸出 2" xfId="62" xr:uid="{00000000-0005-0000-0000-000043000000}"/>
    <cellStyle name="檢查儲存格 2" xfId="48" xr:uid="{00000000-0005-0000-0000-000044000000}"/>
    <cellStyle name="壞 2" xfId="29" xr:uid="{00000000-0005-0000-0000-000045000000}"/>
    <cellStyle name="壞_1821-05-04照顧中低收入戶概況" xfId="23" xr:uid="{00000000-0005-0000-0000-000046000000}"/>
    <cellStyle name="壞_1821-05-05中低收入戶數及人數按年齡別分" xfId="24" xr:uid="{00000000-0005-0000-0000-000047000000}"/>
    <cellStyle name="壞_1836-01-13身心障礙者社區支持服務成果" xfId="25" xr:uid="{00000000-0005-0000-0000-000048000000}"/>
    <cellStyle name="壞_1840-01-01-2推行社區發展工作概況(修正版)1010605" xfId="26" xr:uid="{00000000-0005-0000-0000-000049000000}"/>
    <cellStyle name="壞_2922-01-03內政部直轄工商自由職業團體數及異動數" xfId="27" xr:uid="{00000000-0005-0000-0000-00004A000000}"/>
    <cellStyle name="壞_2922-01-04全國性社會團體數及異動數" xfId="28" xr:uid="{00000000-0005-0000-0000-00004B000000}"/>
    <cellStyle name="壞_Book2" xfId="30" xr:uid="{00000000-0005-0000-0000-00004C000000}"/>
    <cellStyle name="壞_一級身障" xfId="21" xr:uid="{00000000-0005-0000-0000-00004D000000}"/>
    <cellStyle name="壞_一級報表程式1020508" xfId="19" xr:uid="{00000000-0005-0000-0000-00004E000000}"/>
    <cellStyle name="壞_一級報表程式1020703" xfId="20" xr:uid="{00000000-0005-0000-0000-00004F000000}"/>
    <cellStyle name="壞_本部報表程式" xfId="22" xr:uid="{00000000-0005-0000-0000-000050000000}"/>
    <cellStyle name="警告文字 2" xfId="52" xr:uid="{00000000-0005-0000-0000-00005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D35D6311-793F-43A5-9B4C-6A6F525FEA38}"/>
            </a:ext>
          </a:extLst>
        </xdr:cNvPr>
        <xdr:cNvSpPr txBox="1">
          <a:spLocks noChangeArrowheads="1"/>
        </xdr:cNvSpPr>
      </xdr:nvSpPr>
      <xdr:spPr bwMode="auto">
        <a:xfrm>
          <a:off x="14859000" y="22002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212</xdr:col>
      <xdr:colOff>0</xdr:colOff>
      <xdr:row>9</xdr:row>
      <xdr:rowOff>0</xdr:rowOff>
    </xdr:from>
    <xdr:to>
      <xdr:col>213</xdr:col>
      <xdr:colOff>0</xdr:colOff>
      <xdr:row>9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39D9749-1FA3-4EE7-8EA2-F70C91D73F01}"/>
            </a:ext>
          </a:extLst>
        </xdr:cNvPr>
        <xdr:cNvSpPr txBox="1">
          <a:spLocks noChangeArrowheads="1"/>
        </xdr:cNvSpPr>
      </xdr:nvSpPr>
      <xdr:spPr bwMode="auto">
        <a:xfrm>
          <a:off x="103622475" y="235267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223</xdr:col>
      <xdr:colOff>0</xdr:colOff>
      <xdr:row>2</xdr:row>
      <xdr:rowOff>0</xdr:rowOff>
    </xdr:from>
    <xdr:to>
      <xdr:col>223</xdr:col>
      <xdr:colOff>0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A23C7D0E-605D-4BDC-A25E-9CB0CC985323}"/>
            </a:ext>
          </a:extLst>
        </xdr:cNvPr>
        <xdr:cNvSpPr>
          <a:spLocks noChangeArrowheads="1"/>
        </xdr:cNvSpPr>
      </xdr:nvSpPr>
      <xdr:spPr bwMode="auto">
        <a:xfrm>
          <a:off x="109023150" y="66675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212</xdr:col>
      <xdr:colOff>0</xdr:colOff>
      <xdr:row>9</xdr:row>
      <xdr:rowOff>0</xdr:rowOff>
    </xdr:from>
    <xdr:to>
      <xdr:col>213</xdr:col>
      <xdr:colOff>0</xdr:colOff>
      <xdr:row>9</xdr:row>
      <xdr:rowOff>0</xdr:rowOff>
    </xdr:to>
    <xdr:sp macro="" textlink="">
      <xdr:nvSpPr>
        <xdr:cNvPr id="20481" name="Text Box 1">
          <a:extLst>
            <a:ext uri="{FF2B5EF4-FFF2-40B4-BE49-F238E27FC236}">
              <a16:creationId xmlns:a16="http://schemas.microsoft.com/office/drawing/2014/main" id="{623BFC84-E1AF-EE82-FE2F-648B0A8F77ED}"/>
            </a:ext>
          </a:extLst>
        </xdr:cNvPr>
        <xdr:cNvSpPr txBox="1">
          <a:spLocks noChangeArrowheads="1"/>
        </xdr:cNvSpPr>
      </xdr:nvSpPr>
      <xdr:spPr bwMode="auto">
        <a:xfrm>
          <a:off x="103622475" y="2352675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656E5EF-48DA-4AD0-B62B-F1F03A9A6DB2}"/>
            </a:ext>
          </a:extLst>
        </xdr:cNvPr>
        <xdr:cNvSpPr txBox="1">
          <a:spLocks noChangeArrowheads="1"/>
        </xdr:cNvSpPr>
      </xdr:nvSpPr>
      <xdr:spPr bwMode="auto">
        <a:xfrm>
          <a:off x="14859000" y="212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212</xdr:col>
      <xdr:colOff>0</xdr:colOff>
      <xdr:row>9</xdr:row>
      <xdr:rowOff>0</xdr:rowOff>
    </xdr:from>
    <xdr:to>
      <xdr:col>213</xdr:col>
      <xdr:colOff>0</xdr:colOff>
      <xdr:row>9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6A02D2DD-3C8F-45E3-81AB-772EDFC1B5F5}"/>
            </a:ext>
          </a:extLst>
        </xdr:cNvPr>
        <xdr:cNvSpPr txBox="1">
          <a:spLocks noChangeArrowheads="1"/>
        </xdr:cNvSpPr>
      </xdr:nvSpPr>
      <xdr:spPr bwMode="auto">
        <a:xfrm>
          <a:off x="103622475" y="235267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223</xdr:col>
      <xdr:colOff>0</xdr:colOff>
      <xdr:row>2</xdr:row>
      <xdr:rowOff>0</xdr:rowOff>
    </xdr:from>
    <xdr:to>
      <xdr:col>223</xdr:col>
      <xdr:colOff>0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EE1E5500-D2C5-464B-9538-5FC5FB8CACBE}"/>
            </a:ext>
          </a:extLst>
        </xdr:cNvPr>
        <xdr:cNvSpPr>
          <a:spLocks noChangeArrowheads="1"/>
        </xdr:cNvSpPr>
      </xdr:nvSpPr>
      <xdr:spPr bwMode="auto">
        <a:xfrm>
          <a:off x="109023150" y="523875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0</xdr:colOff>
      <xdr:row>8</xdr:row>
      <xdr:rowOff>0</xdr:rowOff>
    </xdr:from>
    <xdr:ext cx="0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404E7CD8-BF22-40E2-9114-FFF90FCB12EA}"/>
            </a:ext>
          </a:extLst>
        </xdr:cNvPr>
        <xdr:cNvSpPr txBox="1"/>
      </xdr:nvSpPr>
      <xdr:spPr>
        <a:xfrm>
          <a:off x="14859000" y="1828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212</xdr:col>
      <xdr:colOff>0</xdr:colOff>
      <xdr:row>9</xdr:row>
      <xdr:rowOff>0</xdr:rowOff>
    </xdr:from>
    <xdr:ext cx="523878" cy="0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C9C17DE8-E1DE-421D-8041-E23C72ACE532}"/>
            </a:ext>
          </a:extLst>
        </xdr:cNvPr>
        <xdr:cNvSpPr txBox="1"/>
      </xdr:nvSpPr>
      <xdr:spPr>
        <a:xfrm>
          <a:off x="103622475" y="1981200"/>
          <a:ext cx="52387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223</xdr:col>
      <xdr:colOff>0</xdr:colOff>
      <xdr:row>2</xdr:row>
      <xdr:rowOff>0</xdr:rowOff>
    </xdr:from>
    <xdr:ext cx="0" cy="200025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BB6ECB07-6525-485F-A9CA-EB6A20EB1FBA}"/>
            </a:ext>
          </a:extLst>
        </xdr:cNvPr>
        <xdr:cNvSpPr/>
      </xdr:nvSpPr>
      <xdr:spPr>
        <a:xfrm>
          <a:off x="109023150" y="523875"/>
          <a:ext cx="0" cy="200025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0</xdr:colOff>
      <xdr:row>8</xdr:row>
      <xdr:rowOff>0</xdr:rowOff>
    </xdr:from>
    <xdr:ext cx="0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D1B3B981-E441-4B35-82B3-0CDAD24FFF1A}"/>
            </a:ext>
          </a:extLst>
        </xdr:cNvPr>
        <xdr:cNvSpPr txBox="1"/>
      </xdr:nvSpPr>
      <xdr:spPr>
        <a:xfrm>
          <a:off x="14859000" y="19716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212</xdr:col>
      <xdr:colOff>0</xdr:colOff>
      <xdr:row>9</xdr:row>
      <xdr:rowOff>0</xdr:rowOff>
    </xdr:from>
    <xdr:ext cx="523878" cy="0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EAAFE3DD-9656-48DC-99F1-4893E947FD96}"/>
            </a:ext>
          </a:extLst>
        </xdr:cNvPr>
        <xdr:cNvSpPr txBox="1"/>
      </xdr:nvSpPr>
      <xdr:spPr>
        <a:xfrm>
          <a:off x="103622475" y="2124075"/>
          <a:ext cx="52387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223</xdr:col>
      <xdr:colOff>0</xdr:colOff>
      <xdr:row>2</xdr:row>
      <xdr:rowOff>0</xdr:rowOff>
    </xdr:from>
    <xdr:ext cx="0" cy="200025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AB83F70-6575-46E5-9D0C-2A6B7FCA5819}"/>
            </a:ext>
          </a:extLst>
        </xdr:cNvPr>
        <xdr:cNvSpPr/>
      </xdr:nvSpPr>
      <xdr:spPr>
        <a:xfrm>
          <a:off x="109023150" y="666750"/>
          <a:ext cx="0" cy="200025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0</xdr:colOff>
      <xdr:row>8</xdr:row>
      <xdr:rowOff>0</xdr:rowOff>
    </xdr:from>
    <xdr:ext cx="0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4DF9FD6C-B8DE-4CE6-9B9B-2D6F13191996}"/>
            </a:ext>
          </a:extLst>
        </xdr:cNvPr>
        <xdr:cNvSpPr txBox="1"/>
      </xdr:nvSpPr>
      <xdr:spPr>
        <a:xfrm>
          <a:off x="14859000" y="19716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212</xdr:col>
      <xdr:colOff>0</xdr:colOff>
      <xdr:row>9</xdr:row>
      <xdr:rowOff>0</xdr:rowOff>
    </xdr:from>
    <xdr:ext cx="523878" cy="0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62D25D04-4461-40D8-800C-ED3DA010E42E}"/>
            </a:ext>
          </a:extLst>
        </xdr:cNvPr>
        <xdr:cNvSpPr txBox="1"/>
      </xdr:nvSpPr>
      <xdr:spPr>
        <a:xfrm>
          <a:off x="103622475" y="2124075"/>
          <a:ext cx="52387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223</xdr:col>
      <xdr:colOff>0</xdr:colOff>
      <xdr:row>2</xdr:row>
      <xdr:rowOff>0</xdr:rowOff>
    </xdr:from>
    <xdr:ext cx="0" cy="200025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3CD1C559-47E0-4CA7-9E97-3B9112AA8EBB}"/>
            </a:ext>
          </a:extLst>
        </xdr:cNvPr>
        <xdr:cNvSpPr/>
      </xdr:nvSpPr>
      <xdr:spPr>
        <a:xfrm>
          <a:off x="109023150" y="666750"/>
          <a:ext cx="0" cy="200025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0</xdr:colOff>
      <xdr:row>8</xdr:row>
      <xdr:rowOff>0</xdr:rowOff>
    </xdr:from>
    <xdr:ext cx="0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1A47E366-0F6A-442B-BCE2-E39E29938F4A}"/>
            </a:ext>
          </a:extLst>
        </xdr:cNvPr>
        <xdr:cNvSpPr txBox="1"/>
      </xdr:nvSpPr>
      <xdr:spPr>
        <a:xfrm>
          <a:off x="14859000" y="21240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212</xdr:col>
      <xdr:colOff>0</xdr:colOff>
      <xdr:row>9</xdr:row>
      <xdr:rowOff>0</xdr:rowOff>
    </xdr:from>
    <xdr:ext cx="523878" cy="0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E3780093-FAB6-4086-8AF0-CC95CAE4D090}"/>
            </a:ext>
          </a:extLst>
        </xdr:cNvPr>
        <xdr:cNvSpPr txBox="1"/>
      </xdr:nvSpPr>
      <xdr:spPr>
        <a:xfrm>
          <a:off x="103622475" y="2276475"/>
          <a:ext cx="52387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223</xdr:col>
      <xdr:colOff>0</xdr:colOff>
      <xdr:row>2</xdr:row>
      <xdr:rowOff>0</xdr:rowOff>
    </xdr:from>
    <xdr:ext cx="0" cy="190496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8EDBCEBB-2196-4901-A91E-5E69F6F6B839}"/>
            </a:ext>
          </a:extLst>
        </xdr:cNvPr>
        <xdr:cNvSpPr/>
      </xdr:nvSpPr>
      <xdr:spPr>
        <a:xfrm>
          <a:off x="109023150" y="523875"/>
          <a:ext cx="0" cy="190496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0</xdr:colOff>
      <xdr:row>8</xdr:row>
      <xdr:rowOff>0</xdr:rowOff>
    </xdr:from>
    <xdr:ext cx="0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31AEEB26-2293-42D3-A842-EF61CC09BED9}"/>
            </a:ext>
          </a:extLst>
        </xdr:cNvPr>
        <xdr:cNvSpPr txBox="1"/>
      </xdr:nvSpPr>
      <xdr:spPr>
        <a:xfrm>
          <a:off x="14859000" y="21240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212</xdr:col>
      <xdr:colOff>0</xdr:colOff>
      <xdr:row>9</xdr:row>
      <xdr:rowOff>0</xdr:rowOff>
    </xdr:from>
    <xdr:ext cx="523878" cy="0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957A73AE-3B32-4DE7-AF6D-D7E213BEDBC8}"/>
            </a:ext>
          </a:extLst>
        </xdr:cNvPr>
        <xdr:cNvSpPr txBox="1"/>
      </xdr:nvSpPr>
      <xdr:spPr>
        <a:xfrm>
          <a:off x="103622475" y="2276475"/>
          <a:ext cx="52387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223</xdr:col>
      <xdr:colOff>0</xdr:colOff>
      <xdr:row>2</xdr:row>
      <xdr:rowOff>0</xdr:rowOff>
    </xdr:from>
    <xdr:ext cx="0" cy="190496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2CAECF8C-5542-4238-8873-A3C56A27D9DF}"/>
            </a:ext>
          </a:extLst>
        </xdr:cNvPr>
        <xdr:cNvSpPr/>
      </xdr:nvSpPr>
      <xdr:spPr>
        <a:xfrm>
          <a:off x="109023150" y="523875"/>
          <a:ext cx="0" cy="190496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0</xdr:colOff>
      <xdr:row>7</xdr:row>
      <xdr:rowOff>0</xdr:rowOff>
    </xdr:from>
    <xdr:ext cx="0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73E2317D-5CC3-48FB-ADDE-263CE0EBD7B6}"/>
            </a:ext>
          </a:extLst>
        </xdr:cNvPr>
        <xdr:cNvSpPr txBox="1"/>
      </xdr:nvSpPr>
      <xdr:spPr>
        <a:xfrm>
          <a:off x="14439900" y="198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220</xdr:col>
      <xdr:colOff>0</xdr:colOff>
      <xdr:row>2</xdr:row>
      <xdr:rowOff>0</xdr:rowOff>
    </xdr:from>
    <xdr:ext cx="1476371" cy="190496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31C788F6-CAAA-4769-8A39-C87B1EE12806}"/>
            </a:ext>
          </a:extLst>
        </xdr:cNvPr>
        <xdr:cNvSpPr/>
      </xdr:nvSpPr>
      <xdr:spPr>
        <a:xfrm>
          <a:off x="106508550" y="523875"/>
          <a:ext cx="1476371" cy="190496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212</xdr:col>
      <xdr:colOff>0</xdr:colOff>
      <xdr:row>8</xdr:row>
      <xdr:rowOff>0</xdr:rowOff>
    </xdr:from>
    <xdr:ext cx="523878" cy="0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DDB1B3E5-22FF-4344-8730-4332F88E7ED4}"/>
            </a:ext>
          </a:extLst>
        </xdr:cNvPr>
        <xdr:cNvSpPr txBox="1"/>
      </xdr:nvSpPr>
      <xdr:spPr>
        <a:xfrm>
          <a:off x="102584250" y="2209800"/>
          <a:ext cx="52387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O226"/>
  <sheetViews>
    <sheetView tabSelected="1" view="pageBreakPreview" zoomScale="75" zoomScaleNormal="100" zoomScaleSheetLayoutView="75" workbookViewId="0">
      <selection activeCell="V8" sqref="V8"/>
    </sheetView>
  </sheetViews>
  <sheetFormatPr defaultRowHeight="16.5" x14ac:dyDescent="0.25"/>
  <cols>
    <col min="1" max="1" width="12.875" customWidth="1"/>
    <col min="2" max="2" width="18.375" customWidth="1"/>
    <col min="3" max="3" width="9" customWidth="1"/>
    <col min="16" max="16" width="9" customWidth="1"/>
  </cols>
  <sheetData>
    <row r="1" spans="1:93" ht="41.25" customHeight="1" x14ac:dyDescent="0.25">
      <c r="A1" s="186" t="s">
        <v>0</v>
      </c>
      <c r="B1" s="186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AC1" s="96"/>
      <c r="AD1" s="96"/>
      <c r="AE1" s="96"/>
      <c r="AF1" s="96"/>
      <c r="AG1" s="96"/>
    </row>
    <row r="2" spans="1:93" x14ac:dyDescent="0.25">
      <c r="A2" s="2" t="s">
        <v>1</v>
      </c>
    </row>
    <row r="3" spans="1:93" x14ac:dyDescent="0.25">
      <c r="A3" s="191" t="s">
        <v>2</v>
      </c>
      <c r="B3" s="192"/>
      <c r="C3" s="176" t="s">
        <v>250</v>
      </c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 t="s">
        <v>249</v>
      </c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9" t="s">
        <v>185</v>
      </c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 t="s">
        <v>3</v>
      </c>
      <c r="AQ3" s="179"/>
      <c r="AR3" s="179"/>
      <c r="AS3" s="179"/>
      <c r="AT3" s="179"/>
      <c r="AU3" s="179"/>
      <c r="AV3" s="179"/>
      <c r="AW3" s="179"/>
      <c r="AX3" s="179"/>
      <c r="AY3" s="179"/>
      <c r="AZ3" s="179"/>
      <c r="BA3" s="179"/>
      <c r="BB3" s="179"/>
      <c r="BC3" s="179" t="s">
        <v>4</v>
      </c>
      <c r="BD3" s="179"/>
      <c r="BE3" s="179"/>
      <c r="BF3" s="179"/>
      <c r="BG3" s="179"/>
      <c r="BH3" s="179"/>
      <c r="BI3" s="179"/>
      <c r="BJ3" s="179"/>
      <c r="BK3" s="179"/>
      <c r="BL3" s="179"/>
      <c r="BM3" s="179"/>
      <c r="BN3" s="179"/>
      <c r="BO3" s="179"/>
      <c r="BP3" s="179" t="s">
        <v>5</v>
      </c>
      <c r="BQ3" s="179"/>
      <c r="BR3" s="179"/>
      <c r="BS3" s="179"/>
      <c r="BT3" s="179"/>
      <c r="BU3" s="179"/>
      <c r="BV3" s="179"/>
      <c r="BW3" s="179"/>
      <c r="BX3" s="179"/>
      <c r="BY3" s="179"/>
      <c r="BZ3" s="179"/>
      <c r="CA3" s="179"/>
      <c r="CB3" s="179"/>
      <c r="CC3" s="179" t="s">
        <v>6</v>
      </c>
      <c r="CD3" s="179"/>
      <c r="CE3" s="179"/>
      <c r="CF3" s="179"/>
      <c r="CG3" s="179"/>
      <c r="CH3" s="179"/>
      <c r="CI3" s="179"/>
      <c r="CJ3" s="179"/>
      <c r="CK3" s="179"/>
      <c r="CL3" s="179"/>
      <c r="CM3" s="179"/>
      <c r="CN3" s="179"/>
      <c r="CO3" s="180"/>
    </row>
    <row r="4" spans="1:93" x14ac:dyDescent="0.25">
      <c r="A4" s="193"/>
      <c r="B4" s="194"/>
      <c r="C4" s="177" t="s">
        <v>7</v>
      </c>
      <c r="D4" s="177"/>
      <c r="E4" s="177"/>
      <c r="F4" s="177" t="s">
        <v>8</v>
      </c>
      <c r="G4" s="177"/>
      <c r="H4" s="177" t="s">
        <v>9</v>
      </c>
      <c r="I4" s="177"/>
      <c r="J4" s="178" t="s">
        <v>10</v>
      </c>
      <c r="K4" s="178"/>
      <c r="L4" s="177" t="s">
        <v>11</v>
      </c>
      <c r="M4" s="177"/>
      <c r="N4" s="177" t="s">
        <v>12</v>
      </c>
      <c r="O4" s="177"/>
      <c r="P4" s="177" t="s">
        <v>7</v>
      </c>
      <c r="Q4" s="177"/>
      <c r="R4" s="177"/>
      <c r="S4" s="177" t="s">
        <v>8</v>
      </c>
      <c r="T4" s="177"/>
      <c r="U4" s="177" t="s">
        <v>9</v>
      </c>
      <c r="V4" s="177"/>
      <c r="W4" s="178" t="s">
        <v>10</v>
      </c>
      <c r="X4" s="178"/>
      <c r="Y4" s="177" t="s">
        <v>11</v>
      </c>
      <c r="Z4" s="177"/>
      <c r="AA4" s="177" t="s">
        <v>12</v>
      </c>
      <c r="AB4" s="177"/>
      <c r="AC4" s="177" t="s">
        <v>7</v>
      </c>
      <c r="AD4" s="177"/>
      <c r="AE4" s="177"/>
      <c r="AF4" s="177" t="s">
        <v>8</v>
      </c>
      <c r="AG4" s="177"/>
      <c r="AH4" s="177" t="s">
        <v>9</v>
      </c>
      <c r="AI4" s="177"/>
      <c r="AJ4" s="178" t="s">
        <v>10</v>
      </c>
      <c r="AK4" s="178"/>
      <c r="AL4" s="177" t="s">
        <v>11</v>
      </c>
      <c r="AM4" s="177"/>
      <c r="AN4" s="177" t="s">
        <v>12</v>
      </c>
      <c r="AO4" s="177"/>
      <c r="AP4" s="177" t="s">
        <v>7</v>
      </c>
      <c r="AQ4" s="177"/>
      <c r="AR4" s="177"/>
      <c r="AS4" s="177" t="s">
        <v>8</v>
      </c>
      <c r="AT4" s="177"/>
      <c r="AU4" s="177" t="s">
        <v>9</v>
      </c>
      <c r="AV4" s="177"/>
      <c r="AW4" s="178" t="s">
        <v>10</v>
      </c>
      <c r="AX4" s="178"/>
      <c r="AY4" s="177" t="s">
        <v>11</v>
      </c>
      <c r="AZ4" s="177"/>
      <c r="BA4" s="177" t="s">
        <v>12</v>
      </c>
      <c r="BB4" s="177"/>
      <c r="BC4" s="177" t="s">
        <v>7</v>
      </c>
      <c r="BD4" s="177"/>
      <c r="BE4" s="177"/>
      <c r="BF4" s="177" t="s">
        <v>8</v>
      </c>
      <c r="BG4" s="177"/>
      <c r="BH4" s="177" t="s">
        <v>9</v>
      </c>
      <c r="BI4" s="177"/>
      <c r="BJ4" s="178" t="s">
        <v>10</v>
      </c>
      <c r="BK4" s="178"/>
      <c r="BL4" s="177" t="s">
        <v>11</v>
      </c>
      <c r="BM4" s="177"/>
      <c r="BN4" s="177" t="s">
        <v>12</v>
      </c>
      <c r="BO4" s="177"/>
      <c r="BP4" s="177" t="s">
        <v>7</v>
      </c>
      <c r="BQ4" s="177"/>
      <c r="BR4" s="177"/>
      <c r="BS4" s="177" t="s">
        <v>8</v>
      </c>
      <c r="BT4" s="177"/>
      <c r="BU4" s="177" t="s">
        <v>9</v>
      </c>
      <c r="BV4" s="177"/>
      <c r="BW4" s="181" t="s">
        <v>10</v>
      </c>
      <c r="BX4" s="181"/>
      <c r="BY4" s="182" t="s">
        <v>11</v>
      </c>
      <c r="BZ4" s="182"/>
      <c r="CA4" s="177" t="s">
        <v>12</v>
      </c>
      <c r="CB4" s="177"/>
      <c r="CC4" s="177" t="s">
        <v>7</v>
      </c>
      <c r="CD4" s="177"/>
      <c r="CE4" s="177"/>
      <c r="CF4" s="177" t="s">
        <v>8</v>
      </c>
      <c r="CG4" s="177"/>
      <c r="CH4" s="177" t="s">
        <v>9</v>
      </c>
      <c r="CI4" s="177"/>
      <c r="CJ4" s="181" t="s">
        <v>10</v>
      </c>
      <c r="CK4" s="181"/>
      <c r="CL4" s="182" t="s">
        <v>11</v>
      </c>
      <c r="CM4" s="182"/>
      <c r="CN4" s="177" t="s">
        <v>12</v>
      </c>
      <c r="CO4" s="183"/>
    </row>
    <row r="5" spans="1:93" ht="27.75" customHeight="1" x14ac:dyDescent="0.25">
      <c r="A5" s="193"/>
      <c r="B5" s="194"/>
      <c r="C5" s="177"/>
      <c r="D5" s="177"/>
      <c r="E5" s="177"/>
      <c r="F5" s="177"/>
      <c r="G5" s="177"/>
      <c r="H5" s="177"/>
      <c r="I5" s="177"/>
      <c r="J5" s="178"/>
      <c r="K5" s="178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8"/>
      <c r="X5" s="178"/>
      <c r="Y5" s="177"/>
      <c r="Z5" s="177"/>
      <c r="AA5" s="177"/>
      <c r="AB5" s="177"/>
      <c r="AC5" s="177"/>
      <c r="AD5" s="177"/>
      <c r="AE5" s="177"/>
      <c r="AF5" s="177"/>
      <c r="AG5" s="177"/>
      <c r="AH5" s="177"/>
      <c r="AI5" s="177"/>
      <c r="AJ5" s="178"/>
      <c r="AK5" s="178"/>
      <c r="AL5" s="177"/>
      <c r="AM5" s="177"/>
      <c r="AN5" s="177"/>
      <c r="AO5" s="177"/>
      <c r="AP5" s="177"/>
      <c r="AQ5" s="177"/>
      <c r="AR5" s="177"/>
      <c r="AS5" s="177"/>
      <c r="AT5" s="177"/>
      <c r="AU5" s="177"/>
      <c r="AV5" s="177"/>
      <c r="AW5" s="178"/>
      <c r="AX5" s="178"/>
      <c r="AY5" s="177"/>
      <c r="AZ5" s="177"/>
      <c r="BA5" s="177"/>
      <c r="BB5" s="177"/>
      <c r="BC5" s="177"/>
      <c r="BD5" s="177"/>
      <c r="BE5" s="177"/>
      <c r="BF5" s="177"/>
      <c r="BG5" s="177"/>
      <c r="BH5" s="177"/>
      <c r="BI5" s="177"/>
      <c r="BJ5" s="178"/>
      <c r="BK5" s="178"/>
      <c r="BL5" s="177"/>
      <c r="BM5" s="177"/>
      <c r="BN5" s="177"/>
      <c r="BO5" s="177"/>
      <c r="BP5" s="177"/>
      <c r="BQ5" s="177"/>
      <c r="BR5" s="177"/>
      <c r="BS5" s="177"/>
      <c r="BT5" s="177"/>
      <c r="BU5" s="177"/>
      <c r="BV5" s="177"/>
      <c r="BW5" s="181"/>
      <c r="BX5" s="181"/>
      <c r="BY5" s="182"/>
      <c r="BZ5" s="182"/>
      <c r="CA5" s="177"/>
      <c r="CB5" s="177"/>
      <c r="CC5" s="177"/>
      <c r="CD5" s="177"/>
      <c r="CE5" s="177"/>
      <c r="CF5" s="177"/>
      <c r="CG5" s="177"/>
      <c r="CH5" s="177"/>
      <c r="CI5" s="177"/>
      <c r="CJ5" s="181"/>
      <c r="CK5" s="181"/>
      <c r="CL5" s="182"/>
      <c r="CM5" s="182"/>
      <c r="CN5" s="177"/>
      <c r="CO5" s="183"/>
    </row>
    <row r="6" spans="1:93" ht="28.5" customHeight="1" x14ac:dyDescent="0.25">
      <c r="A6" s="193"/>
      <c r="B6" s="194"/>
      <c r="C6" s="4" t="s">
        <v>13</v>
      </c>
      <c r="D6" s="5" t="s">
        <v>14</v>
      </c>
      <c r="E6" s="5" t="s">
        <v>15</v>
      </c>
      <c r="F6" s="5" t="s">
        <v>14</v>
      </c>
      <c r="G6" s="5" t="s">
        <v>15</v>
      </c>
      <c r="H6" s="5" t="s">
        <v>14</v>
      </c>
      <c r="I6" s="5" t="s">
        <v>15</v>
      </c>
      <c r="J6" s="5" t="s">
        <v>14</v>
      </c>
      <c r="K6" s="5" t="s">
        <v>15</v>
      </c>
      <c r="L6" s="5" t="s">
        <v>14</v>
      </c>
      <c r="M6" s="5" t="s">
        <v>15</v>
      </c>
      <c r="N6" s="5" t="s">
        <v>14</v>
      </c>
      <c r="O6" s="5" t="s">
        <v>15</v>
      </c>
      <c r="P6" s="4" t="s">
        <v>13</v>
      </c>
      <c r="Q6" s="5" t="s">
        <v>14</v>
      </c>
      <c r="R6" s="5" t="s">
        <v>15</v>
      </c>
      <c r="S6" s="5" t="s">
        <v>14</v>
      </c>
      <c r="T6" s="5" t="s">
        <v>15</v>
      </c>
      <c r="U6" s="5" t="s">
        <v>14</v>
      </c>
      <c r="V6" s="5" t="s">
        <v>15</v>
      </c>
      <c r="W6" s="5" t="s">
        <v>14</v>
      </c>
      <c r="X6" s="5" t="s">
        <v>15</v>
      </c>
      <c r="Y6" s="5" t="s">
        <v>14</v>
      </c>
      <c r="Z6" s="5" t="s">
        <v>15</v>
      </c>
      <c r="AA6" s="5" t="s">
        <v>14</v>
      </c>
      <c r="AB6" s="5" t="s">
        <v>15</v>
      </c>
      <c r="AC6" s="4" t="s">
        <v>13</v>
      </c>
      <c r="AD6" s="5" t="s">
        <v>14</v>
      </c>
      <c r="AE6" s="5" t="s">
        <v>15</v>
      </c>
      <c r="AF6" s="5" t="s">
        <v>14</v>
      </c>
      <c r="AG6" s="5" t="s">
        <v>15</v>
      </c>
      <c r="AH6" s="5" t="s">
        <v>14</v>
      </c>
      <c r="AI6" s="5" t="s">
        <v>15</v>
      </c>
      <c r="AJ6" s="5" t="s">
        <v>14</v>
      </c>
      <c r="AK6" s="5" t="s">
        <v>15</v>
      </c>
      <c r="AL6" s="5" t="s">
        <v>14</v>
      </c>
      <c r="AM6" s="5" t="s">
        <v>15</v>
      </c>
      <c r="AN6" s="5" t="s">
        <v>14</v>
      </c>
      <c r="AO6" s="5" t="s">
        <v>15</v>
      </c>
      <c r="AP6" s="4" t="s">
        <v>13</v>
      </c>
      <c r="AQ6" s="5" t="s">
        <v>14</v>
      </c>
      <c r="AR6" s="5" t="s">
        <v>15</v>
      </c>
      <c r="AS6" s="5" t="s">
        <v>14</v>
      </c>
      <c r="AT6" s="5" t="s">
        <v>15</v>
      </c>
      <c r="AU6" s="5" t="s">
        <v>14</v>
      </c>
      <c r="AV6" s="5" t="s">
        <v>15</v>
      </c>
      <c r="AW6" s="5" t="s">
        <v>14</v>
      </c>
      <c r="AX6" s="5" t="s">
        <v>15</v>
      </c>
      <c r="AY6" s="5" t="s">
        <v>14</v>
      </c>
      <c r="AZ6" s="5" t="s">
        <v>15</v>
      </c>
      <c r="BA6" s="5" t="s">
        <v>14</v>
      </c>
      <c r="BB6" s="5" t="s">
        <v>15</v>
      </c>
      <c r="BC6" s="3" t="s">
        <v>13</v>
      </c>
      <c r="BD6" s="6" t="s">
        <v>14</v>
      </c>
      <c r="BE6" s="6" t="s">
        <v>15</v>
      </c>
      <c r="BF6" s="6" t="s">
        <v>14</v>
      </c>
      <c r="BG6" s="6" t="s">
        <v>15</v>
      </c>
      <c r="BH6" s="6" t="s">
        <v>14</v>
      </c>
      <c r="BI6" s="6" t="s">
        <v>15</v>
      </c>
      <c r="BJ6" s="6" t="s">
        <v>14</v>
      </c>
      <c r="BK6" s="6" t="s">
        <v>15</v>
      </c>
      <c r="BL6" s="6" t="s">
        <v>14</v>
      </c>
      <c r="BM6" s="6" t="s">
        <v>15</v>
      </c>
      <c r="BN6" s="6" t="s">
        <v>14</v>
      </c>
      <c r="BO6" s="6" t="s">
        <v>15</v>
      </c>
      <c r="BP6" s="6" t="s">
        <v>13</v>
      </c>
      <c r="BQ6" s="6" t="s">
        <v>14</v>
      </c>
      <c r="BR6" s="6" t="s">
        <v>15</v>
      </c>
      <c r="BS6" s="6" t="s">
        <v>14</v>
      </c>
      <c r="BT6" s="6" t="s">
        <v>15</v>
      </c>
      <c r="BU6" s="6" t="s">
        <v>14</v>
      </c>
      <c r="BV6" s="6" t="s">
        <v>15</v>
      </c>
      <c r="BW6" s="6" t="s">
        <v>14</v>
      </c>
      <c r="BX6" s="6" t="s">
        <v>15</v>
      </c>
      <c r="BY6" s="6" t="s">
        <v>14</v>
      </c>
      <c r="BZ6" s="6" t="s">
        <v>15</v>
      </c>
      <c r="CA6" s="6" t="s">
        <v>14</v>
      </c>
      <c r="CB6" s="6" t="s">
        <v>15</v>
      </c>
      <c r="CC6" s="6" t="s">
        <v>13</v>
      </c>
      <c r="CD6" s="6" t="s">
        <v>14</v>
      </c>
      <c r="CE6" s="6" t="s">
        <v>15</v>
      </c>
      <c r="CF6" s="6" t="s">
        <v>14</v>
      </c>
      <c r="CG6" s="6" t="s">
        <v>15</v>
      </c>
      <c r="CH6" s="6" t="s">
        <v>14</v>
      </c>
      <c r="CI6" s="6" t="s">
        <v>15</v>
      </c>
      <c r="CJ6" s="6" t="s">
        <v>14</v>
      </c>
      <c r="CK6" s="6" t="s">
        <v>15</v>
      </c>
      <c r="CL6" s="6" t="s">
        <v>14</v>
      </c>
      <c r="CM6" s="6" t="s">
        <v>15</v>
      </c>
      <c r="CN6" s="6" t="s">
        <v>14</v>
      </c>
      <c r="CO6" s="155" t="s">
        <v>15</v>
      </c>
    </row>
    <row r="7" spans="1:93" ht="24.75" customHeight="1" x14ac:dyDescent="0.25">
      <c r="A7" s="189" t="s">
        <v>16</v>
      </c>
      <c r="B7" s="190"/>
      <c r="C7" s="166">
        <v>9080</v>
      </c>
      <c r="D7" s="154">
        <v>3472</v>
      </c>
      <c r="E7" s="154">
        <v>5608</v>
      </c>
      <c r="F7" s="154">
        <v>3011</v>
      </c>
      <c r="G7" s="154">
        <v>4364</v>
      </c>
      <c r="H7" s="154">
        <v>191</v>
      </c>
      <c r="I7" s="154">
        <v>909</v>
      </c>
      <c r="J7" s="154">
        <v>6</v>
      </c>
      <c r="K7" s="154">
        <v>103</v>
      </c>
      <c r="L7" s="154">
        <v>190</v>
      </c>
      <c r="M7" s="154">
        <v>91</v>
      </c>
      <c r="N7" s="154">
        <v>74</v>
      </c>
      <c r="O7" s="167">
        <v>141</v>
      </c>
      <c r="P7" s="166">
        <v>19401</v>
      </c>
      <c r="Q7" s="154">
        <v>7620</v>
      </c>
      <c r="R7" s="154">
        <v>11781</v>
      </c>
      <c r="S7" s="154">
        <v>6311</v>
      </c>
      <c r="T7" s="154">
        <v>9938</v>
      </c>
      <c r="U7" s="154">
        <v>637</v>
      </c>
      <c r="V7" s="154">
        <v>1364</v>
      </c>
      <c r="W7" s="154">
        <v>29</v>
      </c>
      <c r="X7" s="154">
        <v>43</v>
      </c>
      <c r="Y7" s="154">
        <v>281</v>
      </c>
      <c r="Z7" s="154">
        <v>98</v>
      </c>
      <c r="AA7" s="154">
        <v>362</v>
      </c>
      <c r="AB7" s="167">
        <v>338</v>
      </c>
      <c r="AC7" s="7">
        <v>18458</v>
      </c>
      <c r="AD7" s="8">
        <v>6439</v>
      </c>
      <c r="AE7" s="8">
        <v>12019</v>
      </c>
      <c r="AF7" s="8">
        <v>5755</v>
      </c>
      <c r="AG7" s="8">
        <v>10260</v>
      </c>
      <c r="AH7" s="8">
        <v>474</v>
      </c>
      <c r="AI7" s="8">
        <v>1169</v>
      </c>
      <c r="AJ7" s="8">
        <v>2</v>
      </c>
      <c r="AK7" s="8">
        <v>186</v>
      </c>
      <c r="AL7" s="8">
        <v>45</v>
      </c>
      <c r="AM7" s="8">
        <v>190</v>
      </c>
      <c r="AN7" s="8">
        <v>163</v>
      </c>
      <c r="AO7" s="9">
        <v>214</v>
      </c>
      <c r="AP7" s="7">
        <f t="shared" ref="AP7:BB7" si="0">SUM(AP8:AP23)</f>
        <v>15811</v>
      </c>
      <c r="AQ7" s="8">
        <f t="shared" si="0"/>
        <v>5400</v>
      </c>
      <c r="AR7" s="8">
        <f t="shared" si="0"/>
        <v>10411</v>
      </c>
      <c r="AS7" s="8">
        <f t="shared" si="0"/>
        <v>4576</v>
      </c>
      <c r="AT7" s="8">
        <f t="shared" si="0"/>
        <v>8769</v>
      </c>
      <c r="AU7" s="8">
        <f t="shared" si="0"/>
        <v>501</v>
      </c>
      <c r="AV7" s="8">
        <f t="shared" si="0"/>
        <v>1065</v>
      </c>
      <c r="AW7" s="8">
        <f t="shared" si="0"/>
        <v>5</v>
      </c>
      <c r="AX7" s="8">
        <f t="shared" si="0"/>
        <v>146</v>
      </c>
      <c r="AY7" s="8">
        <f t="shared" si="0"/>
        <v>40</v>
      </c>
      <c r="AZ7" s="8">
        <f t="shared" si="0"/>
        <v>169</v>
      </c>
      <c r="BA7" s="8">
        <f t="shared" si="0"/>
        <v>278</v>
      </c>
      <c r="BB7" s="9">
        <f t="shared" si="0"/>
        <v>262</v>
      </c>
      <c r="BC7" s="10">
        <v>12819</v>
      </c>
      <c r="BD7" s="10">
        <v>4141</v>
      </c>
      <c r="BE7" s="10">
        <v>8678</v>
      </c>
      <c r="BF7" s="10">
        <v>3530</v>
      </c>
      <c r="BG7" s="10">
        <v>7699</v>
      </c>
      <c r="BH7" s="10">
        <v>322</v>
      </c>
      <c r="BI7" s="10">
        <v>604</v>
      </c>
      <c r="BJ7" s="10">
        <v>4</v>
      </c>
      <c r="BK7" s="10">
        <v>94</v>
      </c>
      <c r="BL7" s="10">
        <v>74</v>
      </c>
      <c r="BM7" s="10">
        <v>72</v>
      </c>
      <c r="BN7" s="10">
        <v>211</v>
      </c>
      <c r="BO7" s="11">
        <v>209</v>
      </c>
      <c r="BP7" s="10">
        <v>11027</v>
      </c>
      <c r="BQ7" s="10">
        <v>4377</v>
      </c>
      <c r="BR7" s="10">
        <v>6650</v>
      </c>
      <c r="BS7" s="10">
        <v>3782</v>
      </c>
      <c r="BT7" s="10">
        <v>5810</v>
      </c>
      <c r="BU7" s="10">
        <v>343</v>
      </c>
      <c r="BV7" s="10">
        <v>549</v>
      </c>
      <c r="BW7" s="10">
        <v>9</v>
      </c>
      <c r="BX7" s="10">
        <v>57</v>
      </c>
      <c r="BY7" s="10">
        <v>54</v>
      </c>
      <c r="BZ7" s="10">
        <v>51</v>
      </c>
      <c r="CA7" s="10">
        <v>189</v>
      </c>
      <c r="CB7" s="10">
        <v>183</v>
      </c>
      <c r="CC7" s="12">
        <v>10098</v>
      </c>
      <c r="CD7" s="10">
        <v>4376</v>
      </c>
      <c r="CE7" s="10">
        <v>5722</v>
      </c>
      <c r="CF7" s="10">
        <v>3661</v>
      </c>
      <c r="CG7" s="10">
        <v>4935</v>
      </c>
      <c r="CH7" s="10">
        <v>382</v>
      </c>
      <c r="CI7" s="10">
        <v>509</v>
      </c>
      <c r="CJ7" s="10">
        <v>5</v>
      </c>
      <c r="CK7" s="10">
        <v>86</v>
      </c>
      <c r="CL7" s="10">
        <v>17</v>
      </c>
      <c r="CM7" s="10">
        <v>30</v>
      </c>
      <c r="CN7" s="10">
        <v>311</v>
      </c>
      <c r="CO7" s="156">
        <v>162</v>
      </c>
    </row>
    <row r="8" spans="1:93" ht="23.25" customHeight="1" x14ac:dyDescent="0.25">
      <c r="A8" s="189" t="s">
        <v>17</v>
      </c>
      <c r="B8" s="190"/>
      <c r="C8" s="166">
        <v>8297</v>
      </c>
      <c r="D8" s="154">
        <v>3142</v>
      </c>
      <c r="E8" s="154">
        <v>5155</v>
      </c>
      <c r="F8" s="154">
        <v>2728</v>
      </c>
      <c r="G8" s="154">
        <v>4004</v>
      </c>
      <c r="H8" s="154">
        <v>182</v>
      </c>
      <c r="I8" s="154">
        <v>850</v>
      </c>
      <c r="J8" s="154">
        <v>4</v>
      </c>
      <c r="K8" s="154">
        <v>88</v>
      </c>
      <c r="L8" s="154">
        <v>160</v>
      </c>
      <c r="M8" s="154">
        <v>85</v>
      </c>
      <c r="N8" s="154">
        <v>68</v>
      </c>
      <c r="O8" s="167">
        <v>128</v>
      </c>
      <c r="P8" s="166">
        <v>17913</v>
      </c>
      <c r="Q8" s="154">
        <v>6930</v>
      </c>
      <c r="R8" s="154">
        <v>10983</v>
      </c>
      <c r="S8" s="154">
        <v>5725</v>
      </c>
      <c r="T8" s="154">
        <v>9265</v>
      </c>
      <c r="U8" s="154">
        <v>603</v>
      </c>
      <c r="V8" s="154">
        <v>1257</v>
      </c>
      <c r="W8" s="154">
        <v>20</v>
      </c>
      <c r="X8" s="154">
        <v>38</v>
      </c>
      <c r="Y8" s="154">
        <v>244</v>
      </c>
      <c r="Z8" s="154">
        <v>97</v>
      </c>
      <c r="AA8" s="154">
        <v>338</v>
      </c>
      <c r="AB8" s="167">
        <v>326</v>
      </c>
      <c r="AC8" s="13">
        <v>16961</v>
      </c>
      <c r="AD8" s="133">
        <v>5807</v>
      </c>
      <c r="AE8" s="133">
        <v>11154</v>
      </c>
      <c r="AF8" s="133">
        <v>5179</v>
      </c>
      <c r="AG8" s="133">
        <v>9529</v>
      </c>
      <c r="AH8" s="133">
        <v>444</v>
      </c>
      <c r="AI8" s="133">
        <v>1111</v>
      </c>
      <c r="AJ8" s="133">
        <v>2</v>
      </c>
      <c r="AK8" s="133">
        <v>163</v>
      </c>
      <c r="AL8" s="133">
        <v>41</v>
      </c>
      <c r="AM8" s="133">
        <v>148</v>
      </c>
      <c r="AN8" s="133">
        <v>141</v>
      </c>
      <c r="AO8" s="15">
        <v>203</v>
      </c>
      <c r="AP8" s="13">
        <v>14258</v>
      </c>
      <c r="AQ8" s="133">
        <v>4730</v>
      </c>
      <c r="AR8" s="133">
        <v>9528</v>
      </c>
      <c r="AS8" s="133">
        <v>4031</v>
      </c>
      <c r="AT8" s="133">
        <v>7998</v>
      </c>
      <c r="AU8" s="133">
        <v>441</v>
      </c>
      <c r="AV8" s="133">
        <v>989</v>
      </c>
      <c r="AW8" s="133">
        <v>5</v>
      </c>
      <c r="AX8" s="133">
        <v>137</v>
      </c>
      <c r="AY8" s="133">
        <v>40</v>
      </c>
      <c r="AZ8" s="133">
        <v>152</v>
      </c>
      <c r="BA8" s="133">
        <v>213</v>
      </c>
      <c r="BB8" s="15">
        <v>252</v>
      </c>
      <c r="BC8" s="12">
        <v>11810</v>
      </c>
      <c r="BD8" s="10">
        <v>3869</v>
      </c>
      <c r="BE8" s="10">
        <v>7941</v>
      </c>
      <c r="BF8" s="10">
        <v>3309</v>
      </c>
      <c r="BG8" s="10">
        <v>6985</v>
      </c>
      <c r="BH8" s="10">
        <v>301</v>
      </c>
      <c r="BI8" s="10">
        <v>592</v>
      </c>
      <c r="BJ8" s="10">
        <v>4</v>
      </c>
      <c r="BK8" s="10">
        <v>91</v>
      </c>
      <c r="BL8" s="10">
        <v>56</v>
      </c>
      <c r="BM8" s="10">
        <v>71</v>
      </c>
      <c r="BN8" s="10">
        <v>199</v>
      </c>
      <c r="BO8" s="11">
        <v>202</v>
      </c>
      <c r="BP8" s="10">
        <v>9982</v>
      </c>
      <c r="BQ8" s="10">
        <v>3883</v>
      </c>
      <c r="BR8" s="10">
        <v>6099</v>
      </c>
      <c r="BS8" s="10">
        <v>3341</v>
      </c>
      <c r="BT8" s="10">
        <v>5301</v>
      </c>
      <c r="BU8" s="10">
        <v>321</v>
      </c>
      <c r="BV8" s="10">
        <v>526</v>
      </c>
      <c r="BW8" s="10">
        <v>8</v>
      </c>
      <c r="BX8" s="10">
        <v>50</v>
      </c>
      <c r="BY8" s="10">
        <v>45</v>
      </c>
      <c r="BZ8" s="10">
        <v>48</v>
      </c>
      <c r="CA8" s="10">
        <v>168</v>
      </c>
      <c r="CB8" s="10">
        <v>174</v>
      </c>
      <c r="CC8" s="12">
        <v>8988</v>
      </c>
      <c r="CD8" s="10">
        <v>3875</v>
      </c>
      <c r="CE8" s="10">
        <v>5113</v>
      </c>
      <c r="CF8" s="10">
        <v>3235</v>
      </c>
      <c r="CG8" s="10">
        <v>4423</v>
      </c>
      <c r="CH8" s="10">
        <v>342</v>
      </c>
      <c r="CI8" s="10">
        <v>428</v>
      </c>
      <c r="CJ8" s="10">
        <v>4</v>
      </c>
      <c r="CK8" s="10">
        <v>78</v>
      </c>
      <c r="CL8" s="10">
        <v>17</v>
      </c>
      <c r="CM8" s="10">
        <v>29</v>
      </c>
      <c r="CN8" s="10">
        <v>277</v>
      </c>
      <c r="CO8" s="156">
        <v>155</v>
      </c>
    </row>
    <row r="9" spans="1:93" ht="23.25" customHeight="1" x14ac:dyDescent="0.25">
      <c r="A9" s="189" t="s">
        <v>18</v>
      </c>
      <c r="B9" s="16" t="s">
        <v>19</v>
      </c>
      <c r="C9" s="166">
        <v>5</v>
      </c>
      <c r="D9" s="154">
        <v>3</v>
      </c>
      <c r="E9" s="154">
        <v>2</v>
      </c>
      <c r="F9" s="154">
        <v>3</v>
      </c>
      <c r="G9" s="154">
        <v>2</v>
      </c>
      <c r="H9" s="154" t="s">
        <v>253</v>
      </c>
      <c r="I9" s="154" t="s">
        <v>254</v>
      </c>
      <c r="J9" s="154" t="s">
        <v>253</v>
      </c>
      <c r="K9" s="154" t="s">
        <v>254</v>
      </c>
      <c r="L9" s="154" t="s">
        <v>253</v>
      </c>
      <c r="M9" s="154" t="s">
        <v>254</v>
      </c>
      <c r="N9" s="154" t="s">
        <v>253</v>
      </c>
      <c r="O9" s="167" t="s">
        <v>254</v>
      </c>
      <c r="P9" s="166">
        <v>14</v>
      </c>
      <c r="Q9" s="154">
        <v>2</v>
      </c>
      <c r="R9" s="154">
        <v>12</v>
      </c>
      <c r="S9" s="154">
        <v>0</v>
      </c>
      <c r="T9" s="154">
        <v>8</v>
      </c>
      <c r="U9" s="154">
        <v>1</v>
      </c>
      <c r="V9" s="154">
        <v>4</v>
      </c>
      <c r="W9" s="154">
        <v>0</v>
      </c>
      <c r="X9" s="154">
        <v>0</v>
      </c>
      <c r="Y9" s="154">
        <v>1</v>
      </c>
      <c r="Z9" s="154">
        <v>0</v>
      </c>
      <c r="AA9" s="154">
        <v>0</v>
      </c>
      <c r="AB9" s="167">
        <v>0</v>
      </c>
      <c r="AC9" s="12">
        <v>12</v>
      </c>
      <c r="AD9" s="10">
        <v>6</v>
      </c>
      <c r="AE9" s="10">
        <v>6</v>
      </c>
      <c r="AF9" s="10">
        <v>6</v>
      </c>
      <c r="AG9" s="10">
        <v>4</v>
      </c>
      <c r="AH9" s="10">
        <v>0</v>
      </c>
      <c r="AI9" s="10">
        <v>2</v>
      </c>
      <c r="AJ9" s="10">
        <v>0</v>
      </c>
      <c r="AK9" s="10">
        <v>0</v>
      </c>
      <c r="AL9" s="10">
        <v>0</v>
      </c>
      <c r="AM9" s="10">
        <v>0</v>
      </c>
      <c r="AN9" s="10">
        <v>0</v>
      </c>
      <c r="AO9" s="11">
        <v>0</v>
      </c>
      <c r="AP9" s="12">
        <v>6</v>
      </c>
      <c r="AQ9" s="10">
        <v>0</v>
      </c>
      <c r="AR9" s="10">
        <v>6</v>
      </c>
      <c r="AS9" s="10">
        <v>0</v>
      </c>
      <c r="AT9" s="10">
        <v>5</v>
      </c>
      <c r="AU9" s="10">
        <v>0</v>
      </c>
      <c r="AV9" s="10">
        <v>0</v>
      </c>
      <c r="AW9" s="10">
        <v>0</v>
      </c>
      <c r="AX9" s="10">
        <v>0</v>
      </c>
      <c r="AY9" s="10">
        <v>0</v>
      </c>
      <c r="AZ9" s="10">
        <v>1</v>
      </c>
      <c r="BA9" s="10">
        <v>0</v>
      </c>
      <c r="BB9" s="11">
        <v>0</v>
      </c>
      <c r="BC9" s="12">
        <v>12</v>
      </c>
      <c r="BD9" s="10">
        <v>3</v>
      </c>
      <c r="BE9" s="10">
        <v>9</v>
      </c>
      <c r="BF9" s="10">
        <v>2</v>
      </c>
      <c r="BG9" s="10">
        <v>9</v>
      </c>
      <c r="BH9" s="10">
        <v>1</v>
      </c>
      <c r="BI9" s="10">
        <v>0</v>
      </c>
      <c r="BJ9" s="10">
        <v>0</v>
      </c>
      <c r="BK9" s="10">
        <v>0</v>
      </c>
      <c r="BL9" s="10">
        <v>0</v>
      </c>
      <c r="BM9" s="10">
        <v>0</v>
      </c>
      <c r="BN9" s="10">
        <v>0</v>
      </c>
      <c r="BO9" s="11">
        <v>0</v>
      </c>
      <c r="BP9" s="10">
        <v>8</v>
      </c>
      <c r="BQ9" s="10">
        <v>2</v>
      </c>
      <c r="BR9" s="10">
        <v>6</v>
      </c>
      <c r="BS9" s="10">
        <v>1</v>
      </c>
      <c r="BT9" s="10">
        <v>5</v>
      </c>
      <c r="BU9" s="10">
        <v>1</v>
      </c>
      <c r="BV9" s="10">
        <v>1</v>
      </c>
      <c r="BW9" s="10">
        <v>0</v>
      </c>
      <c r="BX9" s="10">
        <v>0</v>
      </c>
      <c r="BY9" s="10">
        <v>0</v>
      </c>
      <c r="BZ9" s="10">
        <v>0</v>
      </c>
      <c r="CA9" s="10">
        <v>0</v>
      </c>
      <c r="CB9" s="10">
        <v>0</v>
      </c>
      <c r="CC9" s="12">
        <v>6</v>
      </c>
      <c r="CD9" s="10">
        <v>4</v>
      </c>
      <c r="CE9" s="10">
        <v>2</v>
      </c>
      <c r="CF9" s="10">
        <v>2</v>
      </c>
      <c r="CG9" s="10">
        <v>2</v>
      </c>
      <c r="CH9" s="10">
        <v>0</v>
      </c>
      <c r="CI9" s="10">
        <v>0</v>
      </c>
      <c r="CJ9" s="10">
        <v>0</v>
      </c>
      <c r="CK9" s="10">
        <v>0</v>
      </c>
      <c r="CL9" s="10">
        <v>0</v>
      </c>
      <c r="CM9" s="10">
        <v>0</v>
      </c>
      <c r="CN9" s="10">
        <v>2</v>
      </c>
      <c r="CO9" s="156">
        <v>0</v>
      </c>
    </row>
    <row r="10" spans="1:93" s="168" customFormat="1" ht="27" x14ac:dyDescent="0.25">
      <c r="A10" s="189"/>
      <c r="B10" s="157" t="s">
        <v>20</v>
      </c>
      <c r="C10" s="163" t="s">
        <v>254</v>
      </c>
      <c r="D10" s="164" t="s">
        <v>254</v>
      </c>
      <c r="E10" s="164" t="s">
        <v>254</v>
      </c>
      <c r="F10" s="164" t="s">
        <v>253</v>
      </c>
      <c r="G10" s="164" t="s">
        <v>254</v>
      </c>
      <c r="H10" s="164" t="s">
        <v>253</v>
      </c>
      <c r="I10" s="164" t="s">
        <v>254</v>
      </c>
      <c r="J10" s="164" t="s">
        <v>253</v>
      </c>
      <c r="K10" s="164" t="s">
        <v>254</v>
      </c>
      <c r="L10" s="164" t="s">
        <v>253</v>
      </c>
      <c r="M10" s="164" t="s">
        <v>254</v>
      </c>
      <c r="N10" s="164" t="s">
        <v>253</v>
      </c>
      <c r="O10" s="165" t="s">
        <v>254</v>
      </c>
      <c r="P10" s="163">
        <v>4</v>
      </c>
      <c r="Q10" s="164">
        <v>0</v>
      </c>
      <c r="R10" s="164">
        <v>4</v>
      </c>
      <c r="S10" s="164">
        <v>0</v>
      </c>
      <c r="T10" s="164">
        <v>4</v>
      </c>
      <c r="U10" s="164">
        <v>0</v>
      </c>
      <c r="V10" s="164">
        <v>0</v>
      </c>
      <c r="W10" s="164">
        <v>0</v>
      </c>
      <c r="X10" s="164">
        <v>0</v>
      </c>
      <c r="Y10" s="164">
        <v>0</v>
      </c>
      <c r="Z10" s="164">
        <v>0</v>
      </c>
      <c r="AA10" s="164">
        <v>0</v>
      </c>
      <c r="AB10" s="165">
        <v>0</v>
      </c>
      <c r="AC10" s="158">
        <v>0</v>
      </c>
      <c r="AD10" s="159">
        <v>0</v>
      </c>
      <c r="AE10" s="159">
        <v>0</v>
      </c>
      <c r="AF10" s="159">
        <v>0</v>
      </c>
      <c r="AG10" s="159">
        <v>0</v>
      </c>
      <c r="AH10" s="159">
        <v>0</v>
      </c>
      <c r="AI10" s="159">
        <v>0</v>
      </c>
      <c r="AJ10" s="159">
        <v>0</v>
      </c>
      <c r="AK10" s="159">
        <v>0</v>
      </c>
      <c r="AL10" s="159">
        <v>0</v>
      </c>
      <c r="AM10" s="159">
        <v>0</v>
      </c>
      <c r="AN10" s="159">
        <v>0</v>
      </c>
      <c r="AO10" s="160">
        <v>0</v>
      </c>
      <c r="AP10" s="158">
        <v>6</v>
      </c>
      <c r="AQ10" s="159">
        <v>0</v>
      </c>
      <c r="AR10" s="159">
        <v>6</v>
      </c>
      <c r="AS10" s="159">
        <v>0</v>
      </c>
      <c r="AT10" s="159">
        <v>6</v>
      </c>
      <c r="AU10" s="159">
        <v>0</v>
      </c>
      <c r="AV10" s="159">
        <v>0</v>
      </c>
      <c r="AW10" s="159">
        <v>0</v>
      </c>
      <c r="AX10" s="159">
        <v>0</v>
      </c>
      <c r="AY10" s="159">
        <v>0</v>
      </c>
      <c r="AZ10" s="159">
        <v>0</v>
      </c>
      <c r="BA10" s="159">
        <v>0</v>
      </c>
      <c r="BB10" s="160">
        <v>0</v>
      </c>
      <c r="BC10" s="158">
        <v>2</v>
      </c>
      <c r="BD10" s="159">
        <v>0</v>
      </c>
      <c r="BE10" s="159">
        <v>1</v>
      </c>
      <c r="BF10" s="159">
        <v>0</v>
      </c>
      <c r="BG10" s="159">
        <v>1</v>
      </c>
      <c r="BH10" s="159">
        <v>0</v>
      </c>
      <c r="BI10" s="159">
        <v>0</v>
      </c>
      <c r="BJ10" s="159">
        <v>0</v>
      </c>
      <c r="BK10" s="159">
        <v>0</v>
      </c>
      <c r="BL10" s="159">
        <v>0</v>
      </c>
      <c r="BM10" s="159">
        <v>0</v>
      </c>
      <c r="BN10" s="159">
        <v>0</v>
      </c>
      <c r="BO10" s="160">
        <v>0</v>
      </c>
      <c r="BP10" s="159">
        <v>0</v>
      </c>
      <c r="BQ10" s="159">
        <v>0</v>
      </c>
      <c r="BR10" s="159">
        <v>0</v>
      </c>
      <c r="BS10" s="159">
        <v>0</v>
      </c>
      <c r="BT10" s="159">
        <v>0</v>
      </c>
      <c r="BU10" s="159">
        <v>0</v>
      </c>
      <c r="BV10" s="159">
        <v>0</v>
      </c>
      <c r="BW10" s="159">
        <v>0</v>
      </c>
      <c r="BX10" s="159">
        <v>0</v>
      </c>
      <c r="BY10" s="159">
        <v>0</v>
      </c>
      <c r="BZ10" s="159">
        <v>0</v>
      </c>
      <c r="CA10" s="159">
        <v>0</v>
      </c>
      <c r="CB10" s="159">
        <v>0</v>
      </c>
      <c r="CC10" s="158">
        <v>0</v>
      </c>
      <c r="CD10" s="159">
        <v>0</v>
      </c>
      <c r="CE10" s="159">
        <v>0</v>
      </c>
      <c r="CF10" s="159">
        <v>0</v>
      </c>
      <c r="CG10" s="159">
        <v>0</v>
      </c>
      <c r="CH10" s="159">
        <v>0</v>
      </c>
      <c r="CI10" s="159">
        <v>0</v>
      </c>
      <c r="CJ10" s="159">
        <v>0</v>
      </c>
      <c r="CK10" s="159">
        <v>0</v>
      </c>
      <c r="CL10" s="159">
        <v>0</v>
      </c>
      <c r="CM10" s="159">
        <v>0</v>
      </c>
      <c r="CN10" s="159">
        <v>0</v>
      </c>
      <c r="CO10" s="161">
        <v>0</v>
      </c>
    </row>
    <row r="11" spans="1:93" s="168" customFormat="1" ht="31.5" customHeight="1" x14ac:dyDescent="0.25">
      <c r="A11" s="187" t="s">
        <v>21</v>
      </c>
      <c r="B11" s="188"/>
      <c r="C11" s="163">
        <v>3</v>
      </c>
      <c r="D11" s="164">
        <v>1</v>
      </c>
      <c r="E11" s="164">
        <v>2</v>
      </c>
      <c r="F11" s="164">
        <v>1</v>
      </c>
      <c r="G11" s="164">
        <v>2</v>
      </c>
      <c r="H11" s="164" t="s">
        <v>253</v>
      </c>
      <c r="I11" s="164" t="s">
        <v>254</v>
      </c>
      <c r="J11" s="164" t="s">
        <v>253</v>
      </c>
      <c r="K11" s="164" t="s">
        <v>254</v>
      </c>
      <c r="L11" s="164" t="s">
        <v>253</v>
      </c>
      <c r="M11" s="164" t="s">
        <v>254</v>
      </c>
      <c r="N11" s="164" t="s">
        <v>253</v>
      </c>
      <c r="O11" s="165" t="s">
        <v>254</v>
      </c>
      <c r="P11" s="163">
        <v>2</v>
      </c>
      <c r="Q11" s="164">
        <v>1</v>
      </c>
      <c r="R11" s="164">
        <v>1</v>
      </c>
      <c r="S11" s="164">
        <v>1</v>
      </c>
      <c r="T11" s="164">
        <v>0</v>
      </c>
      <c r="U11" s="164">
        <v>0</v>
      </c>
      <c r="V11" s="164">
        <v>1</v>
      </c>
      <c r="W11" s="164">
        <v>0</v>
      </c>
      <c r="X11" s="164">
        <v>0</v>
      </c>
      <c r="Y11" s="164">
        <v>0</v>
      </c>
      <c r="Z11" s="164">
        <v>0</v>
      </c>
      <c r="AA11" s="164">
        <v>0</v>
      </c>
      <c r="AB11" s="165">
        <v>0</v>
      </c>
      <c r="AC11" s="169">
        <v>5</v>
      </c>
      <c r="AD11" s="170">
        <v>3</v>
      </c>
      <c r="AE11" s="170">
        <v>2</v>
      </c>
      <c r="AF11" s="170">
        <v>3</v>
      </c>
      <c r="AG11" s="170">
        <v>1</v>
      </c>
      <c r="AH11" s="170">
        <v>0</v>
      </c>
      <c r="AI11" s="170">
        <v>0</v>
      </c>
      <c r="AJ11" s="170">
        <v>0</v>
      </c>
      <c r="AK11" s="170">
        <v>0</v>
      </c>
      <c r="AL11" s="170">
        <v>0</v>
      </c>
      <c r="AM11" s="170">
        <v>1</v>
      </c>
      <c r="AN11" s="170">
        <v>0</v>
      </c>
      <c r="AO11" s="171">
        <v>0</v>
      </c>
      <c r="AP11" s="169">
        <v>10</v>
      </c>
      <c r="AQ11" s="170">
        <v>5</v>
      </c>
      <c r="AR11" s="170">
        <v>5</v>
      </c>
      <c r="AS11" s="170">
        <v>4</v>
      </c>
      <c r="AT11" s="170">
        <v>5</v>
      </c>
      <c r="AU11" s="170">
        <v>1</v>
      </c>
      <c r="AV11" s="170">
        <v>0</v>
      </c>
      <c r="AW11" s="170">
        <v>0</v>
      </c>
      <c r="AX11" s="170">
        <v>0</v>
      </c>
      <c r="AY11" s="170">
        <v>0</v>
      </c>
      <c r="AZ11" s="170">
        <v>0</v>
      </c>
      <c r="BA11" s="170">
        <v>0</v>
      </c>
      <c r="BB11" s="171">
        <v>0</v>
      </c>
      <c r="BC11" s="169">
        <v>1</v>
      </c>
      <c r="BD11" s="170">
        <v>1</v>
      </c>
      <c r="BE11" s="170">
        <v>0</v>
      </c>
      <c r="BF11" s="170">
        <v>0</v>
      </c>
      <c r="BG11" s="170">
        <v>0</v>
      </c>
      <c r="BH11" s="170">
        <v>1</v>
      </c>
      <c r="BI11" s="170">
        <v>0</v>
      </c>
      <c r="BJ11" s="170">
        <v>0</v>
      </c>
      <c r="BK11" s="170">
        <v>0</v>
      </c>
      <c r="BL11" s="170">
        <v>0</v>
      </c>
      <c r="BM11" s="170">
        <v>0</v>
      </c>
      <c r="BN11" s="170">
        <v>0</v>
      </c>
      <c r="BO11" s="171">
        <v>0</v>
      </c>
      <c r="BP11" s="170">
        <v>2</v>
      </c>
      <c r="BQ11" s="170">
        <v>0</v>
      </c>
      <c r="BR11" s="170">
        <v>2</v>
      </c>
      <c r="BS11" s="170">
        <v>0</v>
      </c>
      <c r="BT11" s="170">
        <v>1</v>
      </c>
      <c r="BU11" s="170">
        <v>0</v>
      </c>
      <c r="BV11" s="170">
        <v>0</v>
      </c>
      <c r="BW11" s="170">
        <v>0</v>
      </c>
      <c r="BX11" s="170">
        <v>0</v>
      </c>
      <c r="BY11" s="170">
        <v>0</v>
      </c>
      <c r="BZ11" s="170">
        <v>0</v>
      </c>
      <c r="CA11" s="170">
        <v>0</v>
      </c>
      <c r="CB11" s="170">
        <v>1</v>
      </c>
      <c r="CC11" s="169">
        <v>2</v>
      </c>
      <c r="CD11" s="170">
        <v>1</v>
      </c>
      <c r="CE11" s="170">
        <v>1</v>
      </c>
      <c r="CF11" s="170">
        <v>1</v>
      </c>
      <c r="CG11" s="170">
        <v>0</v>
      </c>
      <c r="CH11" s="170">
        <v>0</v>
      </c>
      <c r="CI11" s="170">
        <v>0</v>
      </c>
      <c r="CJ11" s="170">
        <v>0</v>
      </c>
      <c r="CK11" s="170">
        <v>0</v>
      </c>
      <c r="CL11" s="170">
        <v>0</v>
      </c>
      <c r="CM11" s="170">
        <v>0</v>
      </c>
      <c r="CN11" s="170">
        <v>0</v>
      </c>
      <c r="CO11" s="172">
        <v>1</v>
      </c>
    </row>
    <row r="12" spans="1:93" s="175" customFormat="1" ht="27.75" customHeight="1" x14ac:dyDescent="0.25">
      <c r="A12" s="184" t="s">
        <v>22</v>
      </c>
      <c r="B12" s="185"/>
      <c r="C12" s="166">
        <v>24</v>
      </c>
      <c r="D12" s="154">
        <v>6</v>
      </c>
      <c r="E12" s="154">
        <v>18</v>
      </c>
      <c r="F12" s="154">
        <v>6</v>
      </c>
      <c r="G12" s="154">
        <v>17</v>
      </c>
      <c r="H12" s="154" t="s">
        <v>253</v>
      </c>
      <c r="I12" s="154">
        <v>1</v>
      </c>
      <c r="J12" s="154" t="s">
        <v>253</v>
      </c>
      <c r="K12" s="154" t="s">
        <v>254</v>
      </c>
      <c r="L12" s="154" t="s">
        <v>253</v>
      </c>
      <c r="M12" s="154" t="s">
        <v>254</v>
      </c>
      <c r="N12" s="154" t="s">
        <v>253</v>
      </c>
      <c r="O12" s="167" t="s">
        <v>254</v>
      </c>
      <c r="P12" s="166">
        <v>42</v>
      </c>
      <c r="Q12" s="154">
        <v>19</v>
      </c>
      <c r="R12" s="154">
        <v>23</v>
      </c>
      <c r="S12" s="154">
        <v>14</v>
      </c>
      <c r="T12" s="154">
        <v>19</v>
      </c>
      <c r="U12" s="154">
        <v>4</v>
      </c>
      <c r="V12" s="154">
        <v>3</v>
      </c>
      <c r="W12" s="154">
        <v>0</v>
      </c>
      <c r="X12" s="154">
        <v>0</v>
      </c>
      <c r="Y12" s="154">
        <v>0</v>
      </c>
      <c r="Z12" s="154">
        <v>0</v>
      </c>
      <c r="AA12" s="154">
        <v>1</v>
      </c>
      <c r="AB12" s="167">
        <v>1</v>
      </c>
      <c r="AC12" s="173">
        <v>58</v>
      </c>
      <c r="AD12" s="152">
        <v>27</v>
      </c>
      <c r="AE12" s="152">
        <v>31</v>
      </c>
      <c r="AF12" s="152">
        <v>24</v>
      </c>
      <c r="AG12" s="152">
        <v>24</v>
      </c>
      <c r="AH12" s="152">
        <v>1</v>
      </c>
      <c r="AI12" s="152">
        <v>5</v>
      </c>
      <c r="AJ12" s="152">
        <v>0</v>
      </c>
      <c r="AK12" s="152">
        <v>2</v>
      </c>
      <c r="AL12" s="152">
        <v>0</v>
      </c>
      <c r="AM12" s="152">
        <v>0</v>
      </c>
      <c r="AN12" s="152">
        <v>2</v>
      </c>
      <c r="AO12" s="174">
        <v>0</v>
      </c>
      <c r="AP12" s="173">
        <v>59</v>
      </c>
      <c r="AQ12" s="152">
        <v>23</v>
      </c>
      <c r="AR12" s="152">
        <v>36</v>
      </c>
      <c r="AS12" s="152">
        <v>22</v>
      </c>
      <c r="AT12" s="152">
        <v>27</v>
      </c>
      <c r="AU12" s="152">
        <v>0</v>
      </c>
      <c r="AV12" s="152">
        <v>3</v>
      </c>
      <c r="AW12" s="152">
        <v>0</v>
      </c>
      <c r="AX12" s="152">
        <v>0</v>
      </c>
      <c r="AY12" s="152">
        <v>0</v>
      </c>
      <c r="AZ12" s="152">
        <v>3</v>
      </c>
      <c r="BA12" s="152">
        <v>1</v>
      </c>
      <c r="BB12" s="174">
        <v>3</v>
      </c>
      <c r="BC12" s="173">
        <v>39</v>
      </c>
      <c r="BD12" s="152">
        <v>8</v>
      </c>
      <c r="BE12" s="152">
        <v>31</v>
      </c>
      <c r="BF12" s="152">
        <v>7</v>
      </c>
      <c r="BG12" s="152">
        <v>29</v>
      </c>
      <c r="BH12" s="152">
        <v>0</v>
      </c>
      <c r="BI12" s="152">
        <v>2</v>
      </c>
      <c r="BJ12" s="152">
        <v>0</v>
      </c>
      <c r="BK12" s="152">
        <v>0</v>
      </c>
      <c r="BL12" s="152">
        <v>1</v>
      </c>
      <c r="BM12" s="152">
        <v>0</v>
      </c>
      <c r="BN12" s="152">
        <v>0</v>
      </c>
      <c r="BO12" s="174">
        <v>0</v>
      </c>
      <c r="BP12" s="152">
        <v>28</v>
      </c>
      <c r="BQ12" s="152">
        <v>10</v>
      </c>
      <c r="BR12" s="152">
        <v>18</v>
      </c>
      <c r="BS12" s="152">
        <v>8</v>
      </c>
      <c r="BT12" s="152">
        <v>12</v>
      </c>
      <c r="BU12" s="152">
        <v>1</v>
      </c>
      <c r="BV12" s="152">
        <v>6</v>
      </c>
      <c r="BW12" s="152">
        <v>0</v>
      </c>
      <c r="BX12" s="152">
        <v>0</v>
      </c>
      <c r="BY12" s="152">
        <v>1</v>
      </c>
      <c r="BZ12" s="152">
        <v>0</v>
      </c>
      <c r="CA12" s="152">
        <v>0</v>
      </c>
      <c r="CB12" s="152">
        <v>0</v>
      </c>
      <c r="CC12" s="173">
        <v>38</v>
      </c>
      <c r="CD12" s="152">
        <v>19</v>
      </c>
      <c r="CE12" s="152">
        <v>19</v>
      </c>
      <c r="CF12" s="152">
        <v>17</v>
      </c>
      <c r="CG12" s="152">
        <v>15</v>
      </c>
      <c r="CH12" s="152">
        <v>0</v>
      </c>
      <c r="CI12" s="152">
        <v>2</v>
      </c>
      <c r="CJ12" s="152">
        <v>0</v>
      </c>
      <c r="CK12" s="152">
        <v>1</v>
      </c>
      <c r="CL12" s="152">
        <v>0</v>
      </c>
      <c r="CM12" s="152">
        <v>0</v>
      </c>
      <c r="CN12" s="152">
        <v>2</v>
      </c>
      <c r="CO12" s="153">
        <v>1</v>
      </c>
    </row>
    <row r="13" spans="1:93" s="175" customFormat="1" ht="27.75" customHeight="1" x14ac:dyDescent="0.25">
      <c r="A13" s="184" t="s">
        <v>23</v>
      </c>
      <c r="B13" s="185"/>
      <c r="C13" s="166">
        <v>1</v>
      </c>
      <c r="D13" s="154" t="s">
        <v>253</v>
      </c>
      <c r="E13" s="154">
        <v>1</v>
      </c>
      <c r="F13" s="154" t="s">
        <v>253</v>
      </c>
      <c r="G13" s="154">
        <v>1</v>
      </c>
      <c r="H13" s="154" t="s">
        <v>253</v>
      </c>
      <c r="I13" s="154" t="s">
        <v>254</v>
      </c>
      <c r="J13" s="154" t="s">
        <v>253</v>
      </c>
      <c r="K13" s="154" t="s">
        <v>254</v>
      </c>
      <c r="L13" s="154" t="s">
        <v>253</v>
      </c>
      <c r="M13" s="154" t="s">
        <v>254</v>
      </c>
      <c r="N13" s="154" t="s">
        <v>253</v>
      </c>
      <c r="O13" s="167" t="s">
        <v>254</v>
      </c>
      <c r="P13" s="166">
        <v>4</v>
      </c>
      <c r="Q13" s="154">
        <v>2</v>
      </c>
      <c r="R13" s="154">
        <v>2</v>
      </c>
      <c r="S13" s="154">
        <v>2</v>
      </c>
      <c r="T13" s="154">
        <v>2</v>
      </c>
      <c r="U13" s="154">
        <v>0</v>
      </c>
      <c r="V13" s="154">
        <v>0</v>
      </c>
      <c r="W13" s="154">
        <v>0</v>
      </c>
      <c r="X13" s="154">
        <v>0</v>
      </c>
      <c r="Y13" s="154">
        <v>0</v>
      </c>
      <c r="Z13" s="154">
        <v>0</v>
      </c>
      <c r="AA13" s="154">
        <v>0</v>
      </c>
      <c r="AB13" s="167">
        <v>0</v>
      </c>
      <c r="AC13" s="173">
        <v>3</v>
      </c>
      <c r="AD13" s="152">
        <v>2</v>
      </c>
      <c r="AE13" s="152">
        <v>1</v>
      </c>
      <c r="AF13" s="152">
        <v>2</v>
      </c>
      <c r="AG13" s="152">
        <v>1</v>
      </c>
      <c r="AH13" s="152">
        <v>0</v>
      </c>
      <c r="AI13" s="152">
        <v>0</v>
      </c>
      <c r="AJ13" s="152">
        <v>0</v>
      </c>
      <c r="AK13" s="152">
        <v>0</v>
      </c>
      <c r="AL13" s="152">
        <v>0</v>
      </c>
      <c r="AM13" s="152">
        <v>0</v>
      </c>
      <c r="AN13" s="152">
        <v>0</v>
      </c>
      <c r="AO13" s="174">
        <v>0</v>
      </c>
      <c r="AP13" s="173">
        <v>2</v>
      </c>
      <c r="AQ13" s="152">
        <v>1</v>
      </c>
      <c r="AR13" s="152">
        <v>1</v>
      </c>
      <c r="AS13" s="152">
        <v>0</v>
      </c>
      <c r="AT13" s="152">
        <v>1</v>
      </c>
      <c r="AU13" s="152">
        <v>1</v>
      </c>
      <c r="AV13" s="152">
        <v>0</v>
      </c>
      <c r="AW13" s="152">
        <v>0</v>
      </c>
      <c r="AX13" s="152">
        <v>0</v>
      </c>
      <c r="AY13" s="152">
        <v>0</v>
      </c>
      <c r="AZ13" s="152">
        <v>0</v>
      </c>
      <c r="BA13" s="152">
        <v>0</v>
      </c>
      <c r="BB13" s="174">
        <v>0</v>
      </c>
      <c r="BC13" s="173">
        <v>1</v>
      </c>
      <c r="BD13" s="152">
        <v>0</v>
      </c>
      <c r="BE13" s="152">
        <v>1</v>
      </c>
      <c r="BF13" s="152">
        <v>0</v>
      </c>
      <c r="BG13" s="152">
        <v>1</v>
      </c>
      <c r="BH13" s="152">
        <v>0</v>
      </c>
      <c r="BI13" s="152">
        <v>0</v>
      </c>
      <c r="BJ13" s="152">
        <v>0</v>
      </c>
      <c r="BK13" s="152">
        <v>0</v>
      </c>
      <c r="BL13" s="152">
        <v>0</v>
      </c>
      <c r="BM13" s="152">
        <v>0</v>
      </c>
      <c r="BN13" s="152">
        <v>0</v>
      </c>
      <c r="BO13" s="174">
        <v>0</v>
      </c>
      <c r="BP13" s="152">
        <v>1</v>
      </c>
      <c r="BQ13" s="152">
        <v>0</v>
      </c>
      <c r="BR13" s="152">
        <v>1</v>
      </c>
      <c r="BS13" s="152">
        <v>0</v>
      </c>
      <c r="BT13" s="152">
        <v>1</v>
      </c>
      <c r="BU13" s="152">
        <v>0</v>
      </c>
      <c r="BV13" s="152">
        <v>0</v>
      </c>
      <c r="BW13" s="152">
        <v>0</v>
      </c>
      <c r="BX13" s="152">
        <v>0</v>
      </c>
      <c r="BY13" s="152">
        <v>0</v>
      </c>
      <c r="BZ13" s="152">
        <v>0</v>
      </c>
      <c r="CA13" s="152">
        <v>0</v>
      </c>
      <c r="CB13" s="152">
        <v>0</v>
      </c>
      <c r="CC13" s="173">
        <v>4</v>
      </c>
      <c r="CD13" s="152">
        <v>1</v>
      </c>
      <c r="CE13" s="152">
        <v>3</v>
      </c>
      <c r="CF13" s="152">
        <v>0</v>
      </c>
      <c r="CG13" s="152">
        <v>3</v>
      </c>
      <c r="CH13" s="152">
        <v>1</v>
      </c>
      <c r="CI13" s="152">
        <v>0</v>
      </c>
      <c r="CJ13" s="152">
        <v>0</v>
      </c>
      <c r="CK13" s="152">
        <v>0</v>
      </c>
      <c r="CL13" s="152">
        <v>0</v>
      </c>
      <c r="CM13" s="152">
        <v>0</v>
      </c>
      <c r="CN13" s="152">
        <v>0</v>
      </c>
      <c r="CO13" s="153">
        <v>0</v>
      </c>
    </row>
    <row r="14" spans="1:93" s="175" customFormat="1" ht="26.25" customHeight="1" x14ac:dyDescent="0.25">
      <c r="A14" s="184" t="s">
        <v>24</v>
      </c>
      <c r="B14" s="185"/>
      <c r="C14" s="166">
        <v>17</v>
      </c>
      <c r="D14" s="154">
        <v>6</v>
      </c>
      <c r="E14" s="154">
        <v>11</v>
      </c>
      <c r="F14" s="154">
        <v>6</v>
      </c>
      <c r="G14" s="154">
        <v>8</v>
      </c>
      <c r="H14" s="154" t="s">
        <v>253</v>
      </c>
      <c r="I14" s="154">
        <v>2</v>
      </c>
      <c r="J14" s="154" t="s">
        <v>253</v>
      </c>
      <c r="K14" s="154" t="s">
        <v>254</v>
      </c>
      <c r="L14" s="154" t="s">
        <v>253</v>
      </c>
      <c r="M14" s="154">
        <v>1</v>
      </c>
      <c r="N14" s="154" t="s">
        <v>253</v>
      </c>
      <c r="O14" s="167" t="s">
        <v>254</v>
      </c>
      <c r="P14" s="166">
        <v>37</v>
      </c>
      <c r="Q14" s="154">
        <v>12</v>
      </c>
      <c r="R14" s="154">
        <v>25</v>
      </c>
      <c r="S14" s="154">
        <v>9</v>
      </c>
      <c r="T14" s="154">
        <v>23</v>
      </c>
      <c r="U14" s="154">
        <v>3</v>
      </c>
      <c r="V14" s="154">
        <v>2</v>
      </c>
      <c r="W14" s="154">
        <v>0</v>
      </c>
      <c r="X14" s="154">
        <v>0</v>
      </c>
      <c r="Y14" s="154">
        <v>0</v>
      </c>
      <c r="Z14" s="154">
        <v>0</v>
      </c>
      <c r="AA14" s="154">
        <v>0</v>
      </c>
      <c r="AB14" s="167">
        <v>0</v>
      </c>
      <c r="AC14" s="173">
        <v>34</v>
      </c>
      <c r="AD14" s="152">
        <v>8</v>
      </c>
      <c r="AE14" s="152">
        <v>26</v>
      </c>
      <c r="AF14" s="152">
        <v>8</v>
      </c>
      <c r="AG14" s="152">
        <v>16</v>
      </c>
      <c r="AH14" s="152">
        <v>0</v>
      </c>
      <c r="AI14" s="152">
        <v>8</v>
      </c>
      <c r="AJ14" s="152">
        <v>0</v>
      </c>
      <c r="AK14" s="152">
        <v>1</v>
      </c>
      <c r="AL14" s="152">
        <v>0</v>
      </c>
      <c r="AM14" s="152">
        <v>1</v>
      </c>
      <c r="AN14" s="152">
        <v>0</v>
      </c>
      <c r="AO14" s="174">
        <v>0</v>
      </c>
      <c r="AP14" s="173">
        <v>34</v>
      </c>
      <c r="AQ14" s="152">
        <v>24</v>
      </c>
      <c r="AR14" s="152">
        <v>10</v>
      </c>
      <c r="AS14" s="152">
        <v>17</v>
      </c>
      <c r="AT14" s="152">
        <v>8</v>
      </c>
      <c r="AU14" s="152">
        <v>0</v>
      </c>
      <c r="AV14" s="152">
        <v>1</v>
      </c>
      <c r="AW14" s="152">
        <v>0</v>
      </c>
      <c r="AX14" s="152">
        <v>0</v>
      </c>
      <c r="AY14" s="152">
        <v>0</v>
      </c>
      <c r="AZ14" s="152">
        <v>1</v>
      </c>
      <c r="BA14" s="152">
        <v>7</v>
      </c>
      <c r="BB14" s="174">
        <v>0</v>
      </c>
      <c r="BC14" s="173">
        <v>27</v>
      </c>
      <c r="BD14" s="152">
        <v>11</v>
      </c>
      <c r="BE14" s="152">
        <v>16</v>
      </c>
      <c r="BF14" s="152">
        <v>9</v>
      </c>
      <c r="BG14" s="152">
        <v>16</v>
      </c>
      <c r="BH14" s="152">
        <v>2</v>
      </c>
      <c r="BI14" s="152">
        <v>0</v>
      </c>
      <c r="BJ14" s="152">
        <v>0</v>
      </c>
      <c r="BK14" s="152">
        <v>0</v>
      </c>
      <c r="BL14" s="152">
        <v>0</v>
      </c>
      <c r="BM14" s="152">
        <v>0</v>
      </c>
      <c r="BN14" s="152">
        <v>0</v>
      </c>
      <c r="BO14" s="174">
        <v>0</v>
      </c>
      <c r="BP14" s="152">
        <v>20</v>
      </c>
      <c r="BQ14" s="152">
        <v>5</v>
      </c>
      <c r="BR14" s="152">
        <v>15</v>
      </c>
      <c r="BS14" s="152">
        <v>4</v>
      </c>
      <c r="BT14" s="152">
        <v>13</v>
      </c>
      <c r="BU14" s="152">
        <v>1</v>
      </c>
      <c r="BV14" s="152">
        <v>1</v>
      </c>
      <c r="BW14" s="152">
        <v>0</v>
      </c>
      <c r="BX14" s="152">
        <v>0</v>
      </c>
      <c r="BY14" s="152">
        <v>0</v>
      </c>
      <c r="BZ14" s="152">
        <v>1</v>
      </c>
      <c r="CA14" s="152">
        <v>0</v>
      </c>
      <c r="CB14" s="152">
        <v>0</v>
      </c>
      <c r="CC14" s="173">
        <v>27</v>
      </c>
      <c r="CD14" s="152">
        <v>10</v>
      </c>
      <c r="CE14" s="152">
        <v>17</v>
      </c>
      <c r="CF14" s="152">
        <v>9</v>
      </c>
      <c r="CG14" s="152">
        <v>15</v>
      </c>
      <c r="CH14" s="152">
        <v>0</v>
      </c>
      <c r="CI14" s="152">
        <v>1</v>
      </c>
      <c r="CJ14" s="152">
        <v>0</v>
      </c>
      <c r="CK14" s="152">
        <v>1</v>
      </c>
      <c r="CL14" s="152">
        <v>0</v>
      </c>
      <c r="CM14" s="152">
        <v>0</v>
      </c>
      <c r="CN14" s="152">
        <v>1</v>
      </c>
      <c r="CO14" s="153">
        <v>0</v>
      </c>
    </row>
    <row r="15" spans="1:93" s="175" customFormat="1" ht="19.5" customHeight="1" x14ac:dyDescent="0.25">
      <c r="A15" s="184" t="s">
        <v>25</v>
      </c>
      <c r="B15" s="185"/>
      <c r="C15" s="166">
        <v>171</v>
      </c>
      <c r="D15" s="154">
        <v>83</v>
      </c>
      <c r="E15" s="154">
        <v>88</v>
      </c>
      <c r="F15" s="154">
        <v>72</v>
      </c>
      <c r="G15" s="154">
        <v>66</v>
      </c>
      <c r="H15" s="154">
        <v>1</v>
      </c>
      <c r="I15" s="154">
        <v>8</v>
      </c>
      <c r="J15" s="154" t="s">
        <v>253</v>
      </c>
      <c r="K15" s="154">
        <v>10</v>
      </c>
      <c r="L15" s="154">
        <v>10</v>
      </c>
      <c r="M15" s="154">
        <v>2</v>
      </c>
      <c r="N15" s="154" t="s">
        <v>253</v>
      </c>
      <c r="O15" s="167">
        <v>2</v>
      </c>
      <c r="P15" s="166">
        <v>269</v>
      </c>
      <c r="Q15" s="154">
        <v>145</v>
      </c>
      <c r="R15" s="154">
        <v>124</v>
      </c>
      <c r="S15" s="154">
        <v>126</v>
      </c>
      <c r="T15" s="154">
        <v>108</v>
      </c>
      <c r="U15" s="154">
        <v>3</v>
      </c>
      <c r="V15" s="154">
        <v>12</v>
      </c>
      <c r="W15" s="154">
        <v>0</v>
      </c>
      <c r="X15" s="154">
        <v>3</v>
      </c>
      <c r="Y15" s="154">
        <v>13</v>
      </c>
      <c r="Z15" s="154">
        <v>0</v>
      </c>
      <c r="AA15" s="154">
        <v>3</v>
      </c>
      <c r="AB15" s="167">
        <v>1</v>
      </c>
      <c r="AC15" s="173">
        <v>222</v>
      </c>
      <c r="AD15" s="152">
        <v>97</v>
      </c>
      <c r="AE15" s="152">
        <v>125</v>
      </c>
      <c r="AF15" s="152">
        <v>94</v>
      </c>
      <c r="AG15" s="152">
        <v>105</v>
      </c>
      <c r="AH15" s="152">
        <v>0</v>
      </c>
      <c r="AI15" s="152">
        <v>5</v>
      </c>
      <c r="AJ15" s="152">
        <v>0</v>
      </c>
      <c r="AK15" s="152">
        <v>7</v>
      </c>
      <c r="AL15" s="152">
        <v>0</v>
      </c>
      <c r="AM15" s="152">
        <v>7</v>
      </c>
      <c r="AN15" s="152">
        <v>3</v>
      </c>
      <c r="AO15" s="174">
        <v>1</v>
      </c>
      <c r="AP15" s="173">
        <v>309</v>
      </c>
      <c r="AQ15" s="152">
        <v>109</v>
      </c>
      <c r="AR15" s="152">
        <v>200</v>
      </c>
      <c r="AS15" s="152">
        <v>100</v>
      </c>
      <c r="AT15" s="152">
        <v>179</v>
      </c>
      <c r="AU15" s="152">
        <v>4</v>
      </c>
      <c r="AV15" s="152">
        <v>16</v>
      </c>
      <c r="AW15" s="152">
        <v>0</v>
      </c>
      <c r="AX15" s="152">
        <v>0</v>
      </c>
      <c r="AY15" s="152">
        <v>0</v>
      </c>
      <c r="AZ15" s="152">
        <v>4</v>
      </c>
      <c r="BA15" s="152">
        <v>5</v>
      </c>
      <c r="BB15" s="174">
        <v>1</v>
      </c>
      <c r="BC15" s="173">
        <v>387</v>
      </c>
      <c r="BD15" s="152">
        <v>114</v>
      </c>
      <c r="BE15" s="152">
        <v>273</v>
      </c>
      <c r="BF15" s="152">
        <v>93</v>
      </c>
      <c r="BG15" s="152">
        <v>269</v>
      </c>
      <c r="BH15" s="152">
        <v>7</v>
      </c>
      <c r="BI15" s="152">
        <v>0</v>
      </c>
      <c r="BJ15" s="152">
        <v>0</v>
      </c>
      <c r="BK15" s="152">
        <v>2</v>
      </c>
      <c r="BL15" s="152">
        <v>13</v>
      </c>
      <c r="BM15" s="152">
        <v>1</v>
      </c>
      <c r="BN15" s="152">
        <v>1</v>
      </c>
      <c r="BO15" s="174">
        <v>1</v>
      </c>
      <c r="BP15" s="152">
        <v>263</v>
      </c>
      <c r="BQ15" s="152">
        <v>120</v>
      </c>
      <c r="BR15" s="152">
        <v>143</v>
      </c>
      <c r="BS15" s="152">
        <v>109</v>
      </c>
      <c r="BT15" s="152">
        <v>129</v>
      </c>
      <c r="BU15" s="152">
        <v>4</v>
      </c>
      <c r="BV15" s="152">
        <v>3</v>
      </c>
      <c r="BW15" s="152">
        <v>1</v>
      </c>
      <c r="BX15" s="152">
        <v>6</v>
      </c>
      <c r="BY15" s="152">
        <v>3</v>
      </c>
      <c r="BZ15" s="152">
        <v>2</v>
      </c>
      <c r="CA15" s="152">
        <v>3</v>
      </c>
      <c r="CB15" s="152">
        <v>3</v>
      </c>
      <c r="CC15" s="173">
        <v>182</v>
      </c>
      <c r="CD15" s="152">
        <v>83</v>
      </c>
      <c r="CE15" s="152">
        <v>99</v>
      </c>
      <c r="CF15" s="152">
        <v>81</v>
      </c>
      <c r="CG15" s="152">
        <v>98</v>
      </c>
      <c r="CH15" s="152">
        <v>0</v>
      </c>
      <c r="CI15" s="152">
        <v>1</v>
      </c>
      <c r="CJ15" s="152">
        <v>1</v>
      </c>
      <c r="CK15" s="152">
        <v>0</v>
      </c>
      <c r="CL15" s="152">
        <v>0</v>
      </c>
      <c r="CM15" s="152">
        <v>0</v>
      </c>
      <c r="CN15" s="152">
        <v>1</v>
      </c>
      <c r="CO15" s="153">
        <v>0</v>
      </c>
    </row>
    <row r="16" spans="1:93" s="175" customFormat="1" ht="21.75" customHeight="1" x14ac:dyDescent="0.25">
      <c r="A16" s="184" t="s">
        <v>26</v>
      </c>
      <c r="B16" s="185"/>
      <c r="C16" s="166">
        <v>23</v>
      </c>
      <c r="D16" s="154">
        <v>9</v>
      </c>
      <c r="E16" s="154">
        <v>14</v>
      </c>
      <c r="F16" s="154">
        <v>7</v>
      </c>
      <c r="G16" s="154">
        <v>11</v>
      </c>
      <c r="H16" s="154">
        <v>1</v>
      </c>
      <c r="I16" s="154">
        <v>3</v>
      </c>
      <c r="J16" s="154" t="s">
        <v>253</v>
      </c>
      <c r="K16" s="154" t="s">
        <v>254</v>
      </c>
      <c r="L16" s="154">
        <v>1</v>
      </c>
      <c r="M16" s="154" t="s">
        <v>254</v>
      </c>
      <c r="N16" s="154" t="s">
        <v>253</v>
      </c>
      <c r="O16" s="167" t="s">
        <v>254</v>
      </c>
      <c r="P16" s="166">
        <v>57</v>
      </c>
      <c r="Q16" s="154">
        <v>28</v>
      </c>
      <c r="R16" s="154">
        <v>29</v>
      </c>
      <c r="S16" s="154">
        <v>27</v>
      </c>
      <c r="T16" s="154">
        <v>19</v>
      </c>
      <c r="U16" s="154">
        <v>1</v>
      </c>
      <c r="V16" s="154">
        <v>10</v>
      </c>
      <c r="W16" s="154">
        <v>0</v>
      </c>
      <c r="X16" s="154">
        <v>0</v>
      </c>
      <c r="Y16" s="154">
        <v>0</v>
      </c>
      <c r="Z16" s="154">
        <v>0</v>
      </c>
      <c r="AA16" s="154">
        <v>0</v>
      </c>
      <c r="AB16" s="167">
        <v>0</v>
      </c>
      <c r="AC16" s="173">
        <v>67</v>
      </c>
      <c r="AD16" s="152">
        <v>37</v>
      </c>
      <c r="AE16" s="152">
        <v>30</v>
      </c>
      <c r="AF16" s="152">
        <v>32</v>
      </c>
      <c r="AG16" s="152">
        <v>19</v>
      </c>
      <c r="AH16" s="152">
        <v>2</v>
      </c>
      <c r="AI16" s="152">
        <v>11</v>
      </c>
      <c r="AJ16" s="152">
        <v>0</v>
      </c>
      <c r="AK16" s="152">
        <v>0</v>
      </c>
      <c r="AL16" s="152">
        <v>2</v>
      </c>
      <c r="AM16" s="152">
        <v>0</v>
      </c>
      <c r="AN16" s="152">
        <v>1</v>
      </c>
      <c r="AO16" s="174">
        <v>0</v>
      </c>
      <c r="AP16" s="173">
        <v>63</v>
      </c>
      <c r="AQ16" s="152">
        <v>32</v>
      </c>
      <c r="AR16" s="152">
        <v>31</v>
      </c>
      <c r="AS16" s="152">
        <v>22</v>
      </c>
      <c r="AT16" s="152">
        <v>11</v>
      </c>
      <c r="AU16" s="152">
        <v>8</v>
      </c>
      <c r="AV16" s="152">
        <v>17</v>
      </c>
      <c r="AW16" s="152">
        <v>0</v>
      </c>
      <c r="AX16" s="152">
        <v>0</v>
      </c>
      <c r="AY16" s="152">
        <v>0</v>
      </c>
      <c r="AZ16" s="152">
        <v>3</v>
      </c>
      <c r="BA16" s="152">
        <v>2</v>
      </c>
      <c r="BB16" s="174">
        <v>0</v>
      </c>
      <c r="BC16" s="173">
        <v>60</v>
      </c>
      <c r="BD16" s="152">
        <v>21</v>
      </c>
      <c r="BE16" s="152">
        <v>39</v>
      </c>
      <c r="BF16" s="152">
        <v>21</v>
      </c>
      <c r="BG16" s="152">
        <v>32</v>
      </c>
      <c r="BH16" s="152">
        <v>0</v>
      </c>
      <c r="BI16" s="152">
        <v>6</v>
      </c>
      <c r="BJ16" s="152">
        <v>0</v>
      </c>
      <c r="BK16" s="152">
        <v>0</v>
      </c>
      <c r="BL16" s="152">
        <v>0</v>
      </c>
      <c r="BM16" s="152">
        <v>0</v>
      </c>
      <c r="BN16" s="152">
        <v>0</v>
      </c>
      <c r="BO16" s="174">
        <v>1</v>
      </c>
      <c r="BP16" s="152">
        <v>53</v>
      </c>
      <c r="BQ16" s="152">
        <v>18</v>
      </c>
      <c r="BR16" s="152">
        <v>35</v>
      </c>
      <c r="BS16" s="152">
        <v>15</v>
      </c>
      <c r="BT16" s="152">
        <v>34</v>
      </c>
      <c r="BU16" s="152">
        <v>3</v>
      </c>
      <c r="BV16" s="152">
        <v>1</v>
      </c>
      <c r="BW16" s="152">
        <v>0</v>
      </c>
      <c r="BX16" s="152">
        <v>0</v>
      </c>
      <c r="BY16" s="152">
        <v>0</v>
      </c>
      <c r="BZ16" s="152">
        <v>0</v>
      </c>
      <c r="CA16" s="152">
        <v>0</v>
      </c>
      <c r="CB16" s="152">
        <v>0</v>
      </c>
      <c r="CC16" s="173">
        <v>54</v>
      </c>
      <c r="CD16" s="152">
        <v>34</v>
      </c>
      <c r="CE16" s="152">
        <v>20</v>
      </c>
      <c r="CF16" s="152">
        <v>18</v>
      </c>
      <c r="CG16" s="152">
        <v>19</v>
      </c>
      <c r="CH16" s="152">
        <v>14</v>
      </c>
      <c r="CI16" s="152">
        <v>0</v>
      </c>
      <c r="CJ16" s="152">
        <v>0</v>
      </c>
      <c r="CK16" s="152">
        <v>0</v>
      </c>
      <c r="CL16" s="152">
        <v>0</v>
      </c>
      <c r="CM16" s="152">
        <v>0</v>
      </c>
      <c r="CN16" s="152">
        <v>2</v>
      </c>
      <c r="CO16" s="153">
        <v>1</v>
      </c>
    </row>
    <row r="17" spans="1:93" s="175" customFormat="1" ht="24.75" customHeight="1" x14ac:dyDescent="0.25">
      <c r="A17" s="184" t="s">
        <v>27</v>
      </c>
      <c r="B17" s="185"/>
      <c r="C17" s="166">
        <v>82</v>
      </c>
      <c r="D17" s="154">
        <v>25</v>
      </c>
      <c r="E17" s="154">
        <v>57</v>
      </c>
      <c r="F17" s="154">
        <v>16</v>
      </c>
      <c r="G17" s="154">
        <v>52</v>
      </c>
      <c r="H17" s="154" t="s">
        <v>253</v>
      </c>
      <c r="I17" s="154" t="s">
        <v>254</v>
      </c>
      <c r="J17" s="154" t="s">
        <v>253</v>
      </c>
      <c r="K17" s="154" t="s">
        <v>254</v>
      </c>
      <c r="L17" s="154">
        <v>5</v>
      </c>
      <c r="M17" s="154" t="s">
        <v>254</v>
      </c>
      <c r="N17" s="154">
        <v>4</v>
      </c>
      <c r="O17" s="167">
        <v>5</v>
      </c>
      <c r="P17" s="166">
        <v>151</v>
      </c>
      <c r="Q17" s="154">
        <v>54</v>
      </c>
      <c r="R17" s="154">
        <v>97</v>
      </c>
      <c r="S17" s="154">
        <v>52</v>
      </c>
      <c r="T17" s="154">
        <v>87</v>
      </c>
      <c r="U17" s="154">
        <v>0</v>
      </c>
      <c r="V17" s="154">
        <v>6</v>
      </c>
      <c r="W17" s="154">
        <v>0</v>
      </c>
      <c r="X17" s="154">
        <v>0</v>
      </c>
      <c r="Y17" s="154">
        <v>1</v>
      </c>
      <c r="Z17" s="154">
        <v>0</v>
      </c>
      <c r="AA17" s="154">
        <v>1</v>
      </c>
      <c r="AB17" s="167">
        <v>4</v>
      </c>
      <c r="AC17" s="173">
        <v>150</v>
      </c>
      <c r="AD17" s="152">
        <v>78</v>
      </c>
      <c r="AE17" s="152">
        <v>72</v>
      </c>
      <c r="AF17" s="152">
        <v>63</v>
      </c>
      <c r="AG17" s="152">
        <v>64</v>
      </c>
      <c r="AH17" s="152">
        <v>13</v>
      </c>
      <c r="AI17" s="152">
        <v>0</v>
      </c>
      <c r="AJ17" s="152">
        <v>0</v>
      </c>
      <c r="AK17" s="152">
        <v>2</v>
      </c>
      <c r="AL17" s="152">
        <v>0</v>
      </c>
      <c r="AM17" s="152">
        <v>0</v>
      </c>
      <c r="AN17" s="152">
        <v>2</v>
      </c>
      <c r="AO17" s="174">
        <v>6</v>
      </c>
      <c r="AP17" s="173">
        <v>230</v>
      </c>
      <c r="AQ17" s="152">
        <v>131</v>
      </c>
      <c r="AR17" s="152">
        <v>99</v>
      </c>
      <c r="AS17" s="152">
        <v>81</v>
      </c>
      <c r="AT17" s="152">
        <v>96</v>
      </c>
      <c r="AU17" s="152">
        <v>30</v>
      </c>
      <c r="AV17" s="152">
        <v>0</v>
      </c>
      <c r="AW17" s="152">
        <v>0</v>
      </c>
      <c r="AX17" s="152">
        <v>3</v>
      </c>
      <c r="AY17" s="152">
        <v>0</v>
      </c>
      <c r="AZ17" s="152">
        <v>0</v>
      </c>
      <c r="BA17" s="152">
        <v>20</v>
      </c>
      <c r="BB17" s="174">
        <v>0</v>
      </c>
      <c r="BC17" s="173">
        <v>112</v>
      </c>
      <c r="BD17" s="152">
        <v>36</v>
      </c>
      <c r="BE17" s="152">
        <v>76</v>
      </c>
      <c r="BF17" s="152">
        <v>26</v>
      </c>
      <c r="BG17" s="152">
        <v>70</v>
      </c>
      <c r="BH17" s="152">
        <v>6</v>
      </c>
      <c r="BI17" s="152">
        <v>1</v>
      </c>
      <c r="BJ17" s="152">
        <v>0</v>
      </c>
      <c r="BK17" s="152">
        <v>0</v>
      </c>
      <c r="BL17" s="152">
        <v>0</v>
      </c>
      <c r="BM17" s="152">
        <v>0</v>
      </c>
      <c r="BN17" s="152">
        <v>4</v>
      </c>
      <c r="BO17" s="174">
        <v>5</v>
      </c>
      <c r="BP17" s="152">
        <v>77</v>
      </c>
      <c r="BQ17" s="152">
        <v>49</v>
      </c>
      <c r="BR17" s="152">
        <v>28</v>
      </c>
      <c r="BS17" s="152">
        <v>42</v>
      </c>
      <c r="BT17" s="152">
        <v>27</v>
      </c>
      <c r="BU17" s="152">
        <v>5</v>
      </c>
      <c r="BV17" s="152">
        <v>0</v>
      </c>
      <c r="BW17" s="152">
        <v>0</v>
      </c>
      <c r="BX17" s="152">
        <v>0</v>
      </c>
      <c r="BY17" s="152">
        <v>0</v>
      </c>
      <c r="BZ17" s="152">
        <v>0</v>
      </c>
      <c r="CA17" s="152">
        <v>2</v>
      </c>
      <c r="CB17" s="152">
        <v>1</v>
      </c>
      <c r="CC17" s="173">
        <v>100</v>
      </c>
      <c r="CD17" s="152">
        <v>34</v>
      </c>
      <c r="CE17" s="152">
        <v>66</v>
      </c>
      <c r="CF17" s="152">
        <v>25</v>
      </c>
      <c r="CG17" s="152">
        <v>66</v>
      </c>
      <c r="CH17" s="152">
        <v>0</v>
      </c>
      <c r="CI17" s="152">
        <v>0</v>
      </c>
      <c r="CJ17" s="152">
        <v>0</v>
      </c>
      <c r="CK17" s="152">
        <v>0</v>
      </c>
      <c r="CL17" s="152">
        <v>0</v>
      </c>
      <c r="CM17" s="152">
        <v>0</v>
      </c>
      <c r="CN17" s="152">
        <v>9</v>
      </c>
      <c r="CO17" s="153">
        <v>0</v>
      </c>
    </row>
    <row r="18" spans="1:93" s="175" customFormat="1" ht="19.5" customHeight="1" x14ac:dyDescent="0.25">
      <c r="A18" s="184" t="s">
        <v>28</v>
      </c>
      <c r="B18" s="185"/>
      <c r="C18" s="166">
        <v>6</v>
      </c>
      <c r="D18" s="154">
        <v>1</v>
      </c>
      <c r="E18" s="154">
        <v>5</v>
      </c>
      <c r="F18" s="154" t="s">
        <v>253</v>
      </c>
      <c r="G18" s="154">
        <v>1</v>
      </c>
      <c r="H18" s="154">
        <v>1</v>
      </c>
      <c r="I18" s="154">
        <v>4</v>
      </c>
      <c r="J18" s="154" t="s">
        <v>253</v>
      </c>
      <c r="K18" s="154" t="s">
        <v>254</v>
      </c>
      <c r="L18" s="154" t="s">
        <v>253</v>
      </c>
      <c r="M18" s="154" t="s">
        <v>254</v>
      </c>
      <c r="N18" s="154" t="s">
        <v>253</v>
      </c>
      <c r="O18" s="167" t="s">
        <v>254</v>
      </c>
      <c r="P18" s="166">
        <v>14</v>
      </c>
      <c r="Q18" s="154">
        <v>6</v>
      </c>
      <c r="R18" s="154">
        <v>8</v>
      </c>
      <c r="S18" s="154">
        <v>5</v>
      </c>
      <c r="T18" s="154">
        <v>4</v>
      </c>
      <c r="U18" s="154">
        <v>1</v>
      </c>
      <c r="V18" s="154">
        <v>4</v>
      </c>
      <c r="W18" s="154">
        <v>0</v>
      </c>
      <c r="X18" s="154">
        <v>0</v>
      </c>
      <c r="Y18" s="154">
        <v>0</v>
      </c>
      <c r="Z18" s="154">
        <v>0</v>
      </c>
      <c r="AA18" s="154">
        <v>0</v>
      </c>
      <c r="AB18" s="167">
        <v>0</v>
      </c>
      <c r="AC18" s="173">
        <v>17</v>
      </c>
      <c r="AD18" s="152">
        <v>3</v>
      </c>
      <c r="AE18" s="152">
        <v>14</v>
      </c>
      <c r="AF18" s="152">
        <v>3</v>
      </c>
      <c r="AG18" s="152">
        <v>14</v>
      </c>
      <c r="AH18" s="152">
        <v>0</v>
      </c>
      <c r="AI18" s="152">
        <v>0</v>
      </c>
      <c r="AJ18" s="152">
        <v>0</v>
      </c>
      <c r="AK18" s="152">
        <v>0</v>
      </c>
      <c r="AL18" s="152">
        <v>0</v>
      </c>
      <c r="AM18" s="152">
        <v>0</v>
      </c>
      <c r="AN18" s="152">
        <v>0</v>
      </c>
      <c r="AO18" s="174">
        <v>0</v>
      </c>
      <c r="AP18" s="173">
        <v>9</v>
      </c>
      <c r="AQ18" s="152">
        <v>7</v>
      </c>
      <c r="AR18" s="152">
        <v>2</v>
      </c>
      <c r="AS18" s="152">
        <v>5</v>
      </c>
      <c r="AT18" s="152">
        <v>0</v>
      </c>
      <c r="AU18" s="152">
        <v>0</v>
      </c>
      <c r="AV18" s="152">
        <v>1</v>
      </c>
      <c r="AW18" s="152">
        <v>0</v>
      </c>
      <c r="AX18" s="152">
        <v>0</v>
      </c>
      <c r="AY18" s="152">
        <v>0</v>
      </c>
      <c r="AZ18" s="152">
        <v>1</v>
      </c>
      <c r="BA18" s="152">
        <v>2</v>
      </c>
      <c r="BB18" s="174">
        <v>0</v>
      </c>
      <c r="BC18" s="173">
        <v>13</v>
      </c>
      <c r="BD18" s="152">
        <v>8</v>
      </c>
      <c r="BE18" s="152">
        <v>5</v>
      </c>
      <c r="BF18" s="152">
        <v>8</v>
      </c>
      <c r="BG18" s="152">
        <v>3</v>
      </c>
      <c r="BH18" s="152">
        <v>0</v>
      </c>
      <c r="BI18" s="152">
        <v>2</v>
      </c>
      <c r="BJ18" s="152">
        <v>0</v>
      </c>
      <c r="BK18" s="152">
        <v>0</v>
      </c>
      <c r="BL18" s="152">
        <v>0</v>
      </c>
      <c r="BM18" s="152">
        <v>0</v>
      </c>
      <c r="BN18" s="152">
        <v>0</v>
      </c>
      <c r="BO18" s="174">
        <v>0</v>
      </c>
      <c r="BP18" s="152">
        <v>8</v>
      </c>
      <c r="BQ18" s="152">
        <v>6</v>
      </c>
      <c r="BR18" s="152">
        <v>2</v>
      </c>
      <c r="BS18" s="152">
        <v>3</v>
      </c>
      <c r="BT18" s="152">
        <v>2</v>
      </c>
      <c r="BU18" s="152">
        <v>0</v>
      </c>
      <c r="BV18" s="152">
        <v>0</v>
      </c>
      <c r="BW18" s="152">
        <v>0</v>
      </c>
      <c r="BX18" s="152">
        <v>0</v>
      </c>
      <c r="BY18" s="152">
        <v>0</v>
      </c>
      <c r="BZ18" s="152">
        <v>0</v>
      </c>
      <c r="CA18" s="152">
        <v>3</v>
      </c>
      <c r="CB18" s="152">
        <v>0</v>
      </c>
      <c r="CC18" s="173">
        <v>12</v>
      </c>
      <c r="CD18" s="152">
        <v>8</v>
      </c>
      <c r="CE18" s="152">
        <v>4</v>
      </c>
      <c r="CF18" s="152">
        <v>2</v>
      </c>
      <c r="CG18" s="152">
        <v>4</v>
      </c>
      <c r="CH18" s="152">
        <v>0</v>
      </c>
      <c r="CI18" s="152">
        <v>0</v>
      </c>
      <c r="CJ18" s="152">
        <v>0</v>
      </c>
      <c r="CK18" s="152">
        <v>0</v>
      </c>
      <c r="CL18" s="152">
        <v>0</v>
      </c>
      <c r="CM18" s="152">
        <v>0</v>
      </c>
      <c r="CN18" s="152">
        <v>6</v>
      </c>
      <c r="CO18" s="153">
        <v>0</v>
      </c>
    </row>
    <row r="19" spans="1:93" s="175" customFormat="1" ht="29.25" customHeight="1" x14ac:dyDescent="0.25">
      <c r="A19" s="184" t="s">
        <v>29</v>
      </c>
      <c r="B19" s="185"/>
      <c r="C19" s="166">
        <v>4</v>
      </c>
      <c r="D19" s="154">
        <v>1</v>
      </c>
      <c r="E19" s="154">
        <v>3</v>
      </c>
      <c r="F19" s="154">
        <v>1</v>
      </c>
      <c r="G19" s="154">
        <v>1</v>
      </c>
      <c r="H19" s="154" t="s">
        <v>253</v>
      </c>
      <c r="I19" s="154">
        <v>2</v>
      </c>
      <c r="J19" s="154" t="s">
        <v>253</v>
      </c>
      <c r="K19" s="154" t="s">
        <v>254</v>
      </c>
      <c r="L19" s="154" t="s">
        <v>253</v>
      </c>
      <c r="M19" s="154" t="s">
        <v>254</v>
      </c>
      <c r="N19" s="154" t="s">
        <v>253</v>
      </c>
      <c r="O19" s="167" t="s">
        <v>254</v>
      </c>
      <c r="P19" s="166">
        <v>0</v>
      </c>
      <c r="Q19" s="154">
        <v>0</v>
      </c>
      <c r="R19" s="154">
        <v>0</v>
      </c>
      <c r="S19" s="154">
        <v>0</v>
      </c>
      <c r="T19" s="154">
        <v>0</v>
      </c>
      <c r="U19" s="154">
        <v>0</v>
      </c>
      <c r="V19" s="154">
        <v>0</v>
      </c>
      <c r="W19" s="154">
        <v>0</v>
      </c>
      <c r="X19" s="154">
        <v>0</v>
      </c>
      <c r="Y19" s="154">
        <v>0</v>
      </c>
      <c r="Z19" s="154">
        <v>0</v>
      </c>
      <c r="AA19" s="154">
        <v>0</v>
      </c>
      <c r="AB19" s="167">
        <v>0</v>
      </c>
      <c r="AC19" s="173">
        <v>0</v>
      </c>
      <c r="AD19" s="152">
        <v>0</v>
      </c>
      <c r="AE19" s="152">
        <v>0</v>
      </c>
      <c r="AF19" s="152">
        <v>0</v>
      </c>
      <c r="AG19" s="152">
        <v>0</v>
      </c>
      <c r="AH19" s="152">
        <v>0</v>
      </c>
      <c r="AI19" s="152">
        <v>0</v>
      </c>
      <c r="AJ19" s="152">
        <v>0</v>
      </c>
      <c r="AK19" s="152">
        <v>0</v>
      </c>
      <c r="AL19" s="152">
        <v>0</v>
      </c>
      <c r="AM19" s="152">
        <v>0</v>
      </c>
      <c r="AN19" s="152">
        <v>0</v>
      </c>
      <c r="AO19" s="174">
        <v>0</v>
      </c>
      <c r="AP19" s="173">
        <v>4</v>
      </c>
      <c r="AQ19" s="152">
        <v>1</v>
      </c>
      <c r="AR19" s="152">
        <v>3</v>
      </c>
      <c r="AS19" s="152">
        <v>1</v>
      </c>
      <c r="AT19" s="152">
        <v>2</v>
      </c>
      <c r="AU19" s="152">
        <v>0</v>
      </c>
      <c r="AV19" s="152">
        <v>0</v>
      </c>
      <c r="AW19" s="152">
        <v>0</v>
      </c>
      <c r="AX19" s="152">
        <v>1</v>
      </c>
      <c r="AY19" s="152">
        <v>0</v>
      </c>
      <c r="AZ19" s="152">
        <v>0</v>
      </c>
      <c r="BA19" s="152">
        <v>0</v>
      </c>
      <c r="BB19" s="174">
        <v>0</v>
      </c>
      <c r="BC19" s="173">
        <v>21</v>
      </c>
      <c r="BD19" s="152">
        <v>21</v>
      </c>
      <c r="BE19" s="152">
        <v>0</v>
      </c>
      <c r="BF19" s="152">
        <v>19</v>
      </c>
      <c r="BG19" s="152">
        <v>0</v>
      </c>
      <c r="BH19" s="152">
        <v>2</v>
      </c>
      <c r="BI19" s="152">
        <v>0</v>
      </c>
      <c r="BJ19" s="152">
        <v>0</v>
      </c>
      <c r="BK19" s="152">
        <v>0</v>
      </c>
      <c r="BL19" s="152">
        <v>0</v>
      </c>
      <c r="BM19" s="152">
        <v>0</v>
      </c>
      <c r="BN19" s="152">
        <v>0</v>
      </c>
      <c r="BO19" s="174">
        <v>0</v>
      </c>
      <c r="BP19" s="152">
        <v>1</v>
      </c>
      <c r="BQ19" s="152">
        <v>0</v>
      </c>
      <c r="BR19" s="152">
        <v>1</v>
      </c>
      <c r="BS19" s="152">
        <v>0</v>
      </c>
      <c r="BT19" s="152">
        <v>1</v>
      </c>
      <c r="BU19" s="152">
        <v>0</v>
      </c>
      <c r="BV19" s="152">
        <v>0</v>
      </c>
      <c r="BW19" s="152">
        <v>0</v>
      </c>
      <c r="BX19" s="152">
        <v>0</v>
      </c>
      <c r="BY19" s="152">
        <v>0</v>
      </c>
      <c r="BZ19" s="152">
        <v>0</v>
      </c>
      <c r="CA19" s="152">
        <v>0</v>
      </c>
      <c r="CB19" s="152">
        <v>0</v>
      </c>
      <c r="CC19" s="173">
        <v>1</v>
      </c>
      <c r="CD19" s="152">
        <v>1</v>
      </c>
      <c r="CE19" s="152">
        <v>0</v>
      </c>
      <c r="CF19" s="152">
        <v>1</v>
      </c>
      <c r="CG19" s="152">
        <v>0</v>
      </c>
      <c r="CH19" s="152">
        <v>0</v>
      </c>
      <c r="CI19" s="152">
        <v>0</v>
      </c>
      <c r="CJ19" s="152">
        <v>0</v>
      </c>
      <c r="CK19" s="152">
        <v>0</v>
      </c>
      <c r="CL19" s="152">
        <v>0</v>
      </c>
      <c r="CM19" s="152">
        <v>0</v>
      </c>
      <c r="CN19" s="152">
        <v>0</v>
      </c>
      <c r="CO19" s="153">
        <v>0</v>
      </c>
    </row>
    <row r="20" spans="1:93" s="175" customFormat="1" ht="30" customHeight="1" x14ac:dyDescent="0.25">
      <c r="A20" s="184" t="s">
        <v>30</v>
      </c>
      <c r="B20" s="185"/>
      <c r="C20" s="166">
        <v>41</v>
      </c>
      <c r="D20" s="154">
        <v>11</v>
      </c>
      <c r="E20" s="154">
        <v>30</v>
      </c>
      <c r="F20" s="154">
        <v>9</v>
      </c>
      <c r="G20" s="154">
        <v>19</v>
      </c>
      <c r="H20" s="154" t="s">
        <v>253</v>
      </c>
      <c r="I20" s="154">
        <v>6</v>
      </c>
      <c r="J20" s="154">
        <v>1</v>
      </c>
      <c r="K20" s="154" t="s">
        <v>254</v>
      </c>
      <c r="L20" s="154" t="s">
        <v>253</v>
      </c>
      <c r="M20" s="154" t="s">
        <v>254</v>
      </c>
      <c r="N20" s="154">
        <v>1</v>
      </c>
      <c r="O20" s="167">
        <v>5</v>
      </c>
      <c r="P20" s="166">
        <v>59</v>
      </c>
      <c r="Q20" s="154">
        <v>31</v>
      </c>
      <c r="R20" s="154">
        <v>28</v>
      </c>
      <c r="S20" s="154">
        <v>18</v>
      </c>
      <c r="T20" s="154">
        <v>17</v>
      </c>
      <c r="U20" s="154">
        <v>3</v>
      </c>
      <c r="V20" s="154">
        <v>11</v>
      </c>
      <c r="W20" s="154">
        <v>9</v>
      </c>
      <c r="X20" s="154">
        <v>0</v>
      </c>
      <c r="Y20" s="154">
        <v>0</v>
      </c>
      <c r="Z20" s="154">
        <v>0</v>
      </c>
      <c r="AA20" s="154">
        <v>1</v>
      </c>
      <c r="AB20" s="167">
        <v>0</v>
      </c>
      <c r="AC20" s="173">
        <v>105</v>
      </c>
      <c r="AD20" s="152">
        <v>36</v>
      </c>
      <c r="AE20" s="152">
        <v>69</v>
      </c>
      <c r="AF20" s="152">
        <v>35</v>
      </c>
      <c r="AG20" s="152">
        <v>67</v>
      </c>
      <c r="AH20" s="152">
        <v>1</v>
      </c>
      <c r="AI20" s="152">
        <v>1</v>
      </c>
      <c r="AJ20" s="152">
        <v>0</v>
      </c>
      <c r="AK20" s="152">
        <v>0</v>
      </c>
      <c r="AL20" s="152">
        <v>0</v>
      </c>
      <c r="AM20" s="152">
        <v>0</v>
      </c>
      <c r="AN20" s="152">
        <v>0</v>
      </c>
      <c r="AO20" s="174">
        <v>1</v>
      </c>
      <c r="AP20" s="173">
        <v>152</v>
      </c>
      <c r="AQ20" s="152">
        <v>47</v>
      </c>
      <c r="AR20" s="152">
        <v>105</v>
      </c>
      <c r="AS20" s="152">
        <v>35</v>
      </c>
      <c r="AT20" s="152">
        <v>101</v>
      </c>
      <c r="AU20" s="152">
        <v>1</v>
      </c>
      <c r="AV20" s="152">
        <v>4</v>
      </c>
      <c r="AW20" s="152">
        <v>0</v>
      </c>
      <c r="AX20" s="152">
        <v>0</v>
      </c>
      <c r="AY20" s="152">
        <v>0</v>
      </c>
      <c r="AZ20" s="152">
        <v>0</v>
      </c>
      <c r="BA20" s="152">
        <v>11</v>
      </c>
      <c r="BB20" s="174">
        <v>0</v>
      </c>
      <c r="BC20" s="173">
        <v>307</v>
      </c>
      <c r="BD20" s="152">
        <v>35</v>
      </c>
      <c r="BE20" s="152">
        <v>272</v>
      </c>
      <c r="BF20" s="152">
        <v>27</v>
      </c>
      <c r="BG20" s="152">
        <v>271</v>
      </c>
      <c r="BH20" s="152">
        <v>2</v>
      </c>
      <c r="BI20" s="152">
        <v>0</v>
      </c>
      <c r="BJ20" s="152">
        <v>0</v>
      </c>
      <c r="BK20" s="152">
        <v>1</v>
      </c>
      <c r="BL20" s="152">
        <v>2</v>
      </c>
      <c r="BM20" s="152">
        <v>0</v>
      </c>
      <c r="BN20" s="152">
        <v>4</v>
      </c>
      <c r="BO20" s="174">
        <v>0</v>
      </c>
      <c r="BP20" s="152">
        <v>138</v>
      </c>
      <c r="BQ20" s="152">
        <v>96</v>
      </c>
      <c r="BR20" s="152">
        <v>42</v>
      </c>
      <c r="BS20" s="152">
        <v>92</v>
      </c>
      <c r="BT20" s="152">
        <v>39</v>
      </c>
      <c r="BU20" s="152">
        <v>1</v>
      </c>
      <c r="BV20" s="152">
        <v>3</v>
      </c>
      <c r="BW20" s="152">
        <v>0</v>
      </c>
      <c r="BX20" s="152">
        <v>0</v>
      </c>
      <c r="BY20" s="152">
        <v>0</v>
      </c>
      <c r="BZ20" s="152">
        <v>0</v>
      </c>
      <c r="CA20" s="152">
        <v>3</v>
      </c>
      <c r="CB20" s="152">
        <v>0</v>
      </c>
      <c r="CC20" s="173">
        <v>286</v>
      </c>
      <c r="CD20" s="152">
        <v>120</v>
      </c>
      <c r="CE20" s="152">
        <v>166</v>
      </c>
      <c r="CF20" s="152">
        <v>110</v>
      </c>
      <c r="CG20" s="152">
        <v>114</v>
      </c>
      <c r="CH20" s="152">
        <v>7</v>
      </c>
      <c r="CI20" s="152">
        <v>49</v>
      </c>
      <c r="CJ20" s="152">
        <v>0</v>
      </c>
      <c r="CK20" s="152">
        <v>2</v>
      </c>
      <c r="CL20" s="152">
        <v>0</v>
      </c>
      <c r="CM20" s="152">
        <v>0</v>
      </c>
      <c r="CN20" s="152">
        <v>3</v>
      </c>
      <c r="CO20" s="153">
        <v>1</v>
      </c>
    </row>
    <row r="21" spans="1:93" s="175" customFormat="1" ht="28.5" customHeight="1" x14ac:dyDescent="0.25">
      <c r="A21" s="184" t="s">
        <v>31</v>
      </c>
      <c r="B21" s="185"/>
      <c r="C21" s="166">
        <v>52</v>
      </c>
      <c r="D21" s="154">
        <v>21</v>
      </c>
      <c r="E21" s="154">
        <v>31</v>
      </c>
      <c r="F21" s="154">
        <v>19</v>
      </c>
      <c r="G21" s="154">
        <v>28</v>
      </c>
      <c r="H21" s="154" t="s">
        <v>253</v>
      </c>
      <c r="I21" s="154">
        <v>3</v>
      </c>
      <c r="J21" s="154">
        <v>1</v>
      </c>
      <c r="K21" s="154" t="s">
        <v>254</v>
      </c>
      <c r="L21" s="154" t="s">
        <v>253</v>
      </c>
      <c r="M21" s="154" t="s">
        <v>254</v>
      </c>
      <c r="N21" s="154">
        <v>1</v>
      </c>
      <c r="O21" s="167" t="s">
        <v>254</v>
      </c>
      <c r="P21" s="166">
        <v>52</v>
      </c>
      <c r="Q21" s="154">
        <v>32</v>
      </c>
      <c r="R21" s="154">
        <v>20</v>
      </c>
      <c r="S21" s="154">
        <v>26</v>
      </c>
      <c r="T21" s="154">
        <v>16</v>
      </c>
      <c r="U21" s="154">
        <v>0</v>
      </c>
      <c r="V21" s="154">
        <v>4</v>
      </c>
      <c r="W21" s="154">
        <v>0</v>
      </c>
      <c r="X21" s="154">
        <v>0</v>
      </c>
      <c r="Y21" s="154">
        <v>0</v>
      </c>
      <c r="Z21" s="154">
        <v>0</v>
      </c>
      <c r="AA21" s="154">
        <v>6</v>
      </c>
      <c r="AB21" s="167">
        <v>0</v>
      </c>
      <c r="AC21" s="173">
        <v>58</v>
      </c>
      <c r="AD21" s="152">
        <v>31</v>
      </c>
      <c r="AE21" s="152">
        <v>27</v>
      </c>
      <c r="AF21" s="152">
        <v>17</v>
      </c>
      <c r="AG21" s="152">
        <v>27</v>
      </c>
      <c r="AH21" s="152">
        <v>5</v>
      </c>
      <c r="AI21" s="152">
        <v>0</v>
      </c>
      <c r="AJ21" s="152">
        <v>0</v>
      </c>
      <c r="AK21" s="152">
        <v>0</v>
      </c>
      <c r="AL21" s="152">
        <v>0</v>
      </c>
      <c r="AM21" s="152">
        <v>0</v>
      </c>
      <c r="AN21" s="152">
        <v>9</v>
      </c>
      <c r="AO21" s="174">
        <v>0</v>
      </c>
      <c r="AP21" s="173">
        <v>39</v>
      </c>
      <c r="AQ21" s="152">
        <v>27</v>
      </c>
      <c r="AR21" s="152">
        <v>12</v>
      </c>
      <c r="AS21" s="152">
        <v>20</v>
      </c>
      <c r="AT21" s="152">
        <v>12</v>
      </c>
      <c r="AU21" s="152">
        <v>1</v>
      </c>
      <c r="AV21" s="152">
        <v>0</v>
      </c>
      <c r="AW21" s="152">
        <v>0</v>
      </c>
      <c r="AX21" s="152">
        <v>0</v>
      </c>
      <c r="AY21" s="152">
        <v>0</v>
      </c>
      <c r="AZ21" s="152">
        <v>0</v>
      </c>
      <c r="BA21" s="152">
        <v>6</v>
      </c>
      <c r="BB21" s="174">
        <v>0</v>
      </c>
      <c r="BC21" s="173">
        <v>27</v>
      </c>
      <c r="BD21" s="152">
        <v>14</v>
      </c>
      <c r="BE21" s="152">
        <v>13</v>
      </c>
      <c r="BF21" s="152">
        <v>9</v>
      </c>
      <c r="BG21" s="152">
        <v>12</v>
      </c>
      <c r="BH21" s="152">
        <v>0</v>
      </c>
      <c r="BI21" s="152">
        <v>1</v>
      </c>
      <c r="BJ21" s="152">
        <v>0</v>
      </c>
      <c r="BK21" s="152">
        <v>0</v>
      </c>
      <c r="BL21" s="152">
        <v>2</v>
      </c>
      <c r="BM21" s="152">
        <v>0</v>
      </c>
      <c r="BN21" s="152">
        <v>3</v>
      </c>
      <c r="BO21" s="174">
        <v>0</v>
      </c>
      <c r="BP21" s="152">
        <v>58</v>
      </c>
      <c r="BQ21" s="152">
        <v>31</v>
      </c>
      <c r="BR21" s="152">
        <v>27</v>
      </c>
      <c r="BS21" s="152">
        <v>29</v>
      </c>
      <c r="BT21" s="152">
        <v>27</v>
      </c>
      <c r="BU21" s="152">
        <v>0</v>
      </c>
      <c r="BV21" s="152">
        <v>0</v>
      </c>
      <c r="BW21" s="152">
        <v>0</v>
      </c>
      <c r="BX21" s="152">
        <v>0</v>
      </c>
      <c r="BY21" s="152">
        <v>0</v>
      </c>
      <c r="BZ21" s="152">
        <v>0</v>
      </c>
      <c r="CA21" s="152">
        <v>2</v>
      </c>
      <c r="CB21" s="152">
        <v>0</v>
      </c>
      <c r="CC21" s="173">
        <v>37</v>
      </c>
      <c r="CD21" s="152">
        <v>19</v>
      </c>
      <c r="CE21" s="152">
        <v>18</v>
      </c>
      <c r="CF21" s="152">
        <v>18</v>
      </c>
      <c r="CG21" s="152">
        <v>16</v>
      </c>
      <c r="CH21" s="152">
        <v>0</v>
      </c>
      <c r="CI21" s="152">
        <v>2</v>
      </c>
      <c r="CJ21" s="152">
        <v>0</v>
      </c>
      <c r="CK21" s="152">
        <v>0</v>
      </c>
      <c r="CL21" s="152">
        <v>0</v>
      </c>
      <c r="CM21" s="152">
        <v>0</v>
      </c>
      <c r="CN21" s="152">
        <v>1</v>
      </c>
      <c r="CO21" s="153">
        <v>0</v>
      </c>
    </row>
    <row r="22" spans="1:93" s="175" customFormat="1" ht="18.75" customHeight="1" x14ac:dyDescent="0.25">
      <c r="A22" s="184" t="s">
        <v>32</v>
      </c>
      <c r="B22" s="185"/>
      <c r="C22" s="166" t="s">
        <v>253</v>
      </c>
      <c r="D22" s="154" t="s">
        <v>253</v>
      </c>
      <c r="E22" s="154" t="s">
        <v>254</v>
      </c>
      <c r="F22" s="154" t="s">
        <v>253</v>
      </c>
      <c r="G22" s="154" t="s">
        <v>254</v>
      </c>
      <c r="H22" s="154" t="s">
        <v>253</v>
      </c>
      <c r="I22" s="154" t="s">
        <v>254</v>
      </c>
      <c r="J22" s="154" t="s">
        <v>253</v>
      </c>
      <c r="K22" s="154" t="s">
        <v>254</v>
      </c>
      <c r="L22" s="154" t="s">
        <v>253</v>
      </c>
      <c r="M22" s="154" t="s">
        <v>254</v>
      </c>
      <c r="N22" s="154" t="s">
        <v>253</v>
      </c>
      <c r="O22" s="167" t="s">
        <v>254</v>
      </c>
      <c r="P22" s="166">
        <v>8</v>
      </c>
      <c r="Q22" s="154">
        <v>8</v>
      </c>
      <c r="R22" s="154">
        <v>0</v>
      </c>
      <c r="S22" s="154">
        <v>1</v>
      </c>
      <c r="T22" s="154">
        <v>0</v>
      </c>
      <c r="U22" s="154">
        <v>0</v>
      </c>
      <c r="V22" s="154">
        <v>0</v>
      </c>
      <c r="W22" s="154">
        <v>0</v>
      </c>
      <c r="X22" s="154">
        <v>0</v>
      </c>
      <c r="Y22" s="154">
        <v>7</v>
      </c>
      <c r="Z22" s="154">
        <v>0</v>
      </c>
      <c r="AA22" s="154">
        <v>0</v>
      </c>
      <c r="AB22" s="167">
        <v>0</v>
      </c>
      <c r="AC22" s="173">
        <v>0</v>
      </c>
      <c r="AD22" s="152">
        <v>0</v>
      </c>
      <c r="AE22" s="152">
        <v>0</v>
      </c>
      <c r="AF22" s="152">
        <v>0</v>
      </c>
      <c r="AG22" s="152">
        <v>0</v>
      </c>
      <c r="AH22" s="152">
        <v>0</v>
      </c>
      <c r="AI22" s="152">
        <v>0</v>
      </c>
      <c r="AJ22" s="152">
        <v>0</v>
      </c>
      <c r="AK22" s="152">
        <v>0</v>
      </c>
      <c r="AL22" s="152">
        <v>0</v>
      </c>
      <c r="AM22" s="152">
        <v>0</v>
      </c>
      <c r="AN22" s="152">
        <v>0</v>
      </c>
      <c r="AO22" s="174">
        <v>0</v>
      </c>
      <c r="AP22" s="173">
        <v>1</v>
      </c>
      <c r="AQ22" s="152">
        <v>0</v>
      </c>
      <c r="AR22" s="152">
        <v>1</v>
      </c>
      <c r="AS22" s="152">
        <v>0</v>
      </c>
      <c r="AT22" s="152">
        <v>0</v>
      </c>
      <c r="AU22" s="152">
        <v>0</v>
      </c>
      <c r="AV22" s="152">
        <v>0</v>
      </c>
      <c r="AW22" s="152">
        <v>0</v>
      </c>
      <c r="AX22" s="152">
        <v>0</v>
      </c>
      <c r="AY22" s="152">
        <v>0</v>
      </c>
      <c r="AZ22" s="152">
        <v>1</v>
      </c>
      <c r="BA22" s="152">
        <v>0</v>
      </c>
      <c r="BB22" s="174">
        <v>0</v>
      </c>
      <c r="BC22" s="173">
        <v>0</v>
      </c>
      <c r="BD22" s="152">
        <v>0</v>
      </c>
      <c r="BE22" s="152">
        <v>0</v>
      </c>
      <c r="BF22" s="152">
        <v>0</v>
      </c>
      <c r="BG22" s="152">
        <v>0</v>
      </c>
      <c r="BH22" s="152">
        <v>0</v>
      </c>
      <c r="BI22" s="152">
        <v>0</v>
      </c>
      <c r="BJ22" s="152">
        <v>0</v>
      </c>
      <c r="BK22" s="152">
        <v>0</v>
      </c>
      <c r="BL22" s="152">
        <v>0</v>
      </c>
      <c r="BM22" s="152">
        <v>0</v>
      </c>
      <c r="BN22" s="152">
        <v>0</v>
      </c>
      <c r="BO22" s="174">
        <v>0</v>
      </c>
      <c r="BP22" s="152">
        <v>0</v>
      </c>
      <c r="BQ22" s="152">
        <v>0</v>
      </c>
      <c r="BR22" s="152">
        <v>0</v>
      </c>
      <c r="BS22" s="152">
        <v>0</v>
      </c>
      <c r="BT22" s="152">
        <v>0</v>
      </c>
      <c r="BU22" s="152">
        <v>0</v>
      </c>
      <c r="BV22" s="152">
        <v>0</v>
      </c>
      <c r="BW22" s="152">
        <v>0</v>
      </c>
      <c r="BX22" s="152">
        <v>0</v>
      </c>
      <c r="BY22" s="152">
        <v>0</v>
      </c>
      <c r="BZ22" s="152">
        <v>0</v>
      </c>
      <c r="CA22" s="152">
        <v>0</v>
      </c>
      <c r="CB22" s="152">
        <v>0</v>
      </c>
      <c r="CC22" s="173">
        <v>1</v>
      </c>
      <c r="CD22" s="152">
        <v>0</v>
      </c>
      <c r="CE22" s="152">
        <v>1</v>
      </c>
      <c r="CF22" s="152">
        <v>0</v>
      </c>
      <c r="CG22" s="152">
        <v>0</v>
      </c>
      <c r="CH22" s="152">
        <v>0</v>
      </c>
      <c r="CI22" s="152">
        <v>0</v>
      </c>
      <c r="CJ22" s="152">
        <v>0</v>
      </c>
      <c r="CK22" s="152">
        <v>0</v>
      </c>
      <c r="CL22" s="152">
        <v>0</v>
      </c>
      <c r="CM22" s="152">
        <v>1</v>
      </c>
      <c r="CN22" s="152">
        <v>0</v>
      </c>
      <c r="CO22" s="153">
        <v>0</v>
      </c>
    </row>
    <row r="23" spans="1:93" s="175" customFormat="1" ht="23.25" customHeight="1" x14ac:dyDescent="0.25">
      <c r="A23" s="184" t="s">
        <v>33</v>
      </c>
      <c r="B23" s="185"/>
      <c r="C23" s="166">
        <v>354</v>
      </c>
      <c r="D23" s="154">
        <v>163</v>
      </c>
      <c r="E23" s="154">
        <v>191</v>
      </c>
      <c r="F23" s="154">
        <v>143</v>
      </c>
      <c r="G23" s="154">
        <v>152</v>
      </c>
      <c r="H23" s="154">
        <v>6</v>
      </c>
      <c r="I23" s="154">
        <v>30</v>
      </c>
      <c r="J23" s="154" t="s">
        <v>253</v>
      </c>
      <c r="K23" s="154">
        <v>5</v>
      </c>
      <c r="L23" s="154">
        <v>14</v>
      </c>
      <c r="M23" s="154">
        <v>3</v>
      </c>
      <c r="N23" s="154" t="s">
        <v>253</v>
      </c>
      <c r="O23" s="167">
        <v>1</v>
      </c>
      <c r="P23" s="166">
        <v>775</v>
      </c>
      <c r="Q23" s="154">
        <v>350</v>
      </c>
      <c r="R23" s="154">
        <v>425</v>
      </c>
      <c r="S23" s="154">
        <v>305</v>
      </c>
      <c r="T23" s="154">
        <v>366</v>
      </c>
      <c r="U23" s="154">
        <v>18</v>
      </c>
      <c r="V23" s="154">
        <v>50</v>
      </c>
      <c r="W23" s="154">
        <v>0</v>
      </c>
      <c r="X23" s="154">
        <v>2</v>
      </c>
      <c r="Y23" s="154">
        <v>15</v>
      </c>
      <c r="Z23" s="154">
        <v>1</v>
      </c>
      <c r="AA23" s="154">
        <v>12</v>
      </c>
      <c r="AB23" s="167">
        <v>6</v>
      </c>
      <c r="AC23" s="173">
        <v>766</v>
      </c>
      <c r="AD23" s="152">
        <v>304</v>
      </c>
      <c r="AE23" s="152">
        <v>462</v>
      </c>
      <c r="AF23" s="152">
        <v>289</v>
      </c>
      <c r="AG23" s="152">
        <v>389</v>
      </c>
      <c r="AH23" s="152">
        <v>8</v>
      </c>
      <c r="AI23" s="152">
        <v>26</v>
      </c>
      <c r="AJ23" s="152">
        <v>0</v>
      </c>
      <c r="AK23" s="152">
        <v>11</v>
      </c>
      <c r="AL23" s="152">
        <v>2</v>
      </c>
      <c r="AM23" s="152">
        <v>33</v>
      </c>
      <c r="AN23" s="152">
        <v>5</v>
      </c>
      <c r="AO23" s="174">
        <v>3</v>
      </c>
      <c r="AP23" s="173">
        <v>629</v>
      </c>
      <c r="AQ23" s="152">
        <v>263</v>
      </c>
      <c r="AR23" s="152">
        <v>366</v>
      </c>
      <c r="AS23" s="152">
        <v>238</v>
      </c>
      <c r="AT23" s="152">
        <v>318</v>
      </c>
      <c r="AU23" s="152">
        <v>14</v>
      </c>
      <c r="AV23" s="152">
        <v>34</v>
      </c>
      <c r="AW23" s="152">
        <v>0</v>
      </c>
      <c r="AX23" s="152">
        <v>5</v>
      </c>
      <c r="AY23" s="152">
        <v>0</v>
      </c>
      <c r="AZ23" s="152">
        <v>3</v>
      </c>
      <c r="BA23" s="152">
        <v>11</v>
      </c>
      <c r="BB23" s="174">
        <v>6</v>
      </c>
      <c r="BC23" s="173">
        <v>617</v>
      </c>
      <c r="BD23" s="152">
        <v>202</v>
      </c>
      <c r="BE23" s="152">
        <v>415</v>
      </c>
      <c r="BF23" s="152">
        <v>177</v>
      </c>
      <c r="BG23" s="152">
        <v>396</v>
      </c>
      <c r="BH23" s="152">
        <v>12</v>
      </c>
      <c r="BI23" s="152">
        <v>12</v>
      </c>
      <c r="BJ23" s="152">
        <v>0</v>
      </c>
      <c r="BK23" s="152">
        <v>2</v>
      </c>
      <c r="BL23" s="152">
        <v>8</v>
      </c>
      <c r="BM23" s="152">
        <v>2</v>
      </c>
      <c r="BN23" s="152">
        <v>5</v>
      </c>
      <c r="BO23" s="174">
        <v>3</v>
      </c>
      <c r="BP23" s="152">
        <v>388</v>
      </c>
      <c r="BQ23" s="152">
        <v>157</v>
      </c>
      <c r="BR23" s="152">
        <v>231</v>
      </c>
      <c r="BS23" s="152">
        <v>138</v>
      </c>
      <c r="BT23" s="152">
        <v>218</v>
      </c>
      <c r="BU23" s="152">
        <v>6</v>
      </c>
      <c r="BV23" s="152">
        <v>8</v>
      </c>
      <c r="BW23" s="152">
        <v>0</v>
      </c>
      <c r="BX23" s="152">
        <v>1</v>
      </c>
      <c r="BY23" s="152">
        <v>5</v>
      </c>
      <c r="BZ23" s="152">
        <v>0</v>
      </c>
      <c r="CA23" s="152">
        <v>8</v>
      </c>
      <c r="CB23" s="152">
        <v>4</v>
      </c>
      <c r="CC23" s="173">
        <v>360</v>
      </c>
      <c r="CD23" s="152">
        <v>167</v>
      </c>
      <c r="CE23" s="152">
        <v>193</v>
      </c>
      <c r="CF23" s="152">
        <v>142</v>
      </c>
      <c r="CG23" s="152">
        <v>160</v>
      </c>
      <c r="CH23" s="152">
        <v>18</v>
      </c>
      <c r="CI23" s="152">
        <v>26</v>
      </c>
      <c r="CJ23" s="152">
        <v>0</v>
      </c>
      <c r="CK23" s="152">
        <v>4</v>
      </c>
      <c r="CL23" s="152">
        <v>0</v>
      </c>
      <c r="CM23" s="152">
        <v>0</v>
      </c>
      <c r="CN23" s="152">
        <v>7</v>
      </c>
      <c r="CO23" s="153">
        <v>3</v>
      </c>
    </row>
    <row r="24" spans="1:93" x14ac:dyDescent="0.2">
      <c r="A24" s="17" t="s">
        <v>34</v>
      </c>
    </row>
    <row r="25" spans="1:93" x14ac:dyDescent="0.2">
      <c r="A25" s="17" t="s">
        <v>35</v>
      </c>
    </row>
    <row r="31" spans="1:93" ht="16.5" customHeight="1" x14ac:dyDescent="0.25"/>
    <row r="44" ht="16.5" customHeight="1" x14ac:dyDescent="0.25"/>
    <row r="57" ht="16.5" customHeight="1" x14ac:dyDescent="0.25"/>
    <row r="70" ht="16.5" customHeight="1" x14ac:dyDescent="0.25"/>
    <row r="83" ht="16.5" customHeight="1" x14ac:dyDescent="0.25"/>
    <row r="96" ht="16.5" customHeight="1" x14ac:dyDescent="0.25"/>
    <row r="109" ht="16.5" customHeight="1" x14ac:dyDescent="0.25"/>
    <row r="122" ht="16.5" customHeight="1" x14ac:dyDescent="0.25"/>
    <row r="135" ht="16.5" customHeight="1" x14ac:dyDescent="0.25"/>
    <row r="148" ht="16.5" customHeight="1" x14ac:dyDescent="0.25"/>
    <row r="161" ht="16.5" customHeight="1" x14ac:dyDescent="0.25"/>
    <row r="174" ht="16.5" customHeight="1" x14ac:dyDescent="0.25"/>
    <row r="187" ht="16.5" customHeight="1" x14ac:dyDescent="0.25"/>
    <row r="200" ht="16.5" customHeight="1" x14ac:dyDescent="0.25"/>
    <row r="213" ht="16.5" customHeight="1" x14ac:dyDescent="0.25"/>
    <row r="226" ht="16.5" customHeight="1" x14ac:dyDescent="0.25"/>
  </sheetData>
  <mergeCells count="67">
    <mergeCell ref="A1:B1"/>
    <mergeCell ref="A18:B18"/>
    <mergeCell ref="A19:B19"/>
    <mergeCell ref="A20:B20"/>
    <mergeCell ref="A21:B21"/>
    <mergeCell ref="A11:B11"/>
    <mergeCell ref="A7:B7"/>
    <mergeCell ref="A8:B8"/>
    <mergeCell ref="A9:A10"/>
    <mergeCell ref="A3:B6"/>
    <mergeCell ref="A22:B22"/>
    <mergeCell ref="A23:B23"/>
    <mergeCell ref="A12:B12"/>
    <mergeCell ref="A13:B13"/>
    <mergeCell ref="A14:B14"/>
    <mergeCell ref="A15:B15"/>
    <mergeCell ref="A16:B16"/>
    <mergeCell ref="A17:B17"/>
    <mergeCell ref="BY4:BZ5"/>
    <mergeCell ref="CA4:CB5"/>
    <mergeCell ref="BL4:BM5"/>
    <mergeCell ref="BN4:BO5"/>
    <mergeCell ref="BP4:BR5"/>
    <mergeCell ref="BS4:BT5"/>
    <mergeCell ref="BU4:BV5"/>
    <mergeCell ref="BC3:BO3"/>
    <mergeCell ref="AL4:AM5"/>
    <mergeCell ref="AN4:AO5"/>
    <mergeCell ref="AP4:AR5"/>
    <mergeCell ref="AS4:AT5"/>
    <mergeCell ref="AU4:AV5"/>
    <mergeCell ref="AY4:AZ5"/>
    <mergeCell ref="BA4:BB5"/>
    <mergeCell ref="BC4:BE5"/>
    <mergeCell ref="BF4:BG5"/>
    <mergeCell ref="BH4:BI5"/>
    <mergeCell ref="BJ4:BK5"/>
    <mergeCell ref="BP3:CB3"/>
    <mergeCell ref="CC3:CO3"/>
    <mergeCell ref="AC4:AE5"/>
    <mergeCell ref="AF4:AG5"/>
    <mergeCell ref="AH4:AI5"/>
    <mergeCell ref="AJ4:AK5"/>
    <mergeCell ref="AW4:AX5"/>
    <mergeCell ref="BW4:BX5"/>
    <mergeCell ref="CL4:CM5"/>
    <mergeCell ref="CN4:CO5"/>
    <mergeCell ref="CC4:CE5"/>
    <mergeCell ref="CF4:CG5"/>
    <mergeCell ref="CH4:CI5"/>
    <mergeCell ref="CJ4:CK5"/>
    <mergeCell ref="AC3:AO3"/>
    <mergeCell ref="AP3:BB3"/>
    <mergeCell ref="P3:AB3"/>
    <mergeCell ref="P4:R5"/>
    <mergeCell ref="S4:T5"/>
    <mergeCell ref="U4:V5"/>
    <mergeCell ref="W4:X5"/>
    <mergeCell ref="Y4:Z5"/>
    <mergeCell ref="AA4:AB5"/>
    <mergeCell ref="C3:O3"/>
    <mergeCell ref="C4:E5"/>
    <mergeCell ref="F4:G5"/>
    <mergeCell ref="H4:I5"/>
    <mergeCell ref="J4:K5"/>
    <mergeCell ref="L4:M5"/>
    <mergeCell ref="N4:O5"/>
  </mergeCells>
  <phoneticPr fontId="28" type="noConversion"/>
  <printOptions horizontalCentered="1" verticalCentered="1"/>
  <pageMargins left="0.25" right="0.25" top="0.75" bottom="0.75" header="0.3" footer="0.3"/>
  <pageSetup paperSize="9" scale="79" fitToHeight="0" orientation="landscape" r:id="rId1"/>
  <colBreaks count="6" manualBreakCount="6">
    <brk id="15" max="24" man="1"/>
    <brk id="28" max="24" man="1"/>
    <brk id="41" max="24" man="1"/>
    <brk id="54" max="24" man="1"/>
    <brk id="67" max="24" man="1"/>
    <brk id="80" max="2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75C36-4200-49DF-9297-2FDEE2FB90E7}">
  <sheetPr>
    <pageSetUpPr fitToPage="1"/>
  </sheetPr>
  <dimension ref="A1:HO33"/>
  <sheetViews>
    <sheetView workbookViewId="0">
      <selection activeCell="A2" sqref="A2"/>
    </sheetView>
  </sheetViews>
  <sheetFormatPr defaultColWidth="18.125" defaultRowHeight="12" x14ac:dyDescent="0.2"/>
  <cols>
    <col min="1" max="1" width="7.75" style="18" customWidth="1"/>
    <col min="2" max="2" width="14.25" style="18" customWidth="1"/>
    <col min="3" max="3" width="9.375" style="18" customWidth="1"/>
    <col min="4" max="7" width="7.375" style="18" customWidth="1"/>
    <col min="8" max="9" width="6.625" style="18" customWidth="1"/>
    <col min="10" max="10" width="5.875" style="18" customWidth="1"/>
    <col min="11" max="11" width="6.625" style="18" customWidth="1"/>
    <col min="12" max="12" width="5.875" style="18" customWidth="1"/>
    <col min="13" max="13" width="6.625" style="18" customWidth="1"/>
    <col min="14" max="14" width="5.875" style="18" customWidth="1"/>
    <col min="15" max="15" width="6.625" style="18" customWidth="1"/>
    <col min="16" max="16" width="9.375" style="18" customWidth="1"/>
    <col min="17" max="20" width="7.375" style="18" customWidth="1"/>
    <col min="21" max="22" width="6.625" style="18" customWidth="1"/>
    <col min="23" max="23" width="6.25" style="18" customWidth="1"/>
    <col min="24" max="24" width="6.625" style="18" customWidth="1"/>
    <col min="25" max="25" width="5.875" style="18" customWidth="1"/>
    <col min="26" max="26" width="6.625" style="18" customWidth="1"/>
    <col min="27" max="27" width="5.875" style="18" customWidth="1"/>
    <col min="28" max="28" width="6.875" style="18" customWidth="1"/>
    <col min="29" max="29" width="6.625" style="18" customWidth="1"/>
    <col min="30" max="30" width="5.875" style="18" customWidth="1"/>
    <col min="31" max="31" width="6.625" style="18" customWidth="1"/>
    <col min="32" max="32" width="7.625" style="18" bestFit="1" customWidth="1"/>
    <col min="33" max="33" width="8.5" style="18" bestFit="1" customWidth="1"/>
    <col min="34" max="34" width="5.875" style="18" bestFit="1" customWidth="1"/>
    <col min="35" max="35" width="7" style="18" bestFit="1" customWidth="1"/>
    <col min="36" max="36" width="5.75" style="18" bestFit="1" customWidth="1"/>
    <col min="37" max="37" width="7" style="18" bestFit="1" customWidth="1"/>
    <col min="38" max="38" width="5.75" style="18" bestFit="1" customWidth="1"/>
    <col min="39" max="39" width="7" style="18" bestFit="1" customWidth="1"/>
    <col min="40" max="40" width="5.75" style="18" bestFit="1" customWidth="1"/>
    <col min="41" max="41" width="7" style="18" bestFit="1" customWidth="1"/>
    <col min="42" max="44" width="6.875" style="18" customWidth="1"/>
    <col min="45" max="45" width="5.875" style="18" bestFit="1" customWidth="1"/>
    <col min="46" max="46" width="7" style="18" bestFit="1" customWidth="1"/>
    <col min="47" max="47" width="5.75" style="18" bestFit="1" customWidth="1"/>
    <col min="48" max="48" width="7" style="18" bestFit="1" customWidth="1"/>
    <col min="49" max="49" width="5.75" style="18" bestFit="1" customWidth="1"/>
    <col min="50" max="50" width="7" style="18" bestFit="1" customWidth="1"/>
    <col min="51" max="51" width="5.75" style="18" bestFit="1" customWidth="1"/>
    <col min="52" max="52" width="7" style="18" bestFit="1" customWidth="1"/>
    <col min="53" max="53" width="5.625" style="18" customWidth="1"/>
    <col min="54" max="54" width="7" style="18" bestFit="1" customWidth="1"/>
    <col min="55" max="56" width="5.625" style="18" customWidth="1"/>
    <col min="57" max="57" width="6.875" style="18" customWidth="1"/>
    <col min="58" max="58" width="5.625" style="18" customWidth="1"/>
    <col min="59" max="59" width="6.875" style="18" customWidth="1"/>
    <col min="60" max="60" width="5.625" style="18" customWidth="1"/>
    <col min="61" max="61" width="6.875" style="18" customWidth="1"/>
    <col min="62" max="62" width="5.625" style="18" customWidth="1"/>
    <col min="63" max="63" width="6.875" style="18" customWidth="1"/>
    <col min="64" max="64" width="5.625" style="18" customWidth="1"/>
    <col min="65" max="65" width="6.875" style="18" customWidth="1"/>
    <col min="66" max="66" width="5.625" style="18" customWidth="1"/>
    <col min="67" max="67" width="6.875" style="18" customWidth="1"/>
    <col min="68" max="69" width="5.625" style="18" customWidth="1"/>
    <col min="70" max="70" width="6.875" style="18" customWidth="1"/>
    <col min="71" max="71" width="5.625" style="18" customWidth="1"/>
    <col min="72" max="72" width="6.875" style="18" customWidth="1"/>
    <col min="73" max="73" width="5.625" style="18" customWidth="1"/>
    <col min="74" max="74" width="6.875" style="18" customWidth="1"/>
    <col min="75" max="75" width="5.625" style="18" customWidth="1"/>
    <col min="76" max="76" width="6.875" style="18" customWidth="1"/>
    <col min="77" max="77" width="5.625" style="18" customWidth="1"/>
    <col min="78" max="78" width="6.875" style="18" customWidth="1"/>
    <col min="79" max="79" width="5.625" style="18" customWidth="1"/>
    <col min="80" max="80" width="6.875" style="18" customWidth="1"/>
    <col min="81" max="82" width="5.625" style="18" customWidth="1"/>
    <col min="83" max="83" width="6.875" style="18" customWidth="1"/>
    <col min="84" max="84" width="5.625" style="18" customWidth="1"/>
    <col min="85" max="85" width="6.875" style="18" customWidth="1"/>
    <col min="86" max="86" width="5.625" style="18" customWidth="1"/>
    <col min="87" max="87" width="6.875" style="18" customWidth="1"/>
    <col min="88" max="88" width="5.625" style="18" customWidth="1"/>
    <col min="89" max="89" width="6.875" style="18" customWidth="1"/>
    <col min="90" max="90" width="5.625" style="18" customWidth="1"/>
    <col min="91" max="91" width="6.875" style="18" customWidth="1"/>
    <col min="92" max="92" width="5.625" style="18" customWidth="1"/>
    <col min="93" max="93" width="6.875" style="18" customWidth="1"/>
    <col min="94" max="95" width="5.625" style="18" customWidth="1"/>
    <col min="96" max="96" width="6.875" style="18" customWidth="1"/>
    <col min="97" max="97" width="5.625" style="18" customWidth="1"/>
    <col min="98" max="98" width="6.875" style="18" customWidth="1"/>
    <col min="99" max="99" width="5.625" style="18" customWidth="1"/>
    <col min="100" max="100" width="6.875" style="18" customWidth="1"/>
    <col min="101" max="101" width="5.625" style="18" customWidth="1"/>
    <col min="102" max="102" width="6.875" style="18" customWidth="1"/>
    <col min="103" max="103" width="5.625" style="18" customWidth="1"/>
    <col min="104" max="104" width="6.875" style="18" customWidth="1"/>
    <col min="105" max="105" width="5.625" style="18" customWidth="1"/>
    <col min="106" max="106" width="6.875" style="18" customWidth="1"/>
    <col min="107" max="107" width="7.125" style="18" customWidth="1"/>
    <col min="108" max="108" width="5.625" style="18" customWidth="1"/>
    <col min="109" max="109" width="6.875" style="18" customWidth="1"/>
    <col min="110" max="110" width="5.625" style="18" customWidth="1"/>
    <col min="111" max="111" width="6.875" style="18" customWidth="1"/>
    <col min="112" max="112" width="5.625" style="18" customWidth="1"/>
    <col min="113" max="113" width="6.875" style="18" customWidth="1"/>
    <col min="114" max="114" width="5.625" style="18" customWidth="1"/>
    <col min="115" max="115" width="6.875" style="18" customWidth="1"/>
    <col min="116" max="116" width="5.625" style="18" customWidth="1"/>
    <col min="117" max="117" width="6.875" style="18" customWidth="1"/>
    <col min="118" max="118" width="5.625" style="18" customWidth="1"/>
    <col min="119" max="119" width="6.875" style="18" customWidth="1"/>
    <col min="120" max="120" width="7.125" style="18" customWidth="1"/>
    <col min="121" max="121" width="5.625" style="18" customWidth="1"/>
    <col min="122" max="122" width="6.875" style="18" customWidth="1"/>
    <col min="123" max="123" width="5.625" style="18" customWidth="1"/>
    <col min="124" max="124" width="6.875" style="18" customWidth="1"/>
    <col min="125" max="125" width="5.625" style="18" customWidth="1"/>
    <col min="126" max="126" width="6.875" style="18" customWidth="1"/>
    <col min="127" max="127" width="5.625" style="18" customWidth="1"/>
    <col min="128" max="128" width="6.875" style="18" customWidth="1"/>
    <col min="129" max="129" width="5.625" style="18" customWidth="1"/>
    <col min="130" max="130" width="6.875" style="18" customWidth="1"/>
    <col min="131" max="131" width="5.625" style="18" customWidth="1"/>
    <col min="132" max="132" width="6.875" style="18" customWidth="1"/>
    <col min="133" max="133" width="7.125" style="18" customWidth="1"/>
    <col min="134" max="134" width="5.625" style="18" customWidth="1"/>
    <col min="135" max="135" width="6.875" style="18" customWidth="1"/>
    <col min="136" max="136" width="5.625" style="18" customWidth="1"/>
    <col min="137" max="137" width="6.875" style="18" customWidth="1"/>
    <col min="138" max="138" width="5.625" style="18" customWidth="1"/>
    <col min="139" max="139" width="6.875" style="18" customWidth="1"/>
    <col min="140" max="140" width="5.625" style="18" customWidth="1"/>
    <col min="141" max="141" width="6.875" style="18" customWidth="1"/>
    <col min="142" max="142" width="5.625" style="18" customWidth="1"/>
    <col min="143" max="143" width="6.875" style="18" customWidth="1"/>
    <col min="144" max="144" width="5.625" style="18" customWidth="1"/>
    <col min="145" max="145" width="6.875" style="18" customWidth="1"/>
    <col min="146" max="147" width="5.625" style="18" customWidth="1"/>
    <col min="148" max="148" width="6.875" style="18" customWidth="1"/>
    <col min="149" max="149" width="5.625" style="18" customWidth="1"/>
    <col min="150" max="150" width="6.875" style="18" customWidth="1"/>
    <col min="151" max="151" width="5.625" style="18" customWidth="1"/>
    <col min="152" max="152" width="6.875" style="18" customWidth="1"/>
    <col min="153" max="153" width="5.625" style="18" customWidth="1"/>
    <col min="154" max="154" width="6.875" style="18" customWidth="1"/>
    <col min="155" max="155" width="5.625" style="18" customWidth="1"/>
    <col min="156" max="156" width="6.875" style="18" customWidth="1"/>
    <col min="157" max="157" width="5.625" style="18" customWidth="1"/>
    <col min="158" max="158" width="6.875" style="18" customWidth="1"/>
    <col min="159" max="160" width="5.625" style="18" customWidth="1"/>
    <col min="161" max="161" width="6.875" style="18" customWidth="1"/>
    <col min="162" max="162" width="5.625" style="18" customWidth="1"/>
    <col min="163" max="163" width="6.875" style="18" customWidth="1"/>
    <col min="164" max="164" width="5.625" style="18" customWidth="1"/>
    <col min="165" max="165" width="6.875" style="18" customWidth="1"/>
    <col min="166" max="166" width="5.625" style="18" customWidth="1"/>
    <col min="167" max="167" width="6.875" style="18" customWidth="1"/>
    <col min="168" max="168" width="5.625" style="18" customWidth="1"/>
    <col min="169" max="169" width="6.875" style="18" customWidth="1"/>
    <col min="170" max="170" width="5.625" style="18" customWidth="1"/>
    <col min="171" max="171" width="6.875" style="18" customWidth="1"/>
    <col min="172" max="173" width="5.625" style="18" customWidth="1"/>
    <col min="174" max="174" width="6.875" style="18" customWidth="1"/>
    <col min="175" max="175" width="5.625" style="18" customWidth="1"/>
    <col min="176" max="176" width="6.875" style="18" customWidth="1"/>
    <col min="177" max="177" width="5.625" style="18" customWidth="1"/>
    <col min="178" max="178" width="6.875" style="18" customWidth="1"/>
    <col min="179" max="179" width="5.625" style="18" customWidth="1"/>
    <col min="180" max="180" width="6.875" style="18" customWidth="1"/>
    <col min="181" max="181" width="5.625" style="18" customWidth="1"/>
    <col min="182" max="182" width="6.875" style="18" customWidth="1"/>
    <col min="183" max="183" width="5.625" style="18" customWidth="1"/>
    <col min="184" max="184" width="6.875" style="18" customWidth="1"/>
    <col min="185" max="185" width="7.125" style="18" customWidth="1"/>
    <col min="186" max="186" width="5.625" style="18" customWidth="1"/>
    <col min="187" max="187" width="6.875" style="18" customWidth="1"/>
    <col min="188" max="188" width="5.625" style="18" customWidth="1"/>
    <col min="189" max="189" width="6.875" style="18" customWidth="1"/>
    <col min="190" max="190" width="5.625" style="18" customWidth="1"/>
    <col min="191" max="191" width="6.875" style="18" customWidth="1"/>
    <col min="192" max="192" width="5.625" style="18" customWidth="1"/>
    <col min="193" max="193" width="6.875" style="18" customWidth="1"/>
    <col min="194" max="194" width="5.625" style="18" customWidth="1"/>
    <col min="195" max="195" width="6.875" style="18" customWidth="1"/>
    <col min="196" max="196" width="5.625" style="18" customWidth="1"/>
    <col min="197" max="197" width="6.875" style="18" customWidth="1"/>
    <col min="198" max="199" width="5.625" style="18" customWidth="1"/>
    <col min="200" max="200" width="6.875" style="18" customWidth="1"/>
    <col min="201" max="201" width="5.625" style="18" customWidth="1"/>
    <col min="202" max="202" width="6.875" style="18" customWidth="1"/>
    <col min="203" max="203" width="5.625" style="18" customWidth="1"/>
    <col min="204" max="204" width="6.875" style="18" customWidth="1"/>
    <col min="205" max="205" width="5.625" style="18" customWidth="1"/>
    <col min="206" max="206" width="6.875" style="18" customWidth="1"/>
    <col min="207" max="207" width="5.625" style="18" customWidth="1"/>
    <col min="208" max="208" width="6.875" style="18" customWidth="1"/>
    <col min="209" max="209" width="5.625" style="18" customWidth="1"/>
    <col min="210" max="210" width="6.875" style="18" customWidth="1"/>
    <col min="211" max="211" width="6.625" style="18" customWidth="1"/>
    <col min="212" max="212" width="7.125" style="18" customWidth="1"/>
    <col min="213" max="213" width="6.875" style="18" customWidth="1"/>
    <col min="214" max="214" width="7.125" style="18" customWidth="1"/>
    <col min="215" max="215" width="6.875" style="18" customWidth="1"/>
    <col min="216" max="216" width="5.625" style="18" customWidth="1"/>
    <col min="217" max="217" width="6.875" style="18" customWidth="1"/>
    <col min="218" max="218" width="5.625" style="18" customWidth="1"/>
    <col min="219" max="219" width="6.875" style="18" customWidth="1"/>
    <col min="220" max="220" width="5.625" style="18" customWidth="1"/>
    <col min="221" max="221" width="6.875" style="18" customWidth="1"/>
    <col min="222" max="222" width="5.625" style="18" customWidth="1"/>
    <col min="223" max="223" width="6.875" style="18" customWidth="1"/>
    <col min="224" max="224" width="11.125" style="18" customWidth="1"/>
    <col min="225" max="269" width="18.125" style="18"/>
    <col min="270" max="270" width="9.625" style="18" customWidth="1"/>
    <col min="271" max="271" width="11.875" style="18" customWidth="1"/>
    <col min="272" max="297" width="5.875" style="18" customWidth="1"/>
    <col min="298" max="298" width="9.625" style="18" customWidth="1"/>
    <col min="299" max="299" width="11.875" style="18" customWidth="1"/>
    <col min="300" max="325" width="5.875" style="18" customWidth="1"/>
    <col min="326" max="326" width="9.625" style="18" customWidth="1"/>
    <col min="327" max="327" width="11.875" style="18" customWidth="1"/>
    <col min="328" max="353" width="5.875" style="18" customWidth="1"/>
    <col min="354" max="354" width="9.625" style="18" customWidth="1"/>
    <col min="355" max="355" width="11.875" style="18" customWidth="1"/>
    <col min="356" max="381" width="5.875" style="18" customWidth="1"/>
    <col min="382" max="382" width="9.625" style="18" customWidth="1"/>
    <col min="383" max="383" width="11.875" style="18" customWidth="1"/>
    <col min="384" max="409" width="5.875" style="18" customWidth="1"/>
    <col min="410" max="410" width="9.625" style="18" customWidth="1"/>
    <col min="411" max="411" width="11.875" style="18" customWidth="1"/>
    <col min="412" max="437" width="5.875" style="18" customWidth="1"/>
    <col min="438" max="438" width="9.625" style="18" customWidth="1"/>
    <col min="439" max="439" width="11.875" style="18" customWidth="1"/>
    <col min="440" max="465" width="5.875" style="18" customWidth="1"/>
    <col min="466" max="466" width="9.625" style="18" customWidth="1"/>
    <col min="467" max="467" width="11.875" style="18" customWidth="1"/>
    <col min="468" max="480" width="11.125" style="18" customWidth="1"/>
    <col min="481" max="525" width="18.125" style="18"/>
    <col min="526" max="526" width="9.625" style="18" customWidth="1"/>
    <col min="527" max="527" width="11.875" style="18" customWidth="1"/>
    <col min="528" max="553" width="5.875" style="18" customWidth="1"/>
    <col min="554" max="554" width="9.625" style="18" customWidth="1"/>
    <col min="555" max="555" width="11.875" style="18" customWidth="1"/>
    <col min="556" max="581" width="5.875" style="18" customWidth="1"/>
    <col min="582" max="582" width="9.625" style="18" customWidth="1"/>
    <col min="583" max="583" width="11.875" style="18" customWidth="1"/>
    <col min="584" max="609" width="5.875" style="18" customWidth="1"/>
    <col min="610" max="610" width="9.625" style="18" customWidth="1"/>
    <col min="611" max="611" width="11.875" style="18" customWidth="1"/>
    <col min="612" max="637" width="5.875" style="18" customWidth="1"/>
    <col min="638" max="638" width="9.625" style="18" customWidth="1"/>
    <col min="639" max="639" width="11.875" style="18" customWidth="1"/>
    <col min="640" max="665" width="5.875" style="18" customWidth="1"/>
    <col min="666" max="666" width="9.625" style="18" customWidth="1"/>
    <col min="667" max="667" width="11.875" style="18" customWidth="1"/>
    <col min="668" max="693" width="5.875" style="18" customWidth="1"/>
    <col min="694" max="694" width="9.625" style="18" customWidth="1"/>
    <col min="695" max="695" width="11.875" style="18" customWidth="1"/>
    <col min="696" max="721" width="5.875" style="18" customWidth="1"/>
    <col min="722" max="722" width="9.625" style="18" customWidth="1"/>
    <col min="723" max="723" width="11.875" style="18" customWidth="1"/>
    <col min="724" max="736" width="11.125" style="18" customWidth="1"/>
    <col min="737" max="781" width="18.125" style="18"/>
    <col min="782" max="782" width="9.625" style="18" customWidth="1"/>
    <col min="783" max="783" width="11.875" style="18" customWidth="1"/>
    <col min="784" max="809" width="5.875" style="18" customWidth="1"/>
    <col min="810" max="810" width="9.625" style="18" customWidth="1"/>
    <col min="811" max="811" width="11.875" style="18" customWidth="1"/>
    <col min="812" max="837" width="5.875" style="18" customWidth="1"/>
    <col min="838" max="838" width="9.625" style="18" customWidth="1"/>
    <col min="839" max="839" width="11.875" style="18" customWidth="1"/>
    <col min="840" max="865" width="5.875" style="18" customWidth="1"/>
    <col min="866" max="866" width="9.625" style="18" customWidth="1"/>
    <col min="867" max="867" width="11.875" style="18" customWidth="1"/>
    <col min="868" max="893" width="5.875" style="18" customWidth="1"/>
    <col min="894" max="894" width="9.625" style="18" customWidth="1"/>
    <col min="895" max="895" width="11.875" style="18" customWidth="1"/>
    <col min="896" max="921" width="5.875" style="18" customWidth="1"/>
    <col min="922" max="922" width="9.625" style="18" customWidth="1"/>
    <col min="923" max="923" width="11.875" style="18" customWidth="1"/>
    <col min="924" max="949" width="5.875" style="18" customWidth="1"/>
    <col min="950" max="950" width="9.625" style="18" customWidth="1"/>
    <col min="951" max="951" width="11.875" style="18" customWidth="1"/>
    <col min="952" max="977" width="5.875" style="18" customWidth="1"/>
    <col min="978" max="978" width="9.625" style="18" customWidth="1"/>
    <col min="979" max="979" width="11.875" style="18" customWidth="1"/>
    <col min="980" max="992" width="11.125" style="18" customWidth="1"/>
    <col min="993" max="1037" width="18.125" style="18"/>
    <col min="1038" max="1038" width="9.625" style="18" customWidth="1"/>
    <col min="1039" max="1039" width="11.875" style="18" customWidth="1"/>
    <col min="1040" max="1065" width="5.875" style="18" customWidth="1"/>
    <col min="1066" max="1066" width="9.625" style="18" customWidth="1"/>
    <col min="1067" max="1067" width="11.875" style="18" customWidth="1"/>
    <col min="1068" max="1093" width="5.875" style="18" customWidth="1"/>
    <col min="1094" max="1094" width="9.625" style="18" customWidth="1"/>
    <col min="1095" max="1095" width="11.875" style="18" customWidth="1"/>
    <col min="1096" max="1121" width="5.875" style="18" customWidth="1"/>
    <col min="1122" max="1122" width="9.625" style="18" customWidth="1"/>
    <col min="1123" max="1123" width="11.875" style="18" customWidth="1"/>
    <col min="1124" max="1149" width="5.875" style="18" customWidth="1"/>
    <col min="1150" max="1150" width="9.625" style="18" customWidth="1"/>
    <col min="1151" max="1151" width="11.875" style="18" customWidth="1"/>
    <col min="1152" max="1177" width="5.875" style="18" customWidth="1"/>
    <col min="1178" max="1178" width="9.625" style="18" customWidth="1"/>
    <col min="1179" max="1179" width="11.875" style="18" customWidth="1"/>
    <col min="1180" max="1205" width="5.875" style="18" customWidth="1"/>
    <col min="1206" max="1206" width="9.625" style="18" customWidth="1"/>
    <col min="1207" max="1207" width="11.875" style="18" customWidth="1"/>
    <col min="1208" max="1233" width="5.875" style="18" customWidth="1"/>
    <col min="1234" max="1234" width="9.625" style="18" customWidth="1"/>
    <col min="1235" max="1235" width="11.875" style="18" customWidth="1"/>
    <col min="1236" max="1248" width="11.125" style="18" customWidth="1"/>
    <col min="1249" max="1293" width="18.125" style="18"/>
    <col min="1294" max="1294" width="9.625" style="18" customWidth="1"/>
    <col min="1295" max="1295" width="11.875" style="18" customWidth="1"/>
    <col min="1296" max="1321" width="5.875" style="18" customWidth="1"/>
    <col min="1322" max="1322" width="9.625" style="18" customWidth="1"/>
    <col min="1323" max="1323" width="11.875" style="18" customWidth="1"/>
    <col min="1324" max="1349" width="5.875" style="18" customWidth="1"/>
    <col min="1350" max="1350" width="9.625" style="18" customWidth="1"/>
    <col min="1351" max="1351" width="11.875" style="18" customWidth="1"/>
    <col min="1352" max="1377" width="5.875" style="18" customWidth="1"/>
    <col min="1378" max="1378" width="9.625" style="18" customWidth="1"/>
    <col min="1379" max="1379" width="11.875" style="18" customWidth="1"/>
    <col min="1380" max="1405" width="5.875" style="18" customWidth="1"/>
    <col min="1406" max="1406" width="9.625" style="18" customWidth="1"/>
    <col min="1407" max="1407" width="11.875" style="18" customWidth="1"/>
    <col min="1408" max="1433" width="5.875" style="18" customWidth="1"/>
    <col min="1434" max="1434" width="9.625" style="18" customWidth="1"/>
    <col min="1435" max="1435" width="11.875" style="18" customWidth="1"/>
    <col min="1436" max="1461" width="5.875" style="18" customWidth="1"/>
    <col min="1462" max="1462" width="9.625" style="18" customWidth="1"/>
    <col min="1463" max="1463" width="11.875" style="18" customWidth="1"/>
    <col min="1464" max="1489" width="5.875" style="18" customWidth="1"/>
    <col min="1490" max="1490" width="9.625" style="18" customWidth="1"/>
    <col min="1491" max="1491" width="11.875" style="18" customWidth="1"/>
    <col min="1492" max="1504" width="11.125" style="18" customWidth="1"/>
    <col min="1505" max="1549" width="18.125" style="18"/>
    <col min="1550" max="1550" width="9.625" style="18" customWidth="1"/>
    <col min="1551" max="1551" width="11.875" style="18" customWidth="1"/>
    <col min="1552" max="1577" width="5.875" style="18" customWidth="1"/>
    <col min="1578" max="1578" width="9.625" style="18" customWidth="1"/>
    <col min="1579" max="1579" width="11.875" style="18" customWidth="1"/>
    <col min="1580" max="1605" width="5.875" style="18" customWidth="1"/>
    <col min="1606" max="1606" width="9.625" style="18" customWidth="1"/>
    <col min="1607" max="1607" width="11.875" style="18" customWidth="1"/>
    <col min="1608" max="1633" width="5.875" style="18" customWidth="1"/>
    <col min="1634" max="1634" width="9.625" style="18" customWidth="1"/>
    <col min="1635" max="1635" width="11.875" style="18" customWidth="1"/>
    <col min="1636" max="1661" width="5.875" style="18" customWidth="1"/>
    <col min="1662" max="1662" width="9.625" style="18" customWidth="1"/>
    <col min="1663" max="1663" width="11.875" style="18" customWidth="1"/>
    <col min="1664" max="1689" width="5.875" style="18" customWidth="1"/>
    <col min="1690" max="1690" width="9.625" style="18" customWidth="1"/>
    <col min="1691" max="1691" width="11.875" style="18" customWidth="1"/>
    <col min="1692" max="1717" width="5.875" style="18" customWidth="1"/>
    <col min="1718" max="1718" width="9.625" style="18" customWidth="1"/>
    <col min="1719" max="1719" width="11.875" style="18" customWidth="1"/>
    <col min="1720" max="1745" width="5.875" style="18" customWidth="1"/>
    <col min="1746" max="1746" width="9.625" style="18" customWidth="1"/>
    <col min="1747" max="1747" width="11.875" style="18" customWidth="1"/>
    <col min="1748" max="1760" width="11.125" style="18" customWidth="1"/>
    <col min="1761" max="1805" width="18.125" style="18"/>
    <col min="1806" max="1806" width="9.625" style="18" customWidth="1"/>
    <col min="1807" max="1807" width="11.875" style="18" customWidth="1"/>
    <col min="1808" max="1833" width="5.875" style="18" customWidth="1"/>
    <col min="1834" max="1834" width="9.625" style="18" customWidth="1"/>
    <col min="1835" max="1835" width="11.875" style="18" customWidth="1"/>
    <col min="1836" max="1861" width="5.875" style="18" customWidth="1"/>
    <col min="1862" max="1862" width="9.625" style="18" customWidth="1"/>
    <col min="1863" max="1863" width="11.875" style="18" customWidth="1"/>
    <col min="1864" max="1889" width="5.875" style="18" customWidth="1"/>
    <col min="1890" max="1890" width="9.625" style="18" customWidth="1"/>
    <col min="1891" max="1891" width="11.875" style="18" customWidth="1"/>
    <col min="1892" max="1917" width="5.875" style="18" customWidth="1"/>
    <col min="1918" max="1918" width="9.625" style="18" customWidth="1"/>
    <col min="1919" max="1919" width="11.875" style="18" customWidth="1"/>
    <col min="1920" max="1945" width="5.875" style="18" customWidth="1"/>
    <col min="1946" max="1946" width="9.625" style="18" customWidth="1"/>
    <col min="1947" max="1947" width="11.875" style="18" customWidth="1"/>
    <col min="1948" max="1973" width="5.875" style="18" customWidth="1"/>
    <col min="1974" max="1974" width="9.625" style="18" customWidth="1"/>
    <col min="1975" max="1975" width="11.875" style="18" customWidth="1"/>
    <col min="1976" max="2001" width="5.875" style="18" customWidth="1"/>
    <col min="2002" max="2002" width="9.625" style="18" customWidth="1"/>
    <col min="2003" max="2003" width="11.875" style="18" customWidth="1"/>
    <col min="2004" max="2016" width="11.125" style="18" customWidth="1"/>
    <col min="2017" max="2061" width="18.125" style="18"/>
    <col min="2062" max="2062" width="9.625" style="18" customWidth="1"/>
    <col min="2063" max="2063" width="11.875" style="18" customWidth="1"/>
    <col min="2064" max="2089" width="5.875" style="18" customWidth="1"/>
    <col min="2090" max="2090" width="9.625" style="18" customWidth="1"/>
    <col min="2091" max="2091" width="11.875" style="18" customWidth="1"/>
    <col min="2092" max="2117" width="5.875" style="18" customWidth="1"/>
    <col min="2118" max="2118" width="9.625" style="18" customWidth="1"/>
    <col min="2119" max="2119" width="11.875" style="18" customWidth="1"/>
    <col min="2120" max="2145" width="5.875" style="18" customWidth="1"/>
    <col min="2146" max="2146" width="9.625" style="18" customWidth="1"/>
    <col min="2147" max="2147" width="11.875" style="18" customWidth="1"/>
    <col min="2148" max="2173" width="5.875" style="18" customWidth="1"/>
    <col min="2174" max="2174" width="9.625" style="18" customWidth="1"/>
    <col min="2175" max="2175" width="11.875" style="18" customWidth="1"/>
    <col min="2176" max="2201" width="5.875" style="18" customWidth="1"/>
    <col min="2202" max="2202" width="9.625" style="18" customWidth="1"/>
    <col min="2203" max="2203" width="11.875" style="18" customWidth="1"/>
    <col min="2204" max="2229" width="5.875" style="18" customWidth="1"/>
    <col min="2230" max="2230" width="9.625" style="18" customWidth="1"/>
    <col min="2231" max="2231" width="11.875" style="18" customWidth="1"/>
    <col min="2232" max="2257" width="5.875" style="18" customWidth="1"/>
    <col min="2258" max="2258" width="9.625" style="18" customWidth="1"/>
    <col min="2259" max="2259" width="11.875" style="18" customWidth="1"/>
    <col min="2260" max="2272" width="11.125" style="18" customWidth="1"/>
    <col min="2273" max="2317" width="18.125" style="18"/>
    <col min="2318" max="2318" width="9.625" style="18" customWidth="1"/>
    <col min="2319" max="2319" width="11.875" style="18" customWidth="1"/>
    <col min="2320" max="2345" width="5.875" style="18" customWidth="1"/>
    <col min="2346" max="2346" width="9.625" style="18" customWidth="1"/>
    <col min="2347" max="2347" width="11.875" style="18" customWidth="1"/>
    <col min="2348" max="2373" width="5.875" style="18" customWidth="1"/>
    <col min="2374" max="2374" width="9.625" style="18" customWidth="1"/>
    <col min="2375" max="2375" width="11.875" style="18" customWidth="1"/>
    <col min="2376" max="2401" width="5.875" style="18" customWidth="1"/>
    <col min="2402" max="2402" width="9.625" style="18" customWidth="1"/>
    <col min="2403" max="2403" width="11.875" style="18" customWidth="1"/>
    <col min="2404" max="2429" width="5.875" style="18" customWidth="1"/>
    <col min="2430" max="2430" width="9.625" style="18" customWidth="1"/>
    <col min="2431" max="2431" width="11.875" style="18" customWidth="1"/>
    <col min="2432" max="2457" width="5.875" style="18" customWidth="1"/>
    <col min="2458" max="2458" width="9.625" style="18" customWidth="1"/>
    <col min="2459" max="2459" width="11.875" style="18" customWidth="1"/>
    <col min="2460" max="2485" width="5.875" style="18" customWidth="1"/>
    <col min="2486" max="2486" width="9.625" style="18" customWidth="1"/>
    <col min="2487" max="2487" width="11.875" style="18" customWidth="1"/>
    <col min="2488" max="2513" width="5.875" style="18" customWidth="1"/>
    <col min="2514" max="2514" width="9.625" style="18" customWidth="1"/>
    <col min="2515" max="2515" width="11.875" style="18" customWidth="1"/>
    <col min="2516" max="2528" width="11.125" style="18" customWidth="1"/>
    <col min="2529" max="2573" width="18.125" style="18"/>
    <col min="2574" max="2574" width="9.625" style="18" customWidth="1"/>
    <col min="2575" max="2575" width="11.875" style="18" customWidth="1"/>
    <col min="2576" max="2601" width="5.875" style="18" customWidth="1"/>
    <col min="2602" max="2602" width="9.625" style="18" customWidth="1"/>
    <col min="2603" max="2603" width="11.875" style="18" customWidth="1"/>
    <col min="2604" max="2629" width="5.875" style="18" customWidth="1"/>
    <col min="2630" max="2630" width="9.625" style="18" customWidth="1"/>
    <col min="2631" max="2631" width="11.875" style="18" customWidth="1"/>
    <col min="2632" max="2657" width="5.875" style="18" customWidth="1"/>
    <col min="2658" max="2658" width="9.625" style="18" customWidth="1"/>
    <col min="2659" max="2659" width="11.875" style="18" customWidth="1"/>
    <col min="2660" max="2685" width="5.875" style="18" customWidth="1"/>
    <col min="2686" max="2686" width="9.625" style="18" customWidth="1"/>
    <col min="2687" max="2687" width="11.875" style="18" customWidth="1"/>
    <col min="2688" max="2713" width="5.875" style="18" customWidth="1"/>
    <col min="2714" max="2714" width="9.625" style="18" customWidth="1"/>
    <col min="2715" max="2715" width="11.875" style="18" customWidth="1"/>
    <col min="2716" max="2741" width="5.875" style="18" customWidth="1"/>
    <col min="2742" max="2742" width="9.625" style="18" customWidth="1"/>
    <col min="2743" max="2743" width="11.875" style="18" customWidth="1"/>
    <col min="2744" max="2769" width="5.875" style="18" customWidth="1"/>
    <col min="2770" max="2770" width="9.625" style="18" customWidth="1"/>
    <col min="2771" max="2771" width="11.875" style="18" customWidth="1"/>
    <col min="2772" max="2784" width="11.125" style="18" customWidth="1"/>
    <col min="2785" max="2829" width="18.125" style="18"/>
    <col min="2830" max="2830" width="9.625" style="18" customWidth="1"/>
    <col min="2831" max="2831" width="11.875" style="18" customWidth="1"/>
    <col min="2832" max="2857" width="5.875" style="18" customWidth="1"/>
    <col min="2858" max="2858" width="9.625" style="18" customWidth="1"/>
    <col min="2859" max="2859" width="11.875" style="18" customWidth="1"/>
    <col min="2860" max="2885" width="5.875" style="18" customWidth="1"/>
    <col min="2886" max="2886" width="9.625" style="18" customWidth="1"/>
    <col min="2887" max="2887" width="11.875" style="18" customWidth="1"/>
    <col min="2888" max="2913" width="5.875" style="18" customWidth="1"/>
    <col min="2914" max="2914" width="9.625" style="18" customWidth="1"/>
    <col min="2915" max="2915" width="11.875" style="18" customWidth="1"/>
    <col min="2916" max="2941" width="5.875" style="18" customWidth="1"/>
    <col min="2942" max="2942" width="9.625" style="18" customWidth="1"/>
    <col min="2943" max="2943" width="11.875" style="18" customWidth="1"/>
    <col min="2944" max="2969" width="5.875" style="18" customWidth="1"/>
    <col min="2970" max="2970" width="9.625" style="18" customWidth="1"/>
    <col min="2971" max="2971" width="11.875" style="18" customWidth="1"/>
    <col min="2972" max="2997" width="5.875" style="18" customWidth="1"/>
    <col min="2998" max="2998" width="9.625" style="18" customWidth="1"/>
    <col min="2999" max="2999" width="11.875" style="18" customWidth="1"/>
    <col min="3000" max="3025" width="5.875" style="18" customWidth="1"/>
    <col min="3026" max="3026" width="9.625" style="18" customWidth="1"/>
    <col min="3027" max="3027" width="11.875" style="18" customWidth="1"/>
    <col min="3028" max="3040" width="11.125" style="18" customWidth="1"/>
    <col min="3041" max="3085" width="18.125" style="18"/>
    <col min="3086" max="3086" width="9.625" style="18" customWidth="1"/>
    <col min="3087" max="3087" width="11.875" style="18" customWidth="1"/>
    <col min="3088" max="3113" width="5.875" style="18" customWidth="1"/>
    <col min="3114" max="3114" width="9.625" style="18" customWidth="1"/>
    <col min="3115" max="3115" width="11.875" style="18" customWidth="1"/>
    <col min="3116" max="3141" width="5.875" style="18" customWidth="1"/>
    <col min="3142" max="3142" width="9.625" style="18" customWidth="1"/>
    <col min="3143" max="3143" width="11.875" style="18" customWidth="1"/>
    <col min="3144" max="3169" width="5.875" style="18" customWidth="1"/>
    <col min="3170" max="3170" width="9.625" style="18" customWidth="1"/>
    <col min="3171" max="3171" width="11.875" style="18" customWidth="1"/>
    <col min="3172" max="3197" width="5.875" style="18" customWidth="1"/>
    <col min="3198" max="3198" width="9.625" style="18" customWidth="1"/>
    <col min="3199" max="3199" width="11.875" style="18" customWidth="1"/>
    <col min="3200" max="3225" width="5.875" style="18" customWidth="1"/>
    <col min="3226" max="3226" width="9.625" style="18" customWidth="1"/>
    <col min="3227" max="3227" width="11.875" style="18" customWidth="1"/>
    <col min="3228" max="3253" width="5.875" style="18" customWidth="1"/>
    <col min="3254" max="3254" width="9.625" style="18" customWidth="1"/>
    <col min="3255" max="3255" width="11.875" style="18" customWidth="1"/>
    <col min="3256" max="3281" width="5.875" style="18" customWidth="1"/>
    <col min="3282" max="3282" width="9.625" style="18" customWidth="1"/>
    <col min="3283" max="3283" width="11.875" style="18" customWidth="1"/>
    <col min="3284" max="3296" width="11.125" style="18" customWidth="1"/>
    <col min="3297" max="3341" width="18.125" style="18"/>
    <col min="3342" max="3342" width="9.625" style="18" customWidth="1"/>
    <col min="3343" max="3343" width="11.875" style="18" customWidth="1"/>
    <col min="3344" max="3369" width="5.875" style="18" customWidth="1"/>
    <col min="3370" max="3370" width="9.625" style="18" customWidth="1"/>
    <col min="3371" max="3371" width="11.875" style="18" customWidth="1"/>
    <col min="3372" max="3397" width="5.875" style="18" customWidth="1"/>
    <col min="3398" max="3398" width="9.625" style="18" customWidth="1"/>
    <col min="3399" max="3399" width="11.875" style="18" customWidth="1"/>
    <col min="3400" max="3425" width="5.875" style="18" customWidth="1"/>
    <col min="3426" max="3426" width="9.625" style="18" customWidth="1"/>
    <col min="3427" max="3427" width="11.875" style="18" customWidth="1"/>
    <col min="3428" max="3453" width="5.875" style="18" customWidth="1"/>
    <col min="3454" max="3454" width="9.625" style="18" customWidth="1"/>
    <col min="3455" max="3455" width="11.875" style="18" customWidth="1"/>
    <col min="3456" max="3481" width="5.875" style="18" customWidth="1"/>
    <col min="3482" max="3482" width="9.625" style="18" customWidth="1"/>
    <col min="3483" max="3483" width="11.875" style="18" customWidth="1"/>
    <col min="3484" max="3509" width="5.875" style="18" customWidth="1"/>
    <col min="3510" max="3510" width="9.625" style="18" customWidth="1"/>
    <col min="3511" max="3511" width="11.875" style="18" customWidth="1"/>
    <col min="3512" max="3537" width="5.875" style="18" customWidth="1"/>
    <col min="3538" max="3538" width="9.625" style="18" customWidth="1"/>
    <col min="3539" max="3539" width="11.875" style="18" customWidth="1"/>
    <col min="3540" max="3552" width="11.125" style="18" customWidth="1"/>
    <col min="3553" max="3597" width="18.125" style="18"/>
    <col min="3598" max="3598" width="9.625" style="18" customWidth="1"/>
    <col min="3599" max="3599" width="11.875" style="18" customWidth="1"/>
    <col min="3600" max="3625" width="5.875" style="18" customWidth="1"/>
    <col min="3626" max="3626" width="9.625" style="18" customWidth="1"/>
    <col min="3627" max="3627" width="11.875" style="18" customWidth="1"/>
    <col min="3628" max="3653" width="5.875" style="18" customWidth="1"/>
    <col min="3654" max="3654" width="9.625" style="18" customWidth="1"/>
    <col min="3655" max="3655" width="11.875" style="18" customWidth="1"/>
    <col min="3656" max="3681" width="5.875" style="18" customWidth="1"/>
    <col min="3682" max="3682" width="9.625" style="18" customWidth="1"/>
    <col min="3683" max="3683" width="11.875" style="18" customWidth="1"/>
    <col min="3684" max="3709" width="5.875" style="18" customWidth="1"/>
    <col min="3710" max="3710" width="9.625" style="18" customWidth="1"/>
    <col min="3711" max="3711" width="11.875" style="18" customWidth="1"/>
    <col min="3712" max="3737" width="5.875" style="18" customWidth="1"/>
    <col min="3738" max="3738" width="9.625" style="18" customWidth="1"/>
    <col min="3739" max="3739" width="11.875" style="18" customWidth="1"/>
    <col min="3740" max="3765" width="5.875" style="18" customWidth="1"/>
    <col min="3766" max="3766" width="9.625" style="18" customWidth="1"/>
    <col min="3767" max="3767" width="11.875" style="18" customWidth="1"/>
    <col min="3768" max="3793" width="5.875" style="18" customWidth="1"/>
    <col min="3794" max="3794" width="9.625" style="18" customWidth="1"/>
    <col min="3795" max="3795" width="11.875" style="18" customWidth="1"/>
    <col min="3796" max="3808" width="11.125" style="18" customWidth="1"/>
    <col min="3809" max="3853" width="18.125" style="18"/>
    <col min="3854" max="3854" width="9.625" style="18" customWidth="1"/>
    <col min="3855" max="3855" width="11.875" style="18" customWidth="1"/>
    <col min="3856" max="3881" width="5.875" style="18" customWidth="1"/>
    <col min="3882" max="3882" width="9.625" style="18" customWidth="1"/>
    <col min="3883" max="3883" width="11.875" style="18" customWidth="1"/>
    <col min="3884" max="3909" width="5.875" style="18" customWidth="1"/>
    <col min="3910" max="3910" width="9.625" style="18" customWidth="1"/>
    <col min="3911" max="3911" width="11.875" style="18" customWidth="1"/>
    <col min="3912" max="3937" width="5.875" style="18" customWidth="1"/>
    <col min="3938" max="3938" width="9.625" style="18" customWidth="1"/>
    <col min="3939" max="3939" width="11.875" style="18" customWidth="1"/>
    <col min="3940" max="3965" width="5.875" style="18" customWidth="1"/>
    <col min="3966" max="3966" width="9.625" style="18" customWidth="1"/>
    <col min="3967" max="3967" width="11.875" style="18" customWidth="1"/>
    <col min="3968" max="3993" width="5.875" style="18" customWidth="1"/>
    <col min="3994" max="3994" width="9.625" style="18" customWidth="1"/>
    <col min="3995" max="3995" width="11.875" style="18" customWidth="1"/>
    <col min="3996" max="4021" width="5.875" style="18" customWidth="1"/>
    <col min="4022" max="4022" width="9.625" style="18" customWidth="1"/>
    <col min="4023" max="4023" width="11.875" style="18" customWidth="1"/>
    <col min="4024" max="4049" width="5.875" style="18" customWidth="1"/>
    <col min="4050" max="4050" width="9.625" style="18" customWidth="1"/>
    <col min="4051" max="4051" width="11.875" style="18" customWidth="1"/>
    <col min="4052" max="4064" width="11.125" style="18" customWidth="1"/>
    <col min="4065" max="4109" width="18.125" style="18"/>
    <col min="4110" max="4110" width="9.625" style="18" customWidth="1"/>
    <col min="4111" max="4111" width="11.875" style="18" customWidth="1"/>
    <col min="4112" max="4137" width="5.875" style="18" customWidth="1"/>
    <col min="4138" max="4138" width="9.625" style="18" customWidth="1"/>
    <col min="4139" max="4139" width="11.875" style="18" customWidth="1"/>
    <col min="4140" max="4165" width="5.875" style="18" customWidth="1"/>
    <col min="4166" max="4166" width="9.625" style="18" customWidth="1"/>
    <col min="4167" max="4167" width="11.875" style="18" customWidth="1"/>
    <col min="4168" max="4193" width="5.875" style="18" customWidth="1"/>
    <col min="4194" max="4194" width="9.625" style="18" customWidth="1"/>
    <col min="4195" max="4195" width="11.875" style="18" customWidth="1"/>
    <col min="4196" max="4221" width="5.875" style="18" customWidth="1"/>
    <col min="4222" max="4222" width="9.625" style="18" customWidth="1"/>
    <col min="4223" max="4223" width="11.875" style="18" customWidth="1"/>
    <col min="4224" max="4249" width="5.875" style="18" customWidth="1"/>
    <col min="4250" max="4250" width="9.625" style="18" customWidth="1"/>
    <col min="4251" max="4251" width="11.875" style="18" customWidth="1"/>
    <col min="4252" max="4277" width="5.875" style="18" customWidth="1"/>
    <col min="4278" max="4278" width="9.625" style="18" customWidth="1"/>
    <col min="4279" max="4279" width="11.875" style="18" customWidth="1"/>
    <col min="4280" max="4305" width="5.875" style="18" customWidth="1"/>
    <col min="4306" max="4306" width="9.625" style="18" customWidth="1"/>
    <col min="4307" max="4307" width="11.875" style="18" customWidth="1"/>
    <col min="4308" max="4320" width="11.125" style="18" customWidth="1"/>
    <col min="4321" max="4365" width="18.125" style="18"/>
    <col min="4366" max="4366" width="9.625" style="18" customWidth="1"/>
    <col min="4367" max="4367" width="11.875" style="18" customWidth="1"/>
    <col min="4368" max="4393" width="5.875" style="18" customWidth="1"/>
    <col min="4394" max="4394" width="9.625" style="18" customWidth="1"/>
    <col min="4395" max="4395" width="11.875" style="18" customWidth="1"/>
    <col min="4396" max="4421" width="5.875" style="18" customWidth="1"/>
    <col min="4422" max="4422" width="9.625" style="18" customWidth="1"/>
    <col min="4423" max="4423" width="11.875" style="18" customWidth="1"/>
    <col min="4424" max="4449" width="5.875" style="18" customWidth="1"/>
    <col min="4450" max="4450" width="9.625" style="18" customWidth="1"/>
    <col min="4451" max="4451" width="11.875" style="18" customWidth="1"/>
    <col min="4452" max="4477" width="5.875" style="18" customWidth="1"/>
    <col min="4478" max="4478" width="9.625" style="18" customWidth="1"/>
    <col min="4479" max="4479" width="11.875" style="18" customWidth="1"/>
    <col min="4480" max="4505" width="5.875" style="18" customWidth="1"/>
    <col min="4506" max="4506" width="9.625" style="18" customWidth="1"/>
    <col min="4507" max="4507" width="11.875" style="18" customWidth="1"/>
    <col min="4508" max="4533" width="5.875" style="18" customWidth="1"/>
    <col min="4534" max="4534" width="9.625" style="18" customWidth="1"/>
    <col min="4535" max="4535" width="11.875" style="18" customWidth="1"/>
    <col min="4536" max="4561" width="5.875" style="18" customWidth="1"/>
    <col min="4562" max="4562" width="9.625" style="18" customWidth="1"/>
    <col min="4563" max="4563" width="11.875" style="18" customWidth="1"/>
    <col min="4564" max="4576" width="11.125" style="18" customWidth="1"/>
    <col min="4577" max="4621" width="18.125" style="18"/>
    <col min="4622" max="4622" width="9.625" style="18" customWidth="1"/>
    <col min="4623" max="4623" width="11.875" style="18" customWidth="1"/>
    <col min="4624" max="4649" width="5.875" style="18" customWidth="1"/>
    <col min="4650" max="4650" width="9.625" style="18" customWidth="1"/>
    <col min="4651" max="4651" width="11.875" style="18" customWidth="1"/>
    <col min="4652" max="4677" width="5.875" style="18" customWidth="1"/>
    <col min="4678" max="4678" width="9.625" style="18" customWidth="1"/>
    <col min="4679" max="4679" width="11.875" style="18" customWidth="1"/>
    <col min="4680" max="4705" width="5.875" style="18" customWidth="1"/>
    <col min="4706" max="4706" width="9.625" style="18" customWidth="1"/>
    <col min="4707" max="4707" width="11.875" style="18" customWidth="1"/>
    <col min="4708" max="4733" width="5.875" style="18" customWidth="1"/>
    <col min="4734" max="4734" width="9.625" style="18" customWidth="1"/>
    <col min="4735" max="4735" width="11.875" style="18" customWidth="1"/>
    <col min="4736" max="4761" width="5.875" style="18" customWidth="1"/>
    <col min="4762" max="4762" width="9.625" style="18" customWidth="1"/>
    <col min="4763" max="4763" width="11.875" style="18" customWidth="1"/>
    <col min="4764" max="4789" width="5.875" style="18" customWidth="1"/>
    <col min="4790" max="4790" width="9.625" style="18" customWidth="1"/>
    <col min="4791" max="4791" width="11.875" style="18" customWidth="1"/>
    <col min="4792" max="4817" width="5.875" style="18" customWidth="1"/>
    <col min="4818" max="4818" width="9.625" style="18" customWidth="1"/>
    <col min="4819" max="4819" width="11.875" style="18" customWidth="1"/>
    <col min="4820" max="4832" width="11.125" style="18" customWidth="1"/>
    <col min="4833" max="4877" width="18.125" style="18"/>
    <col min="4878" max="4878" width="9.625" style="18" customWidth="1"/>
    <col min="4879" max="4879" width="11.875" style="18" customWidth="1"/>
    <col min="4880" max="4905" width="5.875" style="18" customWidth="1"/>
    <col min="4906" max="4906" width="9.625" style="18" customWidth="1"/>
    <col min="4907" max="4907" width="11.875" style="18" customWidth="1"/>
    <col min="4908" max="4933" width="5.875" style="18" customWidth="1"/>
    <col min="4934" max="4934" width="9.625" style="18" customWidth="1"/>
    <col min="4935" max="4935" width="11.875" style="18" customWidth="1"/>
    <col min="4936" max="4961" width="5.875" style="18" customWidth="1"/>
    <col min="4962" max="4962" width="9.625" style="18" customWidth="1"/>
    <col min="4963" max="4963" width="11.875" style="18" customWidth="1"/>
    <col min="4964" max="4989" width="5.875" style="18" customWidth="1"/>
    <col min="4990" max="4990" width="9.625" style="18" customWidth="1"/>
    <col min="4991" max="4991" width="11.875" style="18" customWidth="1"/>
    <col min="4992" max="5017" width="5.875" style="18" customWidth="1"/>
    <col min="5018" max="5018" width="9.625" style="18" customWidth="1"/>
    <col min="5019" max="5019" width="11.875" style="18" customWidth="1"/>
    <col min="5020" max="5045" width="5.875" style="18" customWidth="1"/>
    <col min="5046" max="5046" width="9.625" style="18" customWidth="1"/>
    <col min="5047" max="5047" width="11.875" style="18" customWidth="1"/>
    <col min="5048" max="5073" width="5.875" style="18" customWidth="1"/>
    <col min="5074" max="5074" width="9.625" style="18" customWidth="1"/>
    <col min="5075" max="5075" width="11.875" style="18" customWidth="1"/>
    <col min="5076" max="5088" width="11.125" style="18" customWidth="1"/>
    <col min="5089" max="5133" width="18.125" style="18"/>
    <col min="5134" max="5134" width="9.625" style="18" customWidth="1"/>
    <col min="5135" max="5135" width="11.875" style="18" customWidth="1"/>
    <col min="5136" max="5161" width="5.875" style="18" customWidth="1"/>
    <col min="5162" max="5162" width="9.625" style="18" customWidth="1"/>
    <col min="5163" max="5163" width="11.875" style="18" customWidth="1"/>
    <col min="5164" max="5189" width="5.875" style="18" customWidth="1"/>
    <col min="5190" max="5190" width="9.625" style="18" customWidth="1"/>
    <col min="5191" max="5191" width="11.875" style="18" customWidth="1"/>
    <col min="5192" max="5217" width="5.875" style="18" customWidth="1"/>
    <col min="5218" max="5218" width="9.625" style="18" customWidth="1"/>
    <col min="5219" max="5219" width="11.875" style="18" customWidth="1"/>
    <col min="5220" max="5245" width="5.875" style="18" customWidth="1"/>
    <col min="5246" max="5246" width="9.625" style="18" customWidth="1"/>
    <col min="5247" max="5247" width="11.875" style="18" customWidth="1"/>
    <col min="5248" max="5273" width="5.875" style="18" customWidth="1"/>
    <col min="5274" max="5274" width="9.625" style="18" customWidth="1"/>
    <col min="5275" max="5275" width="11.875" style="18" customWidth="1"/>
    <col min="5276" max="5301" width="5.875" style="18" customWidth="1"/>
    <col min="5302" max="5302" width="9.625" style="18" customWidth="1"/>
    <col min="5303" max="5303" width="11.875" style="18" customWidth="1"/>
    <col min="5304" max="5329" width="5.875" style="18" customWidth="1"/>
    <col min="5330" max="5330" width="9.625" style="18" customWidth="1"/>
    <col min="5331" max="5331" width="11.875" style="18" customWidth="1"/>
    <col min="5332" max="5344" width="11.125" style="18" customWidth="1"/>
    <col min="5345" max="5389" width="18.125" style="18"/>
    <col min="5390" max="5390" width="9.625" style="18" customWidth="1"/>
    <col min="5391" max="5391" width="11.875" style="18" customWidth="1"/>
    <col min="5392" max="5417" width="5.875" style="18" customWidth="1"/>
    <col min="5418" max="5418" width="9.625" style="18" customWidth="1"/>
    <col min="5419" max="5419" width="11.875" style="18" customWidth="1"/>
    <col min="5420" max="5445" width="5.875" style="18" customWidth="1"/>
    <col min="5446" max="5446" width="9.625" style="18" customWidth="1"/>
    <col min="5447" max="5447" width="11.875" style="18" customWidth="1"/>
    <col min="5448" max="5473" width="5.875" style="18" customWidth="1"/>
    <col min="5474" max="5474" width="9.625" style="18" customWidth="1"/>
    <col min="5475" max="5475" width="11.875" style="18" customWidth="1"/>
    <col min="5476" max="5501" width="5.875" style="18" customWidth="1"/>
    <col min="5502" max="5502" width="9.625" style="18" customWidth="1"/>
    <col min="5503" max="5503" width="11.875" style="18" customWidth="1"/>
    <col min="5504" max="5529" width="5.875" style="18" customWidth="1"/>
    <col min="5530" max="5530" width="9.625" style="18" customWidth="1"/>
    <col min="5531" max="5531" width="11.875" style="18" customWidth="1"/>
    <col min="5532" max="5557" width="5.875" style="18" customWidth="1"/>
    <col min="5558" max="5558" width="9.625" style="18" customWidth="1"/>
    <col min="5559" max="5559" width="11.875" style="18" customWidth="1"/>
    <col min="5560" max="5585" width="5.875" style="18" customWidth="1"/>
    <col min="5586" max="5586" width="9.625" style="18" customWidth="1"/>
    <col min="5587" max="5587" width="11.875" style="18" customWidth="1"/>
    <col min="5588" max="5600" width="11.125" style="18" customWidth="1"/>
    <col min="5601" max="5645" width="18.125" style="18"/>
    <col min="5646" max="5646" width="9.625" style="18" customWidth="1"/>
    <col min="5647" max="5647" width="11.875" style="18" customWidth="1"/>
    <col min="5648" max="5673" width="5.875" style="18" customWidth="1"/>
    <col min="5674" max="5674" width="9.625" style="18" customWidth="1"/>
    <col min="5675" max="5675" width="11.875" style="18" customWidth="1"/>
    <col min="5676" max="5701" width="5.875" style="18" customWidth="1"/>
    <col min="5702" max="5702" width="9.625" style="18" customWidth="1"/>
    <col min="5703" max="5703" width="11.875" style="18" customWidth="1"/>
    <col min="5704" max="5729" width="5.875" style="18" customWidth="1"/>
    <col min="5730" max="5730" width="9.625" style="18" customWidth="1"/>
    <col min="5731" max="5731" width="11.875" style="18" customWidth="1"/>
    <col min="5732" max="5757" width="5.875" style="18" customWidth="1"/>
    <col min="5758" max="5758" width="9.625" style="18" customWidth="1"/>
    <col min="5759" max="5759" width="11.875" style="18" customWidth="1"/>
    <col min="5760" max="5785" width="5.875" style="18" customWidth="1"/>
    <col min="5786" max="5786" width="9.625" style="18" customWidth="1"/>
    <col min="5787" max="5787" width="11.875" style="18" customWidth="1"/>
    <col min="5788" max="5813" width="5.875" style="18" customWidth="1"/>
    <col min="5814" max="5814" width="9.625" style="18" customWidth="1"/>
    <col min="5815" max="5815" width="11.875" style="18" customWidth="1"/>
    <col min="5816" max="5841" width="5.875" style="18" customWidth="1"/>
    <col min="5842" max="5842" width="9.625" style="18" customWidth="1"/>
    <col min="5843" max="5843" width="11.875" style="18" customWidth="1"/>
    <col min="5844" max="5856" width="11.125" style="18" customWidth="1"/>
    <col min="5857" max="5901" width="18.125" style="18"/>
    <col min="5902" max="5902" width="9.625" style="18" customWidth="1"/>
    <col min="5903" max="5903" width="11.875" style="18" customWidth="1"/>
    <col min="5904" max="5929" width="5.875" style="18" customWidth="1"/>
    <col min="5930" max="5930" width="9.625" style="18" customWidth="1"/>
    <col min="5931" max="5931" width="11.875" style="18" customWidth="1"/>
    <col min="5932" max="5957" width="5.875" style="18" customWidth="1"/>
    <col min="5958" max="5958" width="9.625" style="18" customWidth="1"/>
    <col min="5959" max="5959" width="11.875" style="18" customWidth="1"/>
    <col min="5960" max="5985" width="5.875" style="18" customWidth="1"/>
    <col min="5986" max="5986" width="9.625" style="18" customWidth="1"/>
    <col min="5987" max="5987" width="11.875" style="18" customWidth="1"/>
    <col min="5988" max="6013" width="5.875" style="18" customWidth="1"/>
    <col min="6014" max="6014" width="9.625" style="18" customWidth="1"/>
    <col min="6015" max="6015" width="11.875" style="18" customWidth="1"/>
    <col min="6016" max="6041" width="5.875" style="18" customWidth="1"/>
    <col min="6042" max="6042" width="9.625" style="18" customWidth="1"/>
    <col min="6043" max="6043" width="11.875" style="18" customWidth="1"/>
    <col min="6044" max="6069" width="5.875" style="18" customWidth="1"/>
    <col min="6070" max="6070" width="9.625" style="18" customWidth="1"/>
    <col min="6071" max="6071" width="11.875" style="18" customWidth="1"/>
    <col min="6072" max="6097" width="5.875" style="18" customWidth="1"/>
    <col min="6098" max="6098" width="9.625" style="18" customWidth="1"/>
    <col min="6099" max="6099" width="11.875" style="18" customWidth="1"/>
    <col min="6100" max="6112" width="11.125" style="18" customWidth="1"/>
    <col min="6113" max="6157" width="18.125" style="18"/>
    <col min="6158" max="6158" width="9.625" style="18" customWidth="1"/>
    <col min="6159" max="6159" width="11.875" style="18" customWidth="1"/>
    <col min="6160" max="6185" width="5.875" style="18" customWidth="1"/>
    <col min="6186" max="6186" width="9.625" style="18" customWidth="1"/>
    <col min="6187" max="6187" width="11.875" style="18" customWidth="1"/>
    <col min="6188" max="6213" width="5.875" style="18" customWidth="1"/>
    <col min="6214" max="6214" width="9.625" style="18" customWidth="1"/>
    <col min="6215" max="6215" width="11.875" style="18" customWidth="1"/>
    <col min="6216" max="6241" width="5.875" style="18" customWidth="1"/>
    <col min="6242" max="6242" width="9.625" style="18" customWidth="1"/>
    <col min="6243" max="6243" width="11.875" style="18" customWidth="1"/>
    <col min="6244" max="6269" width="5.875" style="18" customWidth="1"/>
    <col min="6270" max="6270" width="9.625" style="18" customWidth="1"/>
    <col min="6271" max="6271" width="11.875" style="18" customWidth="1"/>
    <col min="6272" max="6297" width="5.875" style="18" customWidth="1"/>
    <col min="6298" max="6298" width="9.625" style="18" customWidth="1"/>
    <col min="6299" max="6299" width="11.875" style="18" customWidth="1"/>
    <col min="6300" max="6325" width="5.875" style="18" customWidth="1"/>
    <col min="6326" max="6326" width="9.625" style="18" customWidth="1"/>
    <col min="6327" max="6327" width="11.875" style="18" customWidth="1"/>
    <col min="6328" max="6353" width="5.875" style="18" customWidth="1"/>
    <col min="6354" max="6354" width="9.625" style="18" customWidth="1"/>
    <col min="6355" max="6355" width="11.875" style="18" customWidth="1"/>
    <col min="6356" max="6368" width="11.125" style="18" customWidth="1"/>
    <col min="6369" max="6413" width="18.125" style="18"/>
    <col min="6414" max="6414" width="9.625" style="18" customWidth="1"/>
    <col min="6415" max="6415" width="11.875" style="18" customWidth="1"/>
    <col min="6416" max="6441" width="5.875" style="18" customWidth="1"/>
    <col min="6442" max="6442" width="9.625" style="18" customWidth="1"/>
    <col min="6443" max="6443" width="11.875" style="18" customWidth="1"/>
    <col min="6444" max="6469" width="5.875" style="18" customWidth="1"/>
    <col min="6470" max="6470" width="9.625" style="18" customWidth="1"/>
    <col min="6471" max="6471" width="11.875" style="18" customWidth="1"/>
    <col min="6472" max="6497" width="5.875" style="18" customWidth="1"/>
    <col min="6498" max="6498" width="9.625" style="18" customWidth="1"/>
    <col min="6499" max="6499" width="11.875" style="18" customWidth="1"/>
    <col min="6500" max="6525" width="5.875" style="18" customWidth="1"/>
    <col min="6526" max="6526" width="9.625" style="18" customWidth="1"/>
    <col min="6527" max="6527" width="11.875" style="18" customWidth="1"/>
    <col min="6528" max="6553" width="5.875" style="18" customWidth="1"/>
    <col min="6554" max="6554" width="9.625" style="18" customWidth="1"/>
    <col min="6555" max="6555" width="11.875" style="18" customWidth="1"/>
    <col min="6556" max="6581" width="5.875" style="18" customWidth="1"/>
    <col min="6582" max="6582" width="9.625" style="18" customWidth="1"/>
    <col min="6583" max="6583" width="11.875" style="18" customWidth="1"/>
    <col min="6584" max="6609" width="5.875" style="18" customWidth="1"/>
    <col min="6610" max="6610" width="9.625" style="18" customWidth="1"/>
    <col min="6611" max="6611" width="11.875" style="18" customWidth="1"/>
    <col min="6612" max="6624" width="11.125" style="18" customWidth="1"/>
    <col min="6625" max="6669" width="18.125" style="18"/>
    <col min="6670" max="6670" width="9.625" style="18" customWidth="1"/>
    <col min="6671" max="6671" width="11.875" style="18" customWidth="1"/>
    <col min="6672" max="6697" width="5.875" style="18" customWidth="1"/>
    <col min="6698" max="6698" width="9.625" style="18" customWidth="1"/>
    <col min="6699" max="6699" width="11.875" style="18" customWidth="1"/>
    <col min="6700" max="6725" width="5.875" style="18" customWidth="1"/>
    <col min="6726" max="6726" width="9.625" style="18" customWidth="1"/>
    <col min="6727" max="6727" width="11.875" style="18" customWidth="1"/>
    <col min="6728" max="6753" width="5.875" style="18" customWidth="1"/>
    <col min="6754" max="6754" width="9.625" style="18" customWidth="1"/>
    <col min="6755" max="6755" width="11.875" style="18" customWidth="1"/>
    <col min="6756" max="6781" width="5.875" style="18" customWidth="1"/>
    <col min="6782" max="6782" width="9.625" style="18" customWidth="1"/>
    <col min="6783" max="6783" width="11.875" style="18" customWidth="1"/>
    <col min="6784" max="6809" width="5.875" style="18" customWidth="1"/>
    <col min="6810" max="6810" width="9.625" style="18" customWidth="1"/>
    <col min="6811" max="6811" width="11.875" style="18" customWidth="1"/>
    <col min="6812" max="6837" width="5.875" style="18" customWidth="1"/>
    <col min="6838" max="6838" width="9.625" style="18" customWidth="1"/>
    <col min="6839" max="6839" width="11.875" style="18" customWidth="1"/>
    <col min="6840" max="6865" width="5.875" style="18" customWidth="1"/>
    <col min="6866" max="6866" width="9.625" style="18" customWidth="1"/>
    <col min="6867" max="6867" width="11.875" style="18" customWidth="1"/>
    <col min="6868" max="6880" width="11.125" style="18" customWidth="1"/>
    <col min="6881" max="6925" width="18.125" style="18"/>
    <col min="6926" max="6926" width="9.625" style="18" customWidth="1"/>
    <col min="6927" max="6927" width="11.875" style="18" customWidth="1"/>
    <col min="6928" max="6953" width="5.875" style="18" customWidth="1"/>
    <col min="6954" max="6954" width="9.625" style="18" customWidth="1"/>
    <col min="6955" max="6955" width="11.875" style="18" customWidth="1"/>
    <col min="6956" max="6981" width="5.875" style="18" customWidth="1"/>
    <col min="6982" max="6982" width="9.625" style="18" customWidth="1"/>
    <col min="6983" max="6983" width="11.875" style="18" customWidth="1"/>
    <col min="6984" max="7009" width="5.875" style="18" customWidth="1"/>
    <col min="7010" max="7010" width="9.625" style="18" customWidth="1"/>
    <col min="7011" max="7011" width="11.875" style="18" customWidth="1"/>
    <col min="7012" max="7037" width="5.875" style="18" customWidth="1"/>
    <col min="7038" max="7038" width="9.625" style="18" customWidth="1"/>
    <col min="7039" max="7039" width="11.875" style="18" customWidth="1"/>
    <col min="7040" max="7065" width="5.875" style="18" customWidth="1"/>
    <col min="7066" max="7066" width="9.625" style="18" customWidth="1"/>
    <col min="7067" max="7067" width="11.875" style="18" customWidth="1"/>
    <col min="7068" max="7093" width="5.875" style="18" customWidth="1"/>
    <col min="7094" max="7094" width="9.625" style="18" customWidth="1"/>
    <col min="7095" max="7095" width="11.875" style="18" customWidth="1"/>
    <col min="7096" max="7121" width="5.875" style="18" customWidth="1"/>
    <col min="7122" max="7122" width="9.625" style="18" customWidth="1"/>
    <col min="7123" max="7123" width="11.875" style="18" customWidth="1"/>
    <col min="7124" max="7136" width="11.125" style="18" customWidth="1"/>
    <col min="7137" max="7181" width="18.125" style="18"/>
    <col min="7182" max="7182" width="9.625" style="18" customWidth="1"/>
    <col min="7183" max="7183" width="11.875" style="18" customWidth="1"/>
    <col min="7184" max="7209" width="5.875" style="18" customWidth="1"/>
    <col min="7210" max="7210" width="9.625" style="18" customWidth="1"/>
    <col min="7211" max="7211" width="11.875" style="18" customWidth="1"/>
    <col min="7212" max="7237" width="5.875" style="18" customWidth="1"/>
    <col min="7238" max="7238" width="9.625" style="18" customWidth="1"/>
    <col min="7239" max="7239" width="11.875" style="18" customWidth="1"/>
    <col min="7240" max="7265" width="5.875" style="18" customWidth="1"/>
    <col min="7266" max="7266" width="9.625" style="18" customWidth="1"/>
    <col min="7267" max="7267" width="11.875" style="18" customWidth="1"/>
    <col min="7268" max="7293" width="5.875" style="18" customWidth="1"/>
    <col min="7294" max="7294" width="9.625" style="18" customWidth="1"/>
    <col min="7295" max="7295" width="11.875" style="18" customWidth="1"/>
    <col min="7296" max="7321" width="5.875" style="18" customWidth="1"/>
    <col min="7322" max="7322" width="9.625" style="18" customWidth="1"/>
    <col min="7323" max="7323" width="11.875" style="18" customWidth="1"/>
    <col min="7324" max="7349" width="5.875" style="18" customWidth="1"/>
    <col min="7350" max="7350" width="9.625" style="18" customWidth="1"/>
    <col min="7351" max="7351" width="11.875" style="18" customWidth="1"/>
    <col min="7352" max="7377" width="5.875" style="18" customWidth="1"/>
    <col min="7378" max="7378" width="9.625" style="18" customWidth="1"/>
    <col min="7379" max="7379" width="11.875" style="18" customWidth="1"/>
    <col min="7380" max="7392" width="11.125" style="18" customWidth="1"/>
    <col min="7393" max="7437" width="18.125" style="18"/>
    <col min="7438" max="7438" width="9.625" style="18" customWidth="1"/>
    <col min="7439" max="7439" width="11.875" style="18" customWidth="1"/>
    <col min="7440" max="7465" width="5.875" style="18" customWidth="1"/>
    <col min="7466" max="7466" width="9.625" style="18" customWidth="1"/>
    <col min="7467" max="7467" width="11.875" style="18" customWidth="1"/>
    <col min="7468" max="7493" width="5.875" style="18" customWidth="1"/>
    <col min="7494" max="7494" width="9.625" style="18" customWidth="1"/>
    <col min="7495" max="7495" width="11.875" style="18" customWidth="1"/>
    <col min="7496" max="7521" width="5.875" style="18" customWidth="1"/>
    <col min="7522" max="7522" width="9.625" style="18" customWidth="1"/>
    <col min="7523" max="7523" width="11.875" style="18" customWidth="1"/>
    <col min="7524" max="7549" width="5.875" style="18" customWidth="1"/>
    <col min="7550" max="7550" width="9.625" style="18" customWidth="1"/>
    <col min="7551" max="7551" width="11.875" style="18" customWidth="1"/>
    <col min="7552" max="7577" width="5.875" style="18" customWidth="1"/>
    <col min="7578" max="7578" width="9.625" style="18" customWidth="1"/>
    <col min="7579" max="7579" width="11.875" style="18" customWidth="1"/>
    <col min="7580" max="7605" width="5.875" style="18" customWidth="1"/>
    <col min="7606" max="7606" width="9.625" style="18" customWidth="1"/>
    <col min="7607" max="7607" width="11.875" style="18" customWidth="1"/>
    <col min="7608" max="7633" width="5.875" style="18" customWidth="1"/>
    <col min="7634" max="7634" width="9.625" style="18" customWidth="1"/>
    <col min="7635" max="7635" width="11.875" style="18" customWidth="1"/>
    <col min="7636" max="7648" width="11.125" style="18" customWidth="1"/>
    <col min="7649" max="7693" width="18.125" style="18"/>
    <col min="7694" max="7694" width="9.625" style="18" customWidth="1"/>
    <col min="7695" max="7695" width="11.875" style="18" customWidth="1"/>
    <col min="7696" max="7721" width="5.875" style="18" customWidth="1"/>
    <col min="7722" max="7722" width="9.625" style="18" customWidth="1"/>
    <col min="7723" max="7723" width="11.875" style="18" customWidth="1"/>
    <col min="7724" max="7749" width="5.875" style="18" customWidth="1"/>
    <col min="7750" max="7750" width="9.625" style="18" customWidth="1"/>
    <col min="7751" max="7751" width="11.875" style="18" customWidth="1"/>
    <col min="7752" max="7777" width="5.875" style="18" customWidth="1"/>
    <col min="7778" max="7778" width="9.625" style="18" customWidth="1"/>
    <col min="7779" max="7779" width="11.875" style="18" customWidth="1"/>
    <col min="7780" max="7805" width="5.875" style="18" customWidth="1"/>
    <col min="7806" max="7806" width="9.625" style="18" customWidth="1"/>
    <col min="7807" max="7807" width="11.875" style="18" customWidth="1"/>
    <col min="7808" max="7833" width="5.875" style="18" customWidth="1"/>
    <col min="7834" max="7834" width="9.625" style="18" customWidth="1"/>
    <col min="7835" max="7835" width="11.875" style="18" customWidth="1"/>
    <col min="7836" max="7861" width="5.875" style="18" customWidth="1"/>
    <col min="7862" max="7862" width="9.625" style="18" customWidth="1"/>
    <col min="7863" max="7863" width="11.875" style="18" customWidth="1"/>
    <col min="7864" max="7889" width="5.875" style="18" customWidth="1"/>
    <col min="7890" max="7890" width="9.625" style="18" customWidth="1"/>
    <col min="7891" max="7891" width="11.875" style="18" customWidth="1"/>
    <col min="7892" max="7904" width="11.125" style="18" customWidth="1"/>
    <col min="7905" max="7949" width="18.125" style="18"/>
    <col min="7950" max="7950" width="9.625" style="18" customWidth="1"/>
    <col min="7951" max="7951" width="11.875" style="18" customWidth="1"/>
    <col min="7952" max="7977" width="5.875" style="18" customWidth="1"/>
    <col min="7978" max="7978" width="9.625" style="18" customWidth="1"/>
    <col min="7979" max="7979" width="11.875" style="18" customWidth="1"/>
    <col min="7980" max="8005" width="5.875" style="18" customWidth="1"/>
    <col min="8006" max="8006" width="9.625" style="18" customWidth="1"/>
    <col min="8007" max="8007" width="11.875" style="18" customWidth="1"/>
    <col min="8008" max="8033" width="5.875" style="18" customWidth="1"/>
    <col min="8034" max="8034" width="9.625" style="18" customWidth="1"/>
    <col min="8035" max="8035" width="11.875" style="18" customWidth="1"/>
    <col min="8036" max="8061" width="5.875" style="18" customWidth="1"/>
    <col min="8062" max="8062" width="9.625" style="18" customWidth="1"/>
    <col min="8063" max="8063" width="11.875" style="18" customWidth="1"/>
    <col min="8064" max="8089" width="5.875" style="18" customWidth="1"/>
    <col min="8090" max="8090" width="9.625" style="18" customWidth="1"/>
    <col min="8091" max="8091" width="11.875" style="18" customWidth="1"/>
    <col min="8092" max="8117" width="5.875" style="18" customWidth="1"/>
    <col min="8118" max="8118" width="9.625" style="18" customWidth="1"/>
    <col min="8119" max="8119" width="11.875" style="18" customWidth="1"/>
    <col min="8120" max="8145" width="5.875" style="18" customWidth="1"/>
    <col min="8146" max="8146" width="9.625" style="18" customWidth="1"/>
    <col min="8147" max="8147" width="11.875" style="18" customWidth="1"/>
    <col min="8148" max="8160" width="11.125" style="18" customWidth="1"/>
    <col min="8161" max="8205" width="18.125" style="18"/>
    <col min="8206" max="8206" width="9.625" style="18" customWidth="1"/>
    <col min="8207" max="8207" width="11.875" style="18" customWidth="1"/>
    <col min="8208" max="8233" width="5.875" style="18" customWidth="1"/>
    <col min="8234" max="8234" width="9.625" style="18" customWidth="1"/>
    <col min="8235" max="8235" width="11.875" style="18" customWidth="1"/>
    <col min="8236" max="8261" width="5.875" style="18" customWidth="1"/>
    <col min="8262" max="8262" width="9.625" style="18" customWidth="1"/>
    <col min="8263" max="8263" width="11.875" style="18" customWidth="1"/>
    <col min="8264" max="8289" width="5.875" style="18" customWidth="1"/>
    <col min="8290" max="8290" width="9.625" style="18" customWidth="1"/>
    <col min="8291" max="8291" width="11.875" style="18" customWidth="1"/>
    <col min="8292" max="8317" width="5.875" style="18" customWidth="1"/>
    <col min="8318" max="8318" width="9.625" style="18" customWidth="1"/>
    <col min="8319" max="8319" width="11.875" style="18" customWidth="1"/>
    <col min="8320" max="8345" width="5.875" style="18" customWidth="1"/>
    <col min="8346" max="8346" width="9.625" style="18" customWidth="1"/>
    <col min="8347" max="8347" width="11.875" style="18" customWidth="1"/>
    <col min="8348" max="8373" width="5.875" style="18" customWidth="1"/>
    <col min="8374" max="8374" width="9.625" style="18" customWidth="1"/>
    <col min="8375" max="8375" width="11.875" style="18" customWidth="1"/>
    <col min="8376" max="8401" width="5.875" style="18" customWidth="1"/>
    <col min="8402" max="8402" width="9.625" style="18" customWidth="1"/>
    <col min="8403" max="8403" width="11.875" style="18" customWidth="1"/>
    <col min="8404" max="8416" width="11.125" style="18" customWidth="1"/>
    <col min="8417" max="8461" width="18.125" style="18"/>
    <col min="8462" max="8462" width="9.625" style="18" customWidth="1"/>
    <col min="8463" max="8463" width="11.875" style="18" customWidth="1"/>
    <col min="8464" max="8489" width="5.875" style="18" customWidth="1"/>
    <col min="8490" max="8490" width="9.625" style="18" customWidth="1"/>
    <col min="8491" max="8491" width="11.875" style="18" customWidth="1"/>
    <col min="8492" max="8517" width="5.875" style="18" customWidth="1"/>
    <col min="8518" max="8518" width="9.625" style="18" customWidth="1"/>
    <col min="8519" max="8519" width="11.875" style="18" customWidth="1"/>
    <col min="8520" max="8545" width="5.875" style="18" customWidth="1"/>
    <col min="8546" max="8546" width="9.625" style="18" customWidth="1"/>
    <col min="8547" max="8547" width="11.875" style="18" customWidth="1"/>
    <col min="8548" max="8573" width="5.875" style="18" customWidth="1"/>
    <col min="8574" max="8574" width="9.625" style="18" customWidth="1"/>
    <col min="8575" max="8575" width="11.875" style="18" customWidth="1"/>
    <col min="8576" max="8601" width="5.875" style="18" customWidth="1"/>
    <col min="8602" max="8602" width="9.625" style="18" customWidth="1"/>
    <col min="8603" max="8603" width="11.875" style="18" customWidth="1"/>
    <col min="8604" max="8629" width="5.875" style="18" customWidth="1"/>
    <col min="8630" max="8630" width="9.625" style="18" customWidth="1"/>
    <col min="8631" max="8631" width="11.875" style="18" customWidth="1"/>
    <col min="8632" max="8657" width="5.875" style="18" customWidth="1"/>
    <col min="8658" max="8658" width="9.625" style="18" customWidth="1"/>
    <col min="8659" max="8659" width="11.875" style="18" customWidth="1"/>
    <col min="8660" max="8672" width="11.125" style="18" customWidth="1"/>
    <col min="8673" max="8717" width="18.125" style="18"/>
    <col min="8718" max="8718" width="9.625" style="18" customWidth="1"/>
    <col min="8719" max="8719" width="11.875" style="18" customWidth="1"/>
    <col min="8720" max="8745" width="5.875" style="18" customWidth="1"/>
    <col min="8746" max="8746" width="9.625" style="18" customWidth="1"/>
    <col min="8747" max="8747" width="11.875" style="18" customWidth="1"/>
    <col min="8748" max="8773" width="5.875" style="18" customWidth="1"/>
    <col min="8774" max="8774" width="9.625" style="18" customWidth="1"/>
    <col min="8775" max="8775" width="11.875" style="18" customWidth="1"/>
    <col min="8776" max="8801" width="5.875" style="18" customWidth="1"/>
    <col min="8802" max="8802" width="9.625" style="18" customWidth="1"/>
    <col min="8803" max="8803" width="11.875" style="18" customWidth="1"/>
    <col min="8804" max="8829" width="5.875" style="18" customWidth="1"/>
    <col min="8830" max="8830" width="9.625" style="18" customWidth="1"/>
    <col min="8831" max="8831" width="11.875" style="18" customWidth="1"/>
    <col min="8832" max="8857" width="5.875" style="18" customWidth="1"/>
    <col min="8858" max="8858" width="9.625" style="18" customWidth="1"/>
    <col min="8859" max="8859" width="11.875" style="18" customWidth="1"/>
    <col min="8860" max="8885" width="5.875" style="18" customWidth="1"/>
    <col min="8886" max="8886" width="9.625" style="18" customWidth="1"/>
    <col min="8887" max="8887" width="11.875" style="18" customWidth="1"/>
    <col min="8888" max="8913" width="5.875" style="18" customWidth="1"/>
    <col min="8914" max="8914" width="9.625" style="18" customWidth="1"/>
    <col min="8915" max="8915" width="11.875" style="18" customWidth="1"/>
    <col min="8916" max="8928" width="11.125" style="18" customWidth="1"/>
    <col min="8929" max="8973" width="18.125" style="18"/>
    <col min="8974" max="8974" width="9.625" style="18" customWidth="1"/>
    <col min="8975" max="8975" width="11.875" style="18" customWidth="1"/>
    <col min="8976" max="9001" width="5.875" style="18" customWidth="1"/>
    <col min="9002" max="9002" width="9.625" style="18" customWidth="1"/>
    <col min="9003" max="9003" width="11.875" style="18" customWidth="1"/>
    <col min="9004" max="9029" width="5.875" style="18" customWidth="1"/>
    <col min="9030" max="9030" width="9.625" style="18" customWidth="1"/>
    <col min="9031" max="9031" width="11.875" style="18" customWidth="1"/>
    <col min="9032" max="9057" width="5.875" style="18" customWidth="1"/>
    <col min="9058" max="9058" width="9.625" style="18" customWidth="1"/>
    <col min="9059" max="9059" width="11.875" style="18" customWidth="1"/>
    <col min="9060" max="9085" width="5.875" style="18" customWidth="1"/>
    <col min="9086" max="9086" width="9.625" style="18" customWidth="1"/>
    <col min="9087" max="9087" width="11.875" style="18" customWidth="1"/>
    <col min="9088" max="9113" width="5.875" style="18" customWidth="1"/>
    <col min="9114" max="9114" width="9.625" style="18" customWidth="1"/>
    <col min="9115" max="9115" width="11.875" style="18" customWidth="1"/>
    <col min="9116" max="9141" width="5.875" style="18" customWidth="1"/>
    <col min="9142" max="9142" width="9.625" style="18" customWidth="1"/>
    <col min="9143" max="9143" width="11.875" style="18" customWidth="1"/>
    <col min="9144" max="9169" width="5.875" style="18" customWidth="1"/>
    <col min="9170" max="9170" width="9.625" style="18" customWidth="1"/>
    <col min="9171" max="9171" width="11.875" style="18" customWidth="1"/>
    <col min="9172" max="9184" width="11.125" style="18" customWidth="1"/>
    <col min="9185" max="9229" width="18.125" style="18"/>
    <col min="9230" max="9230" width="9.625" style="18" customWidth="1"/>
    <col min="9231" max="9231" width="11.875" style="18" customWidth="1"/>
    <col min="9232" max="9257" width="5.875" style="18" customWidth="1"/>
    <col min="9258" max="9258" width="9.625" style="18" customWidth="1"/>
    <col min="9259" max="9259" width="11.875" style="18" customWidth="1"/>
    <col min="9260" max="9285" width="5.875" style="18" customWidth="1"/>
    <col min="9286" max="9286" width="9.625" style="18" customWidth="1"/>
    <col min="9287" max="9287" width="11.875" style="18" customWidth="1"/>
    <col min="9288" max="9313" width="5.875" style="18" customWidth="1"/>
    <col min="9314" max="9314" width="9.625" style="18" customWidth="1"/>
    <col min="9315" max="9315" width="11.875" style="18" customWidth="1"/>
    <col min="9316" max="9341" width="5.875" style="18" customWidth="1"/>
    <col min="9342" max="9342" width="9.625" style="18" customWidth="1"/>
    <col min="9343" max="9343" width="11.875" style="18" customWidth="1"/>
    <col min="9344" max="9369" width="5.875" style="18" customWidth="1"/>
    <col min="9370" max="9370" width="9.625" style="18" customWidth="1"/>
    <col min="9371" max="9371" width="11.875" style="18" customWidth="1"/>
    <col min="9372" max="9397" width="5.875" style="18" customWidth="1"/>
    <col min="9398" max="9398" width="9.625" style="18" customWidth="1"/>
    <col min="9399" max="9399" width="11.875" style="18" customWidth="1"/>
    <col min="9400" max="9425" width="5.875" style="18" customWidth="1"/>
    <col min="9426" max="9426" width="9.625" style="18" customWidth="1"/>
    <col min="9427" max="9427" width="11.875" style="18" customWidth="1"/>
    <col min="9428" max="9440" width="11.125" style="18" customWidth="1"/>
    <col min="9441" max="9485" width="18.125" style="18"/>
    <col min="9486" max="9486" width="9.625" style="18" customWidth="1"/>
    <col min="9487" max="9487" width="11.875" style="18" customWidth="1"/>
    <col min="9488" max="9513" width="5.875" style="18" customWidth="1"/>
    <col min="9514" max="9514" width="9.625" style="18" customWidth="1"/>
    <col min="9515" max="9515" width="11.875" style="18" customWidth="1"/>
    <col min="9516" max="9541" width="5.875" style="18" customWidth="1"/>
    <col min="9542" max="9542" width="9.625" style="18" customWidth="1"/>
    <col min="9543" max="9543" width="11.875" style="18" customWidth="1"/>
    <col min="9544" max="9569" width="5.875" style="18" customWidth="1"/>
    <col min="9570" max="9570" width="9.625" style="18" customWidth="1"/>
    <col min="9571" max="9571" width="11.875" style="18" customWidth="1"/>
    <col min="9572" max="9597" width="5.875" style="18" customWidth="1"/>
    <col min="9598" max="9598" width="9.625" style="18" customWidth="1"/>
    <col min="9599" max="9599" width="11.875" style="18" customWidth="1"/>
    <col min="9600" max="9625" width="5.875" style="18" customWidth="1"/>
    <col min="9626" max="9626" width="9.625" style="18" customWidth="1"/>
    <col min="9627" max="9627" width="11.875" style="18" customWidth="1"/>
    <col min="9628" max="9653" width="5.875" style="18" customWidth="1"/>
    <col min="9654" max="9654" width="9.625" style="18" customWidth="1"/>
    <col min="9655" max="9655" width="11.875" style="18" customWidth="1"/>
    <col min="9656" max="9681" width="5.875" style="18" customWidth="1"/>
    <col min="9682" max="9682" width="9.625" style="18" customWidth="1"/>
    <col min="9683" max="9683" width="11.875" style="18" customWidth="1"/>
    <col min="9684" max="9696" width="11.125" style="18" customWidth="1"/>
    <col min="9697" max="9741" width="18.125" style="18"/>
    <col min="9742" max="9742" width="9.625" style="18" customWidth="1"/>
    <col min="9743" max="9743" width="11.875" style="18" customWidth="1"/>
    <col min="9744" max="9769" width="5.875" style="18" customWidth="1"/>
    <col min="9770" max="9770" width="9.625" style="18" customWidth="1"/>
    <col min="9771" max="9771" width="11.875" style="18" customWidth="1"/>
    <col min="9772" max="9797" width="5.875" style="18" customWidth="1"/>
    <col min="9798" max="9798" width="9.625" style="18" customWidth="1"/>
    <col min="9799" max="9799" width="11.875" style="18" customWidth="1"/>
    <col min="9800" max="9825" width="5.875" style="18" customWidth="1"/>
    <col min="9826" max="9826" width="9.625" style="18" customWidth="1"/>
    <col min="9827" max="9827" width="11.875" style="18" customWidth="1"/>
    <col min="9828" max="9853" width="5.875" style="18" customWidth="1"/>
    <col min="9854" max="9854" width="9.625" style="18" customWidth="1"/>
    <col min="9855" max="9855" width="11.875" style="18" customWidth="1"/>
    <col min="9856" max="9881" width="5.875" style="18" customWidth="1"/>
    <col min="9882" max="9882" width="9.625" style="18" customWidth="1"/>
    <col min="9883" max="9883" width="11.875" style="18" customWidth="1"/>
    <col min="9884" max="9909" width="5.875" style="18" customWidth="1"/>
    <col min="9910" max="9910" width="9.625" style="18" customWidth="1"/>
    <col min="9911" max="9911" width="11.875" style="18" customWidth="1"/>
    <col min="9912" max="9937" width="5.875" style="18" customWidth="1"/>
    <col min="9938" max="9938" width="9.625" style="18" customWidth="1"/>
    <col min="9939" max="9939" width="11.875" style="18" customWidth="1"/>
    <col min="9940" max="9952" width="11.125" style="18" customWidth="1"/>
    <col min="9953" max="9997" width="18.125" style="18"/>
    <col min="9998" max="9998" width="9.625" style="18" customWidth="1"/>
    <col min="9999" max="9999" width="11.875" style="18" customWidth="1"/>
    <col min="10000" max="10025" width="5.875" style="18" customWidth="1"/>
    <col min="10026" max="10026" width="9.625" style="18" customWidth="1"/>
    <col min="10027" max="10027" width="11.875" style="18" customWidth="1"/>
    <col min="10028" max="10053" width="5.875" style="18" customWidth="1"/>
    <col min="10054" max="10054" width="9.625" style="18" customWidth="1"/>
    <col min="10055" max="10055" width="11.875" style="18" customWidth="1"/>
    <col min="10056" max="10081" width="5.875" style="18" customWidth="1"/>
    <col min="10082" max="10082" width="9.625" style="18" customWidth="1"/>
    <col min="10083" max="10083" width="11.875" style="18" customWidth="1"/>
    <col min="10084" max="10109" width="5.875" style="18" customWidth="1"/>
    <col min="10110" max="10110" width="9.625" style="18" customWidth="1"/>
    <col min="10111" max="10111" width="11.875" style="18" customWidth="1"/>
    <col min="10112" max="10137" width="5.875" style="18" customWidth="1"/>
    <col min="10138" max="10138" width="9.625" style="18" customWidth="1"/>
    <col min="10139" max="10139" width="11.875" style="18" customWidth="1"/>
    <col min="10140" max="10165" width="5.875" style="18" customWidth="1"/>
    <col min="10166" max="10166" width="9.625" style="18" customWidth="1"/>
    <col min="10167" max="10167" width="11.875" style="18" customWidth="1"/>
    <col min="10168" max="10193" width="5.875" style="18" customWidth="1"/>
    <col min="10194" max="10194" width="9.625" style="18" customWidth="1"/>
    <col min="10195" max="10195" width="11.875" style="18" customWidth="1"/>
    <col min="10196" max="10208" width="11.125" style="18" customWidth="1"/>
    <col min="10209" max="10253" width="18.125" style="18"/>
    <col min="10254" max="10254" width="9.625" style="18" customWidth="1"/>
    <col min="10255" max="10255" width="11.875" style="18" customWidth="1"/>
    <col min="10256" max="10281" width="5.875" style="18" customWidth="1"/>
    <col min="10282" max="10282" width="9.625" style="18" customWidth="1"/>
    <col min="10283" max="10283" width="11.875" style="18" customWidth="1"/>
    <col min="10284" max="10309" width="5.875" style="18" customWidth="1"/>
    <col min="10310" max="10310" width="9.625" style="18" customWidth="1"/>
    <col min="10311" max="10311" width="11.875" style="18" customWidth="1"/>
    <col min="10312" max="10337" width="5.875" style="18" customWidth="1"/>
    <col min="10338" max="10338" width="9.625" style="18" customWidth="1"/>
    <col min="10339" max="10339" width="11.875" style="18" customWidth="1"/>
    <col min="10340" max="10365" width="5.875" style="18" customWidth="1"/>
    <col min="10366" max="10366" width="9.625" style="18" customWidth="1"/>
    <col min="10367" max="10367" width="11.875" style="18" customWidth="1"/>
    <col min="10368" max="10393" width="5.875" style="18" customWidth="1"/>
    <col min="10394" max="10394" width="9.625" style="18" customWidth="1"/>
    <col min="10395" max="10395" width="11.875" style="18" customWidth="1"/>
    <col min="10396" max="10421" width="5.875" style="18" customWidth="1"/>
    <col min="10422" max="10422" width="9.625" style="18" customWidth="1"/>
    <col min="10423" max="10423" width="11.875" style="18" customWidth="1"/>
    <col min="10424" max="10449" width="5.875" style="18" customWidth="1"/>
    <col min="10450" max="10450" width="9.625" style="18" customWidth="1"/>
    <col min="10451" max="10451" width="11.875" style="18" customWidth="1"/>
    <col min="10452" max="10464" width="11.125" style="18" customWidth="1"/>
    <col min="10465" max="10509" width="18.125" style="18"/>
    <col min="10510" max="10510" width="9.625" style="18" customWidth="1"/>
    <col min="10511" max="10511" width="11.875" style="18" customWidth="1"/>
    <col min="10512" max="10537" width="5.875" style="18" customWidth="1"/>
    <col min="10538" max="10538" width="9.625" style="18" customWidth="1"/>
    <col min="10539" max="10539" width="11.875" style="18" customWidth="1"/>
    <col min="10540" max="10565" width="5.875" style="18" customWidth="1"/>
    <col min="10566" max="10566" width="9.625" style="18" customWidth="1"/>
    <col min="10567" max="10567" width="11.875" style="18" customWidth="1"/>
    <col min="10568" max="10593" width="5.875" style="18" customWidth="1"/>
    <col min="10594" max="10594" width="9.625" style="18" customWidth="1"/>
    <col min="10595" max="10595" width="11.875" style="18" customWidth="1"/>
    <col min="10596" max="10621" width="5.875" style="18" customWidth="1"/>
    <col min="10622" max="10622" width="9.625" style="18" customWidth="1"/>
    <col min="10623" max="10623" width="11.875" style="18" customWidth="1"/>
    <col min="10624" max="10649" width="5.875" style="18" customWidth="1"/>
    <col min="10650" max="10650" width="9.625" style="18" customWidth="1"/>
    <col min="10651" max="10651" width="11.875" style="18" customWidth="1"/>
    <col min="10652" max="10677" width="5.875" style="18" customWidth="1"/>
    <col min="10678" max="10678" width="9.625" style="18" customWidth="1"/>
    <col min="10679" max="10679" width="11.875" style="18" customWidth="1"/>
    <col min="10680" max="10705" width="5.875" style="18" customWidth="1"/>
    <col min="10706" max="10706" width="9.625" style="18" customWidth="1"/>
    <col min="10707" max="10707" width="11.875" style="18" customWidth="1"/>
    <col min="10708" max="10720" width="11.125" style="18" customWidth="1"/>
    <col min="10721" max="10765" width="18.125" style="18"/>
    <col min="10766" max="10766" width="9.625" style="18" customWidth="1"/>
    <col min="10767" max="10767" width="11.875" style="18" customWidth="1"/>
    <col min="10768" max="10793" width="5.875" style="18" customWidth="1"/>
    <col min="10794" max="10794" width="9.625" style="18" customWidth="1"/>
    <col min="10795" max="10795" width="11.875" style="18" customWidth="1"/>
    <col min="10796" max="10821" width="5.875" style="18" customWidth="1"/>
    <col min="10822" max="10822" width="9.625" style="18" customWidth="1"/>
    <col min="10823" max="10823" width="11.875" style="18" customWidth="1"/>
    <col min="10824" max="10849" width="5.875" style="18" customWidth="1"/>
    <col min="10850" max="10850" width="9.625" style="18" customWidth="1"/>
    <col min="10851" max="10851" width="11.875" style="18" customWidth="1"/>
    <col min="10852" max="10877" width="5.875" style="18" customWidth="1"/>
    <col min="10878" max="10878" width="9.625" style="18" customWidth="1"/>
    <col min="10879" max="10879" width="11.875" style="18" customWidth="1"/>
    <col min="10880" max="10905" width="5.875" style="18" customWidth="1"/>
    <col min="10906" max="10906" width="9.625" style="18" customWidth="1"/>
    <col min="10907" max="10907" width="11.875" style="18" customWidth="1"/>
    <col min="10908" max="10933" width="5.875" style="18" customWidth="1"/>
    <col min="10934" max="10934" width="9.625" style="18" customWidth="1"/>
    <col min="10935" max="10935" width="11.875" style="18" customWidth="1"/>
    <col min="10936" max="10961" width="5.875" style="18" customWidth="1"/>
    <col min="10962" max="10962" width="9.625" style="18" customWidth="1"/>
    <col min="10963" max="10963" width="11.875" style="18" customWidth="1"/>
    <col min="10964" max="10976" width="11.125" style="18" customWidth="1"/>
    <col min="10977" max="11021" width="18.125" style="18"/>
    <col min="11022" max="11022" width="9.625" style="18" customWidth="1"/>
    <col min="11023" max="11023" width="11.875" style="18" customWidth="1"/>
    <col min="11024" max="11049" width="5.875" style="18" customWidth="1"/>
    <col min="11050" max="11050" width="9.625" style="18" customWidth="1"/>
    <col min="11051" max="11051" width="11.875" style="18" customWidth="1"/>
    <col min="11052" max="11077" width="5.875" style="18" customWidth="1"/>
    <col min="11078" max="11078" width="9.625" style="18" customWidth="1"/>
    <col min="11079" max="11079" width="11.875" style="18" customWidth="1"/>
    <col min="11080" max="11105" width="5.875" style="18" customWidth="1"/>
    <col min="11106" max="11106" width="9.625" style="18" customWidth="1"/>
    <col min="11107" max="11107" width="11.875" style="18" customWidth="1"/>
    <col min="11108" max="11133" width="5.875" style="18" customWidth="1"/>
    <col min="11134" max="11134" width="9.625" style="18" customWidth="1"/>
    <col min="11135" max="11135" width="11.875" style="18" customWidth="1"/>
    <col min="11136" max="11161" width="5.875" style="18" customWidth="1"/>
    <col min="11162" max="11162" width="9.625" style="18" customWidth="1"/>
    <col min="11163" max="11163" width="11.875" style="18" customWidth="1"/>
    <col min="11164" max="11189" width="5.875" style="18" customWidth="1"/>
    <col min="11190" max="11190" width="9.625" style="18" customWidth="1"/>
    <col min="11191" max="11191" width="11.875" style="18" customWidth="1"/>
    <col min="11192" max="11217" width="5.875" style="18" customWidth="1"/>
    <col min="11218" max="11218" width="9.625" style="18" customWidth="1"/>
    <col min="11219" max="11219" width="11.875" style="18" customWidth="1"/>
    <col min="11220" max="11232" width="11.125" style="18" customWidth="1"/>
    <col min="11233" max="11277" width="18.125" style="18"/>
    <col min="11278" max="11278" width="9.625" style="18" customWidth="1"/>
    <col min="11279" max="11279" width="11.875" style="18" customWidth="1"/>
    <col min="11280" max="11305" width="5.875" style="18" customWidth="1"/>
    <col min="11306" max="11306" width="9.625" style="18" customWidth="1"/>
    <col min="11307" max="11307" width="11.875" style="18" customWidth="1"/>
    <col min="11308" max="11333" width="5.875" style="18" customWidth="1"/>
    <col min="11334" max="11334" width="9.625" style="18" customWidth="1"/>
    <col min="11335" max="11335" width="11.875" style="18" customWidth="1"/>
    <col min="11336" max="11361" width="5.875" style="18" customWidth="1"/>
    <col min="11362" max="11362" width="9.625" style="18" customWidth="1"/>
    <col min="11363" max="11363" width="11.875" style="18" customWidth="1"/>
    <col min="11364" max="11389" width="5.875" style="18" customWidth="1"/>
    <col min="11390" max="11390" width="9.625" style="18" customWidth="1"/>
    <col min="11391" max="11391" width="11.875" style="18" customWidth="1"/>
    <col min="11392" max="11417" width="5.875" style="18" customWidth="1"/>
    <col min="11418" max="11418" width="9.625" style="18" customWidth="1"/>
    <col min="11419" max="11419" width="11.875" style="18" customWidth="1"/>
    <col min="11420" max="11445" width="5.875" style="18" customWidth="1"/>
    <col min="11446" max="11446" width="9.625" style="18" customWidth="1"/>
    <col min="11447" max="11447" width="11.875" style="18" customWidth="1"/>
    <col min="11448" max="11473" width="5.875" style="18" customWidth="1"/>
    <col min="11474" max="11474" width="9.625" style="18" customWidth="1"/>
    <col min="11475" max="11475" width="11.875" style="18" customWidth="1"/>
    <col min="11476" max="11488" width="11.125" style="18" customWidth="1"/>
    <col min="11489" max="11533" width="18.125" style="18"/>
    <col min="11534" max="11534" width="9.625" style="18" customWidth="1"/>
    <col min="11535" max="11535" width="11.875" style="18" customWidth="1"/>
    <col min="11536" max="11561" width="5.875" style="18" customWidth="1"/>
    <col min="11562" max="11562" width="9.625" style="18" customWidth="1"/>
    <col min="11563" max="11563" width="11.875" style="18" customWidth="1"/>
    <col min="11564" max="11589" width="5.875" style="18" customWidth="1"/>
    <col min="11590" max="11590" width="9.625" style="18" customWidth="1"/>
    <col min="11591" max="11591" width="11.875" style="18" customWidth="1"/>
    <col min="11592" max="11617" width="5.875" style="18" customWidth="1"/>
    <col min="11618" max="11618" width="9.625" style="18" customWidth="1"/>
    <col min="11619" max="11619" width="11.875" style="18" customWidth="1"/>
    <col min="11620" max="11645" width="5.875" style="18" customWidth="1"/>
    <col min="11646" max="11646" width="9.625" style="18" customWidth="1"/>
    <col min="11647" max="11647" width="11.875" style="18" customWidth="1"/>
    <col min="11648" max="11673" width="5.875" style="18" customWidth="1"/>
    <col min="11674" max="11674" width="9.625" style="18" customWidth="1"/>
    <col min="11675" max="11675" width="11.875" style="18" customWidth="1"/>
    <col min="11676" max="11701" width="5.875" style="18" customWidth="1"/>
    <col min="11702" max="11702" width="9.625" style="18" customWidth="1"/>
    <col min="11703" max="11703" width="11.875" style="18" customWidth="1"/>
    <col min="11704" max="11729" width="5.875" style="18" customWidth="1"/>
    <col min="11730" max="11730" width="9.625" style="18" customWidth="1"/>
    <col min="11731" max="11731" width="11.875" style="18" customWidth="1"/>
    <col min="11732" max="11744" width="11.125" style="18" customWidth="1"/>
    <col min="11745" max="11789" width="18.125" style="18"/>
    <col min="11790" max="11790" width="9.625" style="18" customWidth="1"/>
    <col min="11791" max="11791" width="11.875" style="18" customWidth="1"/>
    <col min="11792" max="11817" width="5.875" style="18" customWidth="1"/>
    <col min="11818" max="11818" width="9.625" style="18" customWidth="1"/>
    <col min="11819" max="11819" width="11.875" style="18" customWidth="1"/>
    <col min="11820" max="11845" width="5.875" style="18" customWidth="1"/>
    <col min="11846" max="11846" width="9.625" style="18" customWidth="1"/>
    <col min="11847" max="11847" width="11.875" style="18" customWidth="1"/>
    <col min="11848" max="11873" width="5.875" style="18" customWidth="1"/>
    <col min="11874" max="11874" width="9.625" style="18" customWidth="1"/>
    <col min="11875" max="11875" width="11.875" style="18" customWidth="1"/>
    <col min="11876" max="11901" width="5.875" style="18" customWidth="1"/>
    <col min="11902" max="11902" width="9.625" style="18" customWidth="1"/>
    <col min="11903" max="11903" width="11.875" style="18" customWidth="1"/>
    <col min="11904" max="11929" width="5.875" style="18" customWidth="1"/>
    <col min="11930" max="11930" width="9.625" style="18" customWidth="1"/>
    <col min="11931" max="11931" width="11.875" style="18" customWidth="1"/>
    <col min="11932" max="11957" width="5.875" style="18" customWidth="1"/>
    <col min="11958" max="11958" width="9.625" style="18" customWidth="1"/>
    <col min="11959" max="11959" width="11.875" style="18" customWidth="1"/>
    <col min="11960" max="11985" width="5.875" style="18" customWidth="1"/>
    <col min="11986" max="11986" width="9.625" style="18" customWidth="1"/>
    <col min="11987" max="11987" width="11.875" style="18" customWidth="1"/>
    <col min="11988" max="12000" width="11.125" style="18" customWidth="1"/>
    <col min="12001" max="12045" width="18.125" style="18"/>
    <col min="12046" max="12046" width="9.625" style="18" customWidth="1"/>
    <col min="12047" max="12047" width="11.875" style="18" customWidth="1"/>
    <col min="12048" max="12073" width="5.875" style="18" customWidth="1"/>
    <col min="12074" max="12074" width="9.625" style="18" customWidth="1"/>
    <col min="12075" max="12075" width="11.875" style="18" customWidth="1"/>
    <col min="12076" max="12101" width="5.875" style="18" customWidth="1"/>
    <col min="12102" max="12102" width="9.625" style="18" customWidth="1"/>
    <col min="12103" max="12103" width="11.875" style="18" customWidth="1"/>
    <col min="12104" max="12129" width="5.875" style="18" customWidth="1"/>
    <col min="12130" max="12130" width="9.625" style="18" customWidth="1"/>
    <col min="12131" max="12131" width="11.875" style="18" customWidth="1"/>
    <col min="12132" max="12157" width="5.875" style="18" customWidth="1"/>
    <col min="12158" max="12158" width="9.625" style="18" customWidth="1"/>
    <col min="12159" max="12159" width="11.875" style="18" customWidth="1"/>
    <col min="12160" max="12185" width="5.875" style="18" customWidth="1"/>
    <col min="12186" max="12186" width="9.625" style="18" customWidth="1"/>
    <col min="12187" max="12187" width="11.875" style="18" customWidth="1"/>
    <col min="12188" max="12213" width="5.875" style="18" customWidth="1"/>
    <col min="12214" max="12214" width="9.625" style="18" customWidth="1"/>
    <col min="12215" max="12215" width="11.875" style="18" customWidth="1"/>
    <col min="12216" max="12241" width="5.875" style="18" customWidth="1"/>
    <col min="12242" max="12242" width="9.625" style="18" customWidth="1"/>
    <col min="12243" max="12243" width="11.875" style="18" customWidth="1"/>
    <col min="12244" max="12256" width="11.125" style="18" customWidth="1"/>
    <col min="12257" max="12301" width="18.125" style="18"/>
    <col min="12302" max="12302" width="9.625" style="18" customWidth="1"/>
    <col min="12303" max="12303" width="11.875" style="18" customWidth="1"/>
    <col min="12304" max="12329" width="5.875" style="18" customWidth="1"/>
    <col min="12330" max="12330" width="9.625" style="18" customWidth="1"/>
    <col min="12331" max="12331" width="11.875" style="18" customWidth="1"/>
    <col min="12332" max="12357" width="5.875" style="18" customWidth="1"/>
    <col min="12358" max="12358" width="9.625" style="18" customWidth="1"/>
    <col min="12359" max="12359" width="11.875" style="18" customWidth="1"/>
    <col min="12360" max="12385" width="5.875" style="18" customWidth="1"/>
    <col min="12386" max="12386" width="9.625" style="18" customWidth="1"/>
    <col min="12387" max="12387" width="11.875" style="18" customWidth="1"/>
    <col min="12388" max="12413" width="5.875" style="18" customWidth="1"/>
    <col min="12414" max="12414" width="9.625" style="18" customWidth="1"/>
    <col min="12415" max="12415" width="11.875" style="18" customWidth="1"/>
    <col min="12416" max="12441" width="5.875" style="18" customWidth="1"/>
    <col min="12442" max="12442" width="9.625" style="18" customWidth="1"/>
    <col min="12443" max="12443" width="11.875" style="18" customWidth="1"/>
    <col min="12444" max="12469" width="5.875" style="18" customWidth="1"/>
    <col min="12470" max="12470" width="9.625" style="18" customWidth="1"/>
    <col min="12471" max="12471" width="11.875" style="18" customWidth="1"/>
    <col min="12472" max="12497" width="5.875" style="18" customWidth="1"/>
    <col min="12498" max="12498" width="9.625" style="18" customWidth="1"/>
    <col min="12499" max="12499" width="11.875" style="18" customWidth="1"/>
    <col min="12500" max="12512" width="11.125" style="18" customWidth="1"/>
    <col min="12513" max="12557" width="18.125" style="18"/>
    <col min="12558" max="12558" width="9.625" style="18" customWidth="1"/>
    <col min="12559" max="12559" width="11.875" style="18" customWidth="1"/>
    <col min="12560" max="12585" width="5.875" style="18" customWidth="1"/>
    <col min="12586" max="12586" width="9.625" style="18" customWidth="1"/>
    <col min="12587" max="12587" width="11.875" style="18" customWidth="1"/>
    <col min="12588" max="12613" width="5.875" style="18" customWidth="1"/>
    <col min="12614" max="12614" width="9.625" style="18" customWidth="1"/>
    <col min="12615" max="12615" width="11.875" style="18" customWidth="1"/>
    <col min="12616" max="12641" width="5.875" style="18" customWidth="1"/>
    <col min="12642" max="12642" width="9.625" style="18" customWidth="1"/>
    <col min="12643" max="12643" width="11.875" style="18" customWidth="1"/>
    <col min="12644" max="12669" width="5.875" style="18" customWidth="1"/>
    <col min="12670" max="12670" width="9.625" style="18" customWidth="1"/>
    <col min="12671" max="12671" width="11.875" style="18" customWidth="1"/>
    <col min="12672" max="12697" width="5.875" style="18" customWidth="1"/>
    <col min="12698" max="12698" width="9.625" style="18" customWidth="1"/>
    <col min="12699" max="12699" width="11.875" style="18" customWidth="1"/>
    <col min="12700" max="12725" width="5.875" style="18" customWidth="1"/>
    <col min="12726" max="12726" width="9.625" style="18" customWidth="1"/>
    <col min="12727" max="12727" width="11.875" style="18" customWidth="1"/>
    <col min="12728" max="12753" width="5.875" style="18" customWidth="1"/>
    <col min="12754" max="12754" width="9.625" style="18" customWidth="1"/>
    <col min="12755" max="12755" width="11.875" style="18" customWidth="1"/>
    <col min="12756" max="12768" width="11.125" style="18" customWidth="1"/>
    <col min="12769" max="12813" width="18.125" style="18"/>
    <col min="12814" max="12814" width="9.625" style="18" customWidth="1"/>
    <col min="12815" max="12815" width="11.875" style="18" customWidth="1"/>
    <col min="12816" max="12841" width="5.875" style="18" customWidth="1"/>
    <col min="12842" max="12842" width="9.625" style="18" customWidth="1"/>
    <col min="12843" max="12843" width="11.875" style="18" customWidth="1"/>
    <col min="12844" max="12869" width="5.875" style="18" customWidth="1"/>
    <col min="12870" max="12870" width="9.625" style="18" customWidth="1"/>
    <col min="12871" max="12871" width="11.875" style="18" customWidth="1"/>
    <col min="12872" max="12897" width="5.875" style="18" customWidth="1"/>
    <col min="12898" max="12898" width="9.625" style="18" customWidth="1"/>
    <col min="12899" max="12899" width="11.875" style="18" customWidth="1"/>
    <col min="12900" max="12925" width="5.875" style="18" customWidth="1"/>
    <col min="12926" max="12926" width="9.625" style="18" customWidth="1"/>
    <col min="12927" max="12927" width="11.875" style="18" customWidth="1"/>
    <col min="12928" max="12953" width="5.875" style="18" customWidth="1"/>
    <col min="12954" max="12954" width="9.625" style="18" customWidth="1"/>
    <col min="12955" max="12955" width="11.875" style="18" customWidth="1"/>
    <col min="12956" max="12981" width="5.875" style="18" customWidth="1"/>
    <col min="12982" max="12982" width="9.625" style="18" customWidth="1"/>
    <col min="12983" max="12983" width="11.875" style="18" customWidth="1"/>
    <col min="12984" max="13009" width="5.875" style="18" customWidth="1"/>
    <col min="13010" max="13010" width="9.625" style="18" customWidth="1"/>
    <col min="13011" max="13011" width="11.875" style="18" customWidth="1"/>
    <col min="13012" max="13024" width="11.125" style="18" customWidth="1"/>
    <col min="13025" max="13069" width="18.125" style="18"/>
    <col min="13070" max="13070" width="9.625" style="18" customWidth="1"/>
    <col min="13071" max="13071" width="11.875" style="18" customWidth="1"/>
    <col min="13072" max="13097" width="5.875" style="18" customWidth="1"/>
    <col min="13098" max="13098" width="9.625" style="18" customWidth="1"/>
    <col min="13099" max="13099" width="11.875" style="18" customWidth="1"/>
    <col min="13100" max="13125" width="5.875" style="18" customWidth="1"/>
    <col min="13126" max="13126" width="9.625" style="18" customWidth="1"/>
    <col min="13127" max="13127" width="11.875" style="18" customWidth="1"/>
    <col min="13128" max="13153" width="5.875" style="18" customWidth="1"/>
    <col min="13154" max="13154" width="9.625" style="18" customWidth="1"/>
    <col min="13155" max="13155" width="11.875" style="18" customWidth="1"/>
    <col min="13156" max="13181" width="5.875" style="18" customWidth="1"/>
    <col min="13182" max="13182" width="9.625" style="18" customWidth="1"/>
    <col min="13183" max="13183" width="11.875" style="18" customWidth="1"/>
    <col min="13184" max="13209" width="5.875" style="18" customWidth="1"/>
    <col min="13210" max="13210" width="9.625" style="18" customWidth="1"/>
    <col min="13211" max="13211" width="11.875" style="18" customWidth="1"/>
    <col min="13212" max="13237" width="5.875" style="18" customWidth="1"/>
    <col min="13238" max="13238" width="9.625" style="18" customWidth="1"/>
    <col min="13239" max="13239" width="11.875" style="18" customWidth="1"/>
    <col min="13240" max="13265" width="5.875" style="18" customWidth="1"/>
    <col min="13266" max="13266" width="9.625" style="18" customWidth="1"/>
    <col min="13267" max="13267" width="11.875" style="18" customWidth="1"/>
    <col min="13268" max="13280" width="11.125" style="18" customWidth="1"/>
    <col min="13281" max="13325" width="18.125" style="18"/>
    <col min="13326" max="13326" width="9.625" style="18" customWidth="1"/>
    <col min="13327" max="13327" width="11.875" style="18" customWidth="1"/>
    <col min="13328" max="13353" width="5.875" style="18" customWidth="1"/>
    <col min="13354" max="13354" width="9.625" style="18" customWidth="1"/>
    <col min="13355" max="13355" width="11.875" style="18" customWidth="1"/>
    <col min="13356" max="13381" width="5.875" style="18" customWidth="1"/>
    <col min="13382" max="13382" width="9.625" style="18" customWidth="1"/>
    <col min="13383" max="13383" width="11.875" style="18" customWidth="1"/>
    <col min="13384" max="13409" width="5.875" style="18" customWidth="1"/>
    <col min="13410" max="13410" width="9.625" style="18" customWidth="1"/>
    <col min="13411" max="13411" width="11.875" style="18" customWidth="1"/>
    <col min="13412" max="13437" width="5.875" style="18" customWidth="1"/>
    <col min="13438" max="13438" width="9.625" style="18" customWidth="1"/>
    <col min="13439" max="13439" width="11.875" style="18" customWidth="1"/>
    <col min="13440" max="13465" width="5.875" style="18" customWidth="1"/>
    <col min="13466" max="13466" width="9.625" style="18" customWidth="1"/>
    <col min="13467" max="13467" width="11.875" style="18" customWidth="1"/>
    <col min="13468" max="13493" width="5.875" style="18" customWidth="1"/>
    <col min="13494" max="13494" width="9.625" style="18" customWidth="1"/>
    <col min="13495" max="13495" width="11.875" style="18" customWidth="1"/>
    <col min="13496" max="13521" width="5.875" style="18" customWidth="1"/>
    <col min="13522" max="13522" width="9.625" style="18" customWidth="1"/>
    <col min="13523" max="13523" width="11.875" style="18" customWidth="1"/>
    <col min="13524" max="13536" width="11.125" style="18" customWidth="1"/>
    <col min="13537" max="13581" width="18.125" style="18"/>
    <col min="13582" max="13582" width="9.625" style="18" customWidth="1"/>
    <col min="13583" max="13583" width="11.875" style="18" customWidth="1"/>
    <col min="13584" max="13609" width="5.875" style="18" customWidth="1"/>
    <col min="13610" max="13610" width="9.625" style="18" customWidth="1"/>
    <col min="13611" max="13611" width="11.875" style="18" customWidth="1"/>
    <col min="13612" max="13637" width="5.875" style="18" customWidth="1"/>
    <col min="13638" max="13638" width="9.625" style="18" customWidth="1"/>
    <col min="13639" max="13639" width="11.875" style="18" customWidth="1"/>
    <col min="13640" max="13665" width="5.875" style="18" customWidth="1"/>
    <col min="13666" max="13666" width="9.625" style="18" customWidth="1"/>
    <col min="13667" max="13667" width="11.875" style="18" customWidth="1"/>
    <col min="13668" max="13693" width="5.875" style="18" customWidth="1"/>
    <col min="13694" max="13694" width="9.625" style="18" customWidth="1"/>
    <col min="13695" max="13695" width="11.875" style="18" customWidth="1"/>
    <col min="13696" max="13721" width="5.875" style="18" customWidth="1"/>
    <col min="13722" max="13722" width="9.625" style="18" customWidth="1"/>
    <col min="13723" max="13723" width="11.875" style="18" customWidth="1"/>
    <col min="13724" max="13749" width="5.875" style="18" customWidth="1"/>
    <col min="13750" max="13750" width="9.625" style="18" customWidth="1"/>
    <col min="13751" max="13751" width="11.875" style="18" customWidth="1"/>
    <col min="13752" max="13777" width="5.875" style="18" customWidth="1"/>
    <col min="13778" max="13778" width="9.625" style="18" customWidth="1"/>
    <col min="13779" max="13779" width="11.875" style="18" customWidth="1"/>
    <col min="13780" max="13792" width="11.125" style="18" customWidth="1"/>
    <col min="13793" max="13837" width="18.125" style="18"/>
    <col min="13838" max="13838" width="9.625" style="18" customWidth="1"/>
    <col min="13839" max="13839" width="11.875" style="18" customWidth="1"/>
    <col min="13840" max="13865" width="5.875" style="18" customWidth="1"/>
    <col min="13866" max="13866" width="9.625" style="18" customWidth="1"/>
    <col min="13867" max="13867" width="11.875" style="18" customWidth="1"/>
    <col min="13868" max="13893" width="5.875" style="18" customWidth="1"/>
    <col min="13894" max="13894" width="9.625" style="18" customWidth="1"/>
    <col min="13895" max="13895" width="11.875" style="18" customWidth="1"/>
    <col min="13896" max="13921" width="5.875" style="18" customWidth="1"/>
    <col min="13922" max="13922" width="9.625" style="18" customWidth="1"/>
    <col min="13923" max="13923" width="11.875" style="18" customWidth="1"/>
    <col min="13924" max="13949" width="5.875" style="18" customWidth="1"/>
    <col min="13950" max="13950" width="9.625" style="18" customWidth="1"/>
    <col min="13951" max="13951" width="11.875" style="18" customWidth="1"/>
    <col min="13952" max="13977" width="5.875" style="18" customWidth="1"/>
    <col min="13978" max="13978" width="9.625" style="18" customWidth="1"/>
    <col min="13979" max="13979" width="11.875" style="18" customWidth="1"/>
    <col min="13980" max="14005" width="5.875" style="18" customWidth="1"/>
    <col min="14006" max="14006" width="9.625" style="18" customWidth="1"/>
    <col min="14007" max="14007" width="11.875" style="18" customWidth="1"/>
    <col min="14008" max="14033" width="5.875" style="18" customWidth="1"/>
    <col min="14034" max="14034" width="9.625" style="18" customWidth="1"/>
    <col min="14035" max="14035" width="11.875" style="18" customWidth="1"/>
    <col min="14036" max="14048" width="11.125" style="18" customWidth="1"/>
    <col min="14049" max="14093" width="18.125" style="18"/>
    <col min="14094" max="14094" width="9.625" style="18" customWidth="1"/>
    <col min="14095" max="14095" width="11.875" style="18" customWidth="1"/>
    <col min="14096" max="14121" width="5.875" style="18" customWidth="1"/>
    <col min="14122" max="14122" width="9.625" style="18" customWidth="1"/>
    <col min="14123" max="14123" width="11.875" style="18" customWidth="1"/>
    <col min="14124" max="14149" width="5.875" style="18" customWidth="1"/>
    <col min="14150" max="14150" width="9.625" style="18" customWidth="1"/>
    <col min="14151" max="14151" width="11.875" style="18" customWidth="1"/>
    <col min="14152" max="14177" width="5.875" style="18" customWidth="1"/>
    <col min="14178" max="14178" width="9.625" style="18" customWidth="1"/>
    <col min="14179" max="14179" width="11.875" style="18" customWidth="1"/>
    <col min="14180" max="14205" width="5.875" style="18" customWidth="1"/>
    <col min="14206" max="14206" width="9.625" style="18" customWidth="1"/>
    <col min="14207" max="14207" width="11.875" style="18" customWidth="1"/>
    <col min="14208" max="14233" width="5.875" style="18" customWidth="1"/>
    <col min="14234" max="14234" width="9.625" style="18" customWidth="1"/>
    <col min="14235" max="14235" width="11.875" style="18" customWidth="1"/>
    <col min="14236" max="14261" width="5.875" style="18" customWidth="1"/>
    <col min="14262" max="14262" width="9.625" style="18" customWidth="1"/>
    <col min="14263" max="14263" width="11.875" style="18" customWidth="1"/>
    <col min="14264" max="14289" width="5.875" style="18" customWidth="1"/>
    <col min="14290" max="14290" width="9.625" style="18" customWidth="1"/>
    <col min="14291" max="14291" width="11.875" style="18" customWidth="1"/>
    <col min="14292" max="14304" width="11.125" style="18" customWidth="1"/>
    <col min="14305" max="14349" width="18.125" style="18"/>
    <col min="14350" max="14350" width="9.625" style="18" customWidth="1"/>
    <col min="14351" max="14351" width="11.875" style="18" customWidth="1"/>
    <col min="14352" max="14377" width="5.875" style="18" customWidth="1"/>
    <col min="14378" max="14378" width="9.625" style="18" customWidth="1"/>
    <col min="14379" max="14379" width="11.875" style="18" customWidth="1"/>
    <col min="14380" max="14405" width="5.875" style="18" customWidth="1"/>
    <col min="14406" max="14406" width="9.625" style="18" customWidth="1"/>
    <col min="14407" max="14407" width="11.875" style="18" customWidth="1"/>
    <col min="14408" max="14433" width="5.875" style="18" customWidth="1"/>
    <col min="14434" max="14434" width="9.625" style="18" customWidth="1"/>
    <col min="14435" max="14435" width="11.875" style="18" customWidth="1"/>
    <col min="14436" max="14461" width="5.875" style="18" customWidth="1"/>
    <col min="14462" max="14462" width="9.625" style="18" customWidth="1"/>
    <col min="14463" max="14463" width="11.875" style="18" customWidth="1"/>
    <col min="14464" max="14489" width="5.875" style="18" customWidth="1"/>
    <col min="14490" max="14490" width="9.625" style="18" customWidth="1"/>
    <col min="14491" max="14491" width="11.875" style="18" customWidth="1"/>
    <col min="14492" max="14517" width="5.875" style="18" customWidth="1"/>
    <col min="14518" max="14518" width="9.625" style="18" customWidth="1"/>
    <col min="14519" max="14519" width="11.875" style="18" customWidth="1"/>
    <col min="14520" max="14545" width="5.875" style="18" customWidth="1"/>
    <col min="14546" max="14546" width="9.625" style="18" customWidth="1"/>
    <col min="14547" max="14547" width="11.875" style="18" customWidth="1"/>
    <col min="14548" max="14560" width="11.125" style="18" customWidth="1"/>
    <col min="14561" max="14605" width="18.125" style="18"/>
    <col min="14606" max="14606" width="9.625" style="18" customWidth="1"/>
    <col min="14607" max="14607" width="11.875" style="18" customWidth="1"/>
    <col min="14608" max="14633" width="5.875" style="18" customWidth="1"/>
    <col min="14634" max="14634" width="9.625" style="18" customWidth="1"/>
    <col min="14635" max="14635" width="11.875" style="18" customWidth="1"/>
    <col min="14636" max="14661" width="5.875" style="18" customWidth="1"/>
    <col min="14662" max="14662" width="9.625" style="18" customWidth="1"/>
    <col min="14663" max="14663" width="11.875" style="18" customWidth="1"/>
    <col min="14664" max="14689" width="5.875" style="18" customWidth="1"/>
    <col min="14690" max="14690" width="9.625" style="18" customWidth="1"/>
    <col min="14691" max="14691" width="11.875" style="18" customWidth="1"/>
    <col min="14692" max="14717" width="5.875" style="18" customWidth="1"/>
    <col min="14718" max="14718" width="9.625" style="18" customWidth="1"/>
    <col min="14719" max="14719" width="11.875" style="18" customWidth="1"/>
    <col min="14720" max="14745" width="5.875" style="18" customWidth="1"/>
    <col min="14746" max="14746" width="9.625" style="18" customWidth="1"/>
    <col min="14747" max="14747" width="11.875" style="18" customWidth="1"/>
    <col min="14748" max="14773" width="5.875" style="18" customWidth="1"/>
    <col min="14774" max="14774" width="9.625" style="18" customWidth="1"/>
    <col min="14775" max="14775" width="11.875" style="18" customWidth="1"/>
    <col min="14776" max="14801" width="5.875" style="18" customWidth="1"/>
    <col min="14802" max="14802" width="9.625" style="18" customWidth="1"/>
    <col min="14803" max="14803" width="11.875" style="18" customWidth="1"/>
    <col min="14804" max="14816" width="11.125" style="18" customWidth="1"/>
    <col min="14817" max="14861" width="18.125" style="18"/>
    <col min="14862" max="14862" width="9.625" style="18" customWidth="1"/>
    <col min="14863" max="14863" width="11.875" style="18" customWidth="1"/>
    <col min="14864" max="14889" width="5.875" style="18" customWidth="1"/>
    <col min="14890" max="14890" width="9.625" style="18" customWidth="1"/>
    <col min="14891" max="14891" width="11.875" style="18" customWidth="1"/>
    <col min="14892" max="14917" width="5.875" style="18" customWidth="1"/>
    <col min="14918" max="14918" width="9.625" style="18" customWidth="1"/>
    <col min="14919" max="14919" width="11.875" style="18" customWidth="1"/>
    <col min="14920" max="14945" width="5.875" style="18" customWidth="1"/>
    <col min="14946" max="14946" width="9.625" style="18" customWidth="1"/>
    <col min="14947" max="14947" width="11.875" style="18" customWidth="1"/>
    <col min="14948" max="14973" width="5.875" style="18" customWidth="1"/>
    <col min="14974" max="14974" width="9.625" style="18" customWidth="1"/>
    <col min="14975" max="14975" width="11.875" style="18" customWidth="1"/>
    <col min="14976" max="15001" width="5.875" style="18" customWidth="1"/>
    <col min="15002" max="15002" width="9.625" style="18" customWidth="1"/>
    <col min="15003" max="15003" width="11.875" style="18" customWidth="1"/>
    <col min="15004" max="15029" width="5.875" style="18" customWidth="1"/>
    <col min="15030" max="15030" width="9.625" style="18" customWidth="1"/>
    <col min="15031" max="15031" width="11.875" style="18" customWidth="1"/>
    <col min="15032" max="15057" width="5.875" style="18" customWidth="1"/>
    <col min="15058" max="15058" width="9.625" style="18" customWidth="1"/>
    <col min="15059" max="15059" width="11.875" style="18" customWidth="1"/>
    <col min="15060" max="15072" width="11.125" style="18" customWidth="1"/>
    <col min="15073" max="15117" width="18.125" style="18"/>
    <col min="15118" max="15118" width="9.625" style="18" customWidth="1"/>
    <col min="15119" max="15119" width="11.875" style="18" customWidth="1"/>
    <col min="15120" max="15145" width="5.875" style="18" customWidth="1"/>
    <col min="15146" max="15146" width="9.625" style="18" customWidth="1"/>
    <col min="15147" max="15147" width="11.875" style="18" customWidth="1"/>
    <col min="15148" max="15173" width="5.875" style="18" customWidth="1"/>
    <col min="15174" max="15174" width="9.625" style="18" customWidth="1"/>
    <col min="15175" max="15175" width="11.875" style="18" customWidth="1"/>
    <col min="15176" max="15201" width="5.875" style="18" customWidth="1"/>
    <col min="15202" max="15202" width="9.625" style="18" customWidth="1"/>
    <col min="15203" max="15203" width="11.875" style="18" customWidth="1"/>
    <col min="15204" max="15229" width="5.875" style="18" customWidth="1"/>
    <col min="15230" max="15230" width="9.625" style="18" customWidth="1"/>
    <col min="15231" max="15231" width="11.875" style="18" customWidth="1"/>
    <col min="15232" max="15257" width="5.875" style="18" customWidth="1"/>
    <col min="15258" max="15258" width="9.625" style="18" customWidth="1"/>
    <col min="15259" max="15259" width="11.875" style="18" customWidth="1"/>
    <col min="15260" max="15285" width="5.875" style="18" customWidth="1"/>
    <col min="15286" max="15286" width="9.625" style="18" customWidth="1"/>
    <col min="15287" max="15287" width="11.875" style="18" customWidth="1"/>
    <col min="15288" max="15313" width="5.875" style="18" customWidth="1"/>
    <col min="15314" max="15314" width="9.625" style="18" customWidth="1"/>
    <col min="15315" max="15315" width="11.875" style="18" customWidth="1"/>
    <col min="15316" max="15328" width="11.125" style="18" customWidth="1"/>
    <col min="15329" max="15373" width="18.125" style="18"/>
    <col min="15374" max="15374" width="9.625" style="18" customWidth="1"/>
    <col min="15375" max="15375" width="11.875" style="18" customWidth="1"/>
    <col min="15376" max="15401" width="5.875" style="18" customWidth="1"/>
    <col min="15402" max="15402" width="9.625" style="18" customWidth="1"/>
    <col min="15403" max="15403" width="11.875" style="18" customWidth="1"/>
    <col min="15404" max="15429" width="5.875" style="18" customWidth="1"/>
    <col min="15430" max="15430" width="9.625" style="18" customWidth="1"/>
    <col min="15431" max="15431" width="11.875" style="18" customWidth="1"/>
    <col min="15432" max="15457" width="5.875" style="18" customWidth="1"/>
    <col min="15458" max="15458" width="9.625" style="18" customWidth="1"/>
    <col min="15459" max="15459" width="11.875" style="18" customWidth="1"/>
    <col min="15460" max="15485" width="5.875" style="18" customWidth="1"/>
    <col min="15486" max="15486" width="9.625" style="18" customWidth="1"/>
    <col min="15487" max="15487" width="11.875" style="18" customWidth="1"/>
    <col min="15488" max="15513" width="5.875" style="18" customWidth="1"/>
    <col min="15514" max="15514" width="9.625" style="18" customWidth="1"/>
    <col min="15515" max="15515" width="11.875" style="18" customWidth="1"/>
    <col min="15516" max="15541" width="5.875" style="18" customWidth="1"/>
    <col min="15542" max="15542" width="9.625" style="18" customWidth="1"/>
    <col min="15543" max="15543" width="11.875" style="18" customWidth="1"/>
    <col min="15544" max="15569" width="5.875" style="18" customWidth="1"/>
    <col min="15570" max="15570" width="9.625" style="18" customWidth="1"/>
    <col min="15571" max="15571" width="11.875" style="18" customWidth="1"/>
    <col min="15572" max="15584" width="11.125" style="18" customWidth="1"/>
    <col min="15585" max="15629" width="18.125" style="18"/>
    <col min="15630" max="15630" width="9.625" style="18" customWidth="1"/>
    <col min="15631" max="15631" width="11.875" style="18" customWidth="1"/>
    <col min="15632" max="15657" width="5.875" style="18" customWidth="1"/>
    <col min="15658" max="15658" width="9.625" style="18" customWidth="1"/>
    <col min="15659" max="15659" width="11.875" style="18" customWidth="1"/>
    <col min="15660" max="15685" width="5.875" style="18" customWidth="1"/>
    <col min="15686" max="15686" width="9.625" style="18" customWidth="1"/>
    <col min="15687" max="15687" width="11.875" style="18" customWidth="1"/>
    <col min="15688" max="15713" width="5.875" style="18" customWidth="1"/>
    <col min="15714" max="15714" width="9.625" style="18" customWidth="1"/>
    <col min="15715" max="15715" width="11.875" style="18" customWidth="1"/>
    <col min="15716" max="15741" width="5.875" style="18" customWidth="1"/>
    <col min="15742" max="15742" width="9.625" style="18" customWidth="1"/>
    <col min="15743" max="15743" width="11.875" style="18" customWidth="1"/>
    <col min="15744" max="15769" width="5.875" style="18" customWidth="1"/>
    <col min="15770" max="15770" width="9.625" style="18" customWidth="1"/>
    <col min="15771" max="15771" width="11.875" style="18" customWidth="1"/>
    <col min="15772" max="15797" width="5.875" style="18" customWidth="1"/>
    <col min="15798" max="15798" width="9.625" style="18" customWidth="1"/>
    <col min="15799" max="15799" width="11.875" style="18" customWidth="1"/>
    <col min="15800" max="15825" width="5.875" style="18" customWidth="1"/>
    <col min="15826" max="15826" width="9.625" style="18" customWidth="1"/>
    <col min="15827" max="15827" width="11.875" style="18" customWidth="1"/>
    <col min="15828" max="15840" width="11.125" style="18" customWidth="1"/>
    <col min="15841" max="15885" width="18.125" style="18"/>
    <col min="15886" max="15886" width="9.625" style="18" customWidth="1"/>
    <col min="15887" max="15887" width="11.875" style="18" customWidth="1"/>
    <col min="15888" max="15913" width="5.875" style="18" customWidth="1"/>
    <col min="15914" max="15914" width="9.625" style="18" customWidth="1"/>
    <col min="15915" max="15915" width="11.875" style="18" customWidth="1"/>
    <col min="15916" max="15941" width="5.875" style="18" customWidth="1"/>
    <col min="15942" max="15942" width="9.625" style="18" customWidth="1"/>
    <col min="15943" max="15943" width="11.875" style="18" customWidth="1"/>
    <col min="15944" max="15969" width="5.875" style="18" customWidth="1"/>
    <col min="15970" max="15970" width="9.625" style="18" customWidth="1"/>
    <col min="15971" max="15971" width="11.875" style="18" customWidth="1"/>
    <col min="15972" max="15997" width="5.875" style="18" customWidth="1"/>
    <col min="15998" max="15998" width="9.625" style="18" customWidth="1"/>
    <col min="15999" max="15999" width="11.875" style="18" customWidth="1"/>
    <col min="16000" max="16025" width="5.875" style="18" customWidth="1"/>
    <col min="16026" max="16026" width="9.625" style="18" customWidth="1"/>
    <col min="16027" max="16027" width="11.875" style="18" customWidth="1"/>
    <col min="16028" max="16053" width="5.875" style="18" customWidth="1"/>
    <col min="16054" max="16054" width="9.625" style="18" customWidth="1"/>
    <col min="16055" max="16055" width="11.875" style="18" customWidth="1"/>
    <col min="16056" max="16081" width="5.875" style="18" customWidth="1"/>
    <col min="16082" max="16082" width="9.625" style="18" customWidth="1"/>
    <col min="16083" max="16083" width="11.875" style="18" customWidth="1"/>
    <col min="16084" max="16096" width="11.125" style="18" customWidth="1"/>
    <col min="16097" max="16384" width="18.125" style="18"/>
  </cols>
  <sheetData>
    <row r="1" spans="1:223" ht="26.25" x14ac:dyDescent="0.2">
      <c r="A1" s="98" t="s">
        <v>187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214"/>
      <c r="AD1" s="214"/>
      <c r="AE1" s="214"/>
      <c r="AF1" s="214"/>
      <c r="AG1" s="214"/>
      <c r="AH1" s="214"/>
      <c r="AI1" s="214"/>
      <c r="AJ1" s="214"/>
      <c r="AK1" s="214"/>
      <c r="AL1" s="214"/>
      <c r="AM1" s="214"/>
      <c r="AN1" s="214"/>
      <c r="AO1" s="214"/>
      <c r="AP1" s="214"/>
      <c r="AQ1" s="214"/>
      <c r="AR1" s="214"/>
      <c r="AS1" s="214"/>
      <c r="AT1" s="214"/>
      <c r="AU1" s="214"/>
      <c r="AV1" s="214"/>
      <c r="AW1" s="214"/>
      <c r="AX1" s="214"/>
      <c r="AY1" s="214"/>
      <c r="AZ1" s="214"/>
      <c r="BA1" s="214"/>
      <c r="BB1" s="214"/>
      <c r="BC1" s="214"/>
      <c r="BD1" s="214"/>
      <c r="BE1" s="214"/>
      <c r="BF1" s="214"/>
      <c r="BG1" s="214"/>
      <c r="BH1" s="214"/>
      <c r="BI1" s="214"/>
      <c r="BJ1" s="214"/>
      <c r="BK1" s="214"/>
      <c r="BL1" s="214"/>
      <c r="BM1" s="214"/>
      <c r="BN1" s="214"/>
      <c r="BO1" s="214"/>
      <c r="BP1" s="214"/>
      <c r="BQ1" s="214"/>
      <c r="BR1" s="214"/>
      <c r="BS1" s="214"/>
      <c r="BT1" s="214"/>
      <c r="BU1" s="214"/>
      <c r="BV1" s="214"/>
      <c r="BW1" s="214"/>
      <c r="BX1" s="214"/>
      <c r="BY1" s="214"/>
      <c r="BZ1" s="214"/>
      <c r="CA1" s="214"/>
      <c r="CB1" s="214"/>
      <c r="CC1" s="214"/>
      <c r="CD1" s="214"/>
      <c r="CE1" s="214"/>
      <c r="CF1" s="214"/>
      <c r="CG1" s="214"/>
      <c r="CH1" s="214"/>
      <c r="CI1" s="214"/>
      <c r="CJ1" s="214"/>
      <c r="CK1" s="214"/>
      <c r="CL1" s="214"/>
      <c r="CM1" s="214"/>
      <c r="CN1" s="214"/>
      <c r="CO1" s="214"/>
      <c r="CP1" s="214"/>
      <c r="CQ1" s="214"/>
      <c r="CR1" s="214"/>
      <c r="CS1" s="214"/>
      <c r="CT1" s="214"/>
      <c r="CU1" s="214"/>
      <c r="CV1" s="214"/>
      <c r="CW1" s="214"/>
      <c r="CX1" s="214"/>
      <c r="CY1" s="214"/>
      <c r="CZ1" s="214"/>
      <c r="DA1" s="214"/>
      <c r="DB1" s="214"/>
      <c r="DC1" s="211"/>
      <c r="DD1" s="211"/>
      <c r="DE1" s="211"/>
      <c r="DF1" s="211"/>
      <c r="DG1" s="211"/>
      <c r="DH1" s="211"/>
      <c r="DI1" s="211"/>
      <c r="DJ1" s="211"/>
      <c r="DK1" s="211"/>
      <c r="DL1" s="211"/>
      <c r="DM1" s="211"/>
      <c r="DN1" s="211"/>
      <c r="DO1" s="211"/>
      <c r="DP1" s="211"/>
      <c r="DQ1" s="211"/>
      <c r="DR1" s="211"/>
      <c r="DS1" s="211"/>
      <c r="DT1" s="211"/>
      <c r="DU1" s="211"/>
      <c r="DV1" s="211"/>
      <c r="DW1" s="211"/>
      <c r="DX1" s="211"/>
      <c r="DY1" s="211"/>
      <c r="DZ1" s="211"/>
      <c r="EA1" s="211"/>
      <c r="EB1" s="211"/>
      <c r="EC1" s="211"/>
      <c r="ED1" s="211"/>
      <c r="EE1" s="211"/>
      <c r="EF1" s="211"/>
      <c r="EG1" s="211"/>
      <c r="EH1" s="211"/>
      <c r="EI1" s="211"/>
      <c r="EJ1" s="211"/>
      <c r="EK1" s="211"/>
      <c r="EL1" s="211"/>
      <c r="EM1" s="211"/>
      <c r="EN1" s="211"/>
      <c r="EO1" s="211"/>
      <c r="EP1" s="211"/>
      <c r="EQ1" s="211"/>
      <c r="ER1" s="211"/>
      <c r="ES1" s="211"/>
      <c r="ET1" s="211"/>
      <c r="EU1" s="211"/>
      <c r="EV1" s="211"/>
      <c r="EW1" s="211"/>
      <c r="EX1" s="211"/>
      <c r="EY1" s="211"/>
      <c r="EZ1" s="211"/>
      <c r="FA1" s="211"/>
      <c r="FB1" s="211"/>
      <c r="FC1" s="211"/>
      <c r="FD1" s="211"/>
      <c r="FE1" s="211"/>
      <c r="FF1" s="211"/>
      <c r="FG1" s="211"/>
      <c r="FH1" s="211"/>
      <c r="FI1" s="211"/>
      <c r="FJ1" s="211"/>
      <c r="FK1" s="211"/>
      <c r="FL1" s="211"/>
      <c r="FM1" s="211"/>
      <c r="FN1" s="211"/>
      <c r="FO1" s="211"/>
      <c r="FP1" s="211"/>
      <c r="FQ1" s="211"/>
      <c r="FR1" s="211"/>
      <c r="FS1" s="211"/>
      <c r="FT1" s="211"/>
      <c r="FU1" s="211"/>
      <c r="FV1" s="211"/>
      <c r="FW1" s="211"/>
      <c r="FX1" s="211"/>
      <c r="FY1" s="211"/>
      <c r="FZ1" s="211"/>
      <c r="GA1" s="211"/>
      <c r="GB1" s="211"/>
      <c r="GC1" s="211"/>
      <c r="GD1" s="211"/>
      <c r="GE1" s="211"/>
      <c r="GF1" s="211"/>
      <c r="GG1" s="211"/>
      <c r="GH1" s="211"/>
      <c r="GI1" s="211"/>
      <c r="GJ1" s="211"/>
      <c r="GK1" s="211"/>
      <c r="GL1" s="211"/>
      <c r="GM1" s="211"/>
      <c r="GN1" s="211"/>
      <c r="GO1" s="211"/>
      <c r="GP1" s="211"/>
      <c r="GQ1" s="211"/>
      <c r="GR1" s="211"/>
      <c r="GS1" s="211"/>
      <c r="GT1" s="211"/>
      <c r="GU1" s="211"/>
      <c r="GV1" s="211"/>
      <c r="GW1" s="211"/>
      <c r="GX1" s="211"/>
      <c r="GY1" s="211"/>
      <c r="GZ1" s="211"/>
      <c r="HA1" s="211"/>
      <c r="HB1" s="211"/>
      <c r="HC1" s="211"/>
      <c r="HD1" s="211"/>
      <c r="HE1" s="211"/>
      <c r="HF1" s="211"/>
      <c r="HG1" s="211"/>
      <c r="HH1" s="211"/>
      <c r="HI1" s="211"/>
      <c r="HJ1" s="211"/>
      <c r="HK1" s="211"/>
      <c r="HL1" s="211"/>
      <c r="HM1" s="211"/>
      <c r="HN1" s="211"/>
      <c r="HO1" s="211"/>
    </row>
    <row r="2" spans="1:223" ht="26.25" x14ac:dyDescent="0.25">
      <c r="A2" s="102" t="s">
        <v>251</v>
      </c>
      <c r="C2" s="99"/>
      <c r="D2" s="99"/>
      <c r="E2" s="99"/>
      <c r="F2" s="103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  <c r="DA2" s="100"/>
      <c r="DB2" s="100"/>
      <c r="DC2" s="101"/>
      <c r="DD2" s="101"/>
      <c r="DE2" s="101"/>
      <c r="DF2" s="101"/>
      <c r="DG2" s="101"/>
      <c r="DH2" s="101"/>
      <c r="DI2" s="101"/>
      <c r="DJ2" s="101"/>
      <c r="DK2" s="101"/>
      <c r="DL2" s="101"/>
      <c r="DM2" s="101"/>
      <c r="DN2" s="101"/>
      <c r="DO2" s="101"/>
      <c r="DP2" s="101"/>
      <c r="DQ2" s="101"/>
      <c r="DR2" s="101"/>
      <c r="DS2" s="101"/>
      <c r="DT2" s="101"/>
      <c r="DU2" s="101"/>
      <c r="DV2" s="101"/>
      <c r="DW2" s="101"/>
      <c r="DX2" s="101"/>
      <c r="DY2" s="101"/>
      <c r="DZ2" s="101"/>
      <c r="EA2" s="101"/>
      <c r="EB2" s="101"/>
      <c r="EC2" s="101"/>
      <c r="ED2" s="101"/>
      <c r="EE2" s="101"/>
      <c r="EF2" s="101"/>
      <c r="EG2" s="101"/>
      <c r="EH2" s="101"/>
      <c r="EI2" s="101"/>
      <c r="EJ2" s="101"/>
      <c r="EK2" s="101"/>
      <c r="EL2" s="101"/>
      <c r="EM2" s="101"/>
      <c r="EN2" s="101"/>
      <c r="EO2" s="101"/>
      <c r="EP2" s="101"/>
      <c r="EQ2" s="101"/>
      <c r="ER2" s="101"/>
      <c r="ES2" s="101"/>
      <c r="ET2" s="101"/>
      <c r="EU2" s="101"/>
      <c r="EV2" s="101"/>
      <c r="EW2" s="101"/>
      <c r="EX2" s="101"/>
      <c r="EY2" s="101"/>
      <c r="EZ2" s="101"/>
      <c r="FA2" s="101"/>
      <c r="FB2" s="101"/>
      <c r="FC2" s="101"/>
      <c r="FD2" s="101"/>
      <c r="FE2" s="101"/>
      <c r="FF2" s="101"/>
      <c r="FG2" s="101"/>
      <c r="FH2" s="101"/>
      <c r="FI2" s="101"/>
      <c r="FJ2" s="101"/>
      <c r="FK2" s="101"/>
      <c r="FL2" s="101"/>
      <c r="FM2" s="101"/>
      <c r="FN2" s="101"/>
      <c r="FO2" s="101"/>
      <c r="FP2" s="101"/>
      <c r="FQ2" s="101"/>
      <c r="FR2" s="101"/>
      <c r="FS2" s="101"/>
      <c r="FT2" s="101"/>
      <c r="FU2" s="101"/>
      <c r="FV2" s="101"/>
      <c r="FW2" s="101"/>
      <c r="FX2" s="101"/>
      <c r="FY2" s="101"/>
      <c r="FZ2" s="101"/>
      <c r="GA2" s="101"/>
      <c r="GB2" s="101"/>
      <c r="GC2" s="101"/>
      <c r="GD2" s="101"/>
      <c r="GE2" s="101"/>
      <c r="GF2" s="101"/>
      <c r="GG2" s="101"/>
      <c r="GH2" s="101"/>
      <c r="GI2" s="101"/>
      <c r="GJ2" s="101"/>
      <c r="GK2" s="101"/>
      <c r="GL2" s="101"/>
      <c r="GM2" s="101"/>
      <c r="GN2" s="101"/>
      <c r="GO2" s="101"/>
      <c r="GP2" s="101"/>
      <c r="GQ2" s="101"/>
      <c r="GR2" s="101"/>
      <c r="GS2" s="101"/>
      <c r="GT2" s="101"/>
      <c r="GU2" s="101"/>
      <c r="GV2" s="101"/>
      <c r="GW2" s="101"/>
      <c r="GX2" s="101"/>
      <c r="GY2" s="101"/>
      <c r="GZ2" s="101"/>
      <c r="HA2" s="101"/>
      <c r="HB2" s="101"/>
      <c r="HC2" s="101"/>
      <c r="HD2" s="101"/>
      <c r="HE2" s="101"/>
      <c r="HF2" s="101"/>
      <c r="HG2" s="101"/>
      <c r="HH2" s="101"/>
      <c r="HI2" s="101"/>
      <c r="HJ2" s="101"/>
      <c r="HK2" s="101"/>
      <c r="HL2" s="101"/>
      <c r="HM2" s="101"/>
      <c r="HN2" s="101"/>
      <c r="HO2" s="101"/>
    </row>
    <row r="3" spans="1:223" ht="15.75" x14ac:dyDescent="0.25">
      <c r="A3" s="104" t="s">
        <v>188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212"/>
      <c r="AD3" s="212"/>
      <c r="AE3" s="212"/>
      <c r="AF3" s="212"/>
      <c r="AG3" s="212"/>
      <c r="AH3" s="212"/>
      <c r="AI3" s="212"/>
      <c r="AJ3" s="212"/>
      <c r="AK3" s="212"/>
      <c r="AL3" s="212"/>
      <c r="AM3" s="212"/>
      <c r="AN3" s="212"/>
      <c r="AO3" s="212"/>
      <c r="AP3" s="212"/>
      <c r="AQ3" s="212"/>
      <c r="AR3" s="212"/>
      <c r="AS3" s="212"/>
      <c r="AT3" s="212"/>
      <c r="AU3" s="212"/>
      <c r="AV3" s="212"/>
      <c r="AW3" s="212"/>
      <c r="AX3" s="212"/>
      <c r="AY3" s="212"/>
      <c r="AZ3" s="212"/>
      <c r="BA3" s="212"/>
      <c r="BB3" s="212"/>
      <c r="BC3" s="105"/>
      <c r="BD3" s="105"/>
      <c r="BE3" s="105"/>
      <c r="BF3" s="105"/>
      <c r="BG3" s="105"/>
      <c r="BH3" s="105"/>
      <c r="BI3" s="105"/>
      <c r="BJ3" s="106"/>
      <c r="BK3" s="106"/>
      <c r="BL3" s="106"/>
      <c r="BM3" s="106"/>
      <c r="BN3" s="106"/>
      <c r="BO3" s="106"/>
      <c r="BP3" s="106"/>
      <c r="BQ3" s="106"/>
      <c r="BR3" s="105"/>
      <c r="BS3" s="105"/>
      <c r="BT3" s="105"/>
      <c r="BU3" s="105"/>
      <c r="BV3" s="105"/>
      <c r="BW3" s="105"/>
      <c r="BX3" s="105"/>
      <c r="BY3" s="105"/>
      <c r="BZ3" s="105"/>
      <c r="CA3" s="105"/>
      <c r="CB3" s="105"/>
      <c r="CC3" s="105"/>
      <c r="CD3" s="105"/>
      <c r="CE3" s="105"/>
      <c r="CF3" s="105"/>
      <c r="CG3" s="105"/>
      <c r="CH3" s="105"/>
      <c r="CI3" s="105"/>
      <c r="CJ3" s="106"/>
      <c r="CK3" s="106"/>
      <c r="CL3" s="106"/>
      <c r="CM3" s="106"/>
      <c r="CN3" s="106"/>
      <c r="CO3" s="106"/>
      <c r="CP3" s="106"/>
      <c r="CQ3" s="106"/>
      <c r="CR3" s="105"/>
      <c r="CS3" s="105"/>
      <c r="CT3" s="105"/>
      <c r="CU3" s="105"/>
      <c r="CV3" s="105"/>
      <c r="CW3" s="105"/>
      <c r="CX3" s="105"/>
      <c r="CY3" s="105"/>
      <c r="CZ3" s="105"/>
      <c r="DA3" s="105"/>
      <c r="DB3" s="105"/>
      <c r="DC3" s="213"/>
      <c r="DD3" s="213"/>
      <c r="DE3" s="213"/>
      <c r="DF3" s="213"/>
      <c r="DG3" s="213"/>
      <c r="DH3" s="213"/>
      <c r="DI3" s="213"/>
      <c r="DJ3" s="213"/>
      <c r="DK3" s="213"/>
      <c r="DL3" s="213"/>
      <c r="DM3" s="213"/>
      <c r="DN3" s="213"/>
      <c r="DO3" s="213"/>
      <c r="DP3" s="213"/>
      <c r="DQ3" s="213"/>
      <c r="DR3" s="213"/>
      <c r="DS3" s="213"/>
      <c r="DT3" s="213"/>
      <c r="DU3" s="213"/>
      <c r="DV3" s="213"/>
      <c r="DW3" s="213"/>
      <c r="DX3" s="213"/>
      <c r="DY3" s="213"/>
      <c r="DZ3" s="213"/>
      <c r="EA3" s="213"/>
      <c r="EB3" s="213"/>
      <c r="EC3" s="213"/>
      <c r="ED3" s="213"/>
      <c r="EE3" s="213"/>
      <c r="EF3" s="213"/>
      <c r="EG3" s="213"/>
      <c r="EH3" s="213"/>
      <c r="EI3" s="213"/>
      <c r="EJ3" s="213"/>
      <c r="EK3" s="213"/>
      <c r="EL3" s="213"/>
      <c r="EM3" s="213"/>
      <c r="EN3" s="213"/>
      <c r="EO3" s="213"/>
      <c r="EP3" s="213"/>
      <c r="EQ3" s="213"/>
      <c r="ER3" s="213"/>
      <c r="ES3" s="213"/>
      <c r="ET3" s="213"/>
      <c r="EU3" s="213"/>
      <c r="EV3" s="213"/>
      <c r="EW3" s="213"/>
      <c r="EX3" s="213"/>
      <c r="EY3" s="213"/>
      <c r="EZ3" s="213"/>
      <c r="FA3" s="213"/>
      <c r="FB3" s="213"/>
      <c r="FC3" s="213"/>
      <c r="FD3" s="213"/>
      <c r="FE3" s="213"/>
      <c r="FF3" s="213"/>
      <c r="FG3" s="213"/>
      <c r="FH3" s="213"/>
      <c r="FI3" s="213"/>
      <c r="FJ3" s="213"/>
      <c r="FK3" s="213"/>
      <c r="FL3" s="213"/>
      <c r="FM3" s="213"/>
      <c r="FN3" s="213"/>
      <c r="FO3" s="213"/>
      <c r="FP3" s="213"/>
      <c r="FQ3" s="213"/>
      <c r="FR3" s="213"/>
      <c r="FS3" s="213"/>
      <c r="FT3" s="213"/>
      <c r="FU3" s="213"/>
      <c r="FV3" s="213"/>
      <c r="FW3" s="213"/>
      <c r="FX3" s="213"/>
      <c r="FY3" s="213"/>
      <c r="FZ3" s="213"/>
      <c r="GA3" s="213"/>
      <c r="GB3" s="213"/>
      <c r="GC3" s="213"/>
      <c r="GD3" s="213"/>
      <c r="GE3" s="213"/>
      <c r="GF3" s="213"/>
      <c r="GG3" s="213"/>
      <c r="GH3" s="213"/>
      <c r="GI3" s="213"/>
      <c r="GJ3" s="213"/>
      <c r="GK3" s="213"/>
      <c r="GL3" s="213"/>
      <c r="GM3" s="213"/>
      <c r="GN3" s="213"/>
      <c r="GO3" s="213"/>
      <c r="GP3" s="213"/>
      <c r="GQ3" s="213"/>
      <c r="GR3" s="213"/>
      <c r="GS3" s="213"/>
      <c r="GT3" s="213"/>
      <c r="GU3" s="213"/>
      <c r="GV3" s="213"/>
      <c r="GW3" s="213"/>
      <c r="GX3" s="213"/>
      <c r="GY3" s="213"/>
      <c r="GZ3" s="213"/>
      <c r="HA3" s="213"/>
      <c r="HB3" s="213"/>
      <c r="HC3" s="213"/>
      <c r="HD3" s="213"/>
      <c r="HE3" s="213"/>
      <c r="HF3" s="213"/>
      <c r="HG3" s="213"/>
      <c r="HH3" s="213"/>
      <c r="HI3" s="213"/>
      <c r="HJ3" s="213"/>
      <c r="HK3" s="213"/>
      <c r="HL3" s="213"/>
      <c r="HM3" s="213"/>
      <c r="HN3" s="213"/>
      <c r="HO3" s="213"/>
    </row>
    <row r="4" spans="1:223" s="107" customFormat="1" ht="15.75" x14ac:dyDescent="0.25">
      <c r="A4" s="195" t="s">
        <v>189</v>
      </c>
      <c r="B4" s="196"/>
      <c r="C4" s="195" t="s">
        <v>190</v>
      </c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196"/>
      <c r="P4" s="195" t="s">
        <v>191</v>
      </c>
      <c r="Q4" s="201"/>
      <c r="R4" s="201"/>
      <c r="S4" s="201"/>
      <c r="T4" s="201"/>
      <c r="U4" s="201"/>
      <c r="V4" s="201"/>
      <c r="W4" s="201"/>
      <c r="X4" s="201"/>
      <c r="Y4" s="201"/>
      <c r="Z4" s="201"/>
      <c r="AA4" s="201"/>
      <c r="AB4" s="196"/>
      <c r="AC4" s="207" t="s">
        <v>192</v>
      </c>
      <c r="AD4" s="208"/>
      <c r="AE4" s="208"/>
      <c r="AF4" s="208"/>
      <c r="AG4" s="208"/>
      <c r="AH4" s="208"/>
      <c r="AI4" s="208"/>
      <c r="AJ4" s="208"/>
      <c r="AK4" s="208"/>
      <c r="AL4" s="208"/>
      <c r="AM4" s="208"/>
      <c r="AN4" s="208"/>
      <c r="AO4" s="208"/>
      <c r="AP4" s="209" t="s">
        <v>193</v>
      </c>
      <c r="AQ4" s="208"/>
      <c r="AR4" s="208"/>
      <c r="AS4" s="208"/>
      <c r="AT4" s="208"/>
      <c r="AU4" s="208"/>
      <c r="AV4" s="208"/>
      <c r="AW4" s="208"/>
      <c r="AX4" s="208"/>
      <c r="AY4" s="208"/>
      <c r="AZ4" s="208"/>
      <c r="BA4" s="208"/>
      <c r="BB4" s="210"/>
      <c r="BC4" s="195" t="s">
        <v>194</v>
      </c>
      <c r="BD4" s="201"/>
      <c r="BE4" s="201"/>
      <c r="BF4" s="201"/>
      <c r="BG4" s="201"/>
      <c r="BH4" s="201"/>
      <c r="BI4" s="201"/>
      <c r="BJ4" s="201"/>
      <c r="BK4" s="201"/>
      <c r="BL4" s="201"/>
      <c r="BM4" s="201"/>
      <c r="BN4" s="201"/>
      <c r="BO4" s="196"/>
      <c r="BP4" s="195" t="s">
        <v>195</v>
      </c>
      <c r="BQ4" s="201"/>
      <c r="BR4" s="201"/>
      <c r="BS4" s="201"/>
      <c r="BT4" s="201"/>
      <c r="BU4" s="201"/>
      <c r="BV4" s="201"/>
      <c r="BW4" s="201"/>
      <c r="BX4" s="201"/>
      <c r="BY4" s="201"/>
      <c r="BZ4" s="201"/>
      <c r="CA4" s="201"/>
      <c r="CB4" s="196"/>
      <c r="CC4" s="195" t="s">
        <v>196</v>
      </c>
      <c r="CD4" s="201"/>
      <c r="CE4" s="201"/>
      <c r="CF4" s="201"/>
      <c r="CG4" s="201"/>
      <c r="CH4" s="201"/>
      <c r="CI4" s="201"/>
      <c r="CJ4" s="201"/>
      <c r="CK4" s="201"/>
      <c r="CL4" s="201"/>
      <c r="CM4" s="201"/>
      <c r="CN4" s="201"/>
      <c r="CO4" s="196"/>
      <c r="CP4" s="195" t="s">
        <v>197</v>
      </c>
      <c r="CQ4" s="201"/>
      <c r="CR4" s="201"/>
      <c r="CS4" s="201"/>
      <c r="CT4" s="201"/>
      <c r="CU4" s="201"/>
      <c r="CV4" s="201"/>
      <c r="CW4" s="201"/>
      <c r="CX4" s="201"/>
      <c r="CY4" s="201"/>
      <c r="CZ4" s="201"/>
      <c r="DA4" s="201"/>
      <c r="DB4" s="196"/>
      <c r="DC4" s="195" t="s">
        <v>198</v>
      </c>
      <c r="DD4" s="201"/>
      <c r="DE4" s="201"/>
      <c r="DF4" s="201"/>
      <c r="DG4" s="201"/>
      <c r="DH4" s="201"/>
      <c r="DI4" s="201"/>
      <c r="DJ4" s="201"/>
      <c r="DK4" s="201"/>
      <c r="DL4" s="201"/>
      <c r="DM4" s="201"/>
      <c r="DN4" s="201"/>
      <c r="DO4" s="196"/>
      <c r="DP4" s="195" t="s">
        <v>199</v>
      </c>
      <c r="DQ4" s="201"/>
      <c r="DR4" s="201"/>
      <c r="DS4" s="201"/>
      <c r="DT4" s="201"/>
      <c r="DU4" s="201"/>
      <c r="DV4" s="201"/>
      <c r="DW4" s="201"/>
      <c r="DX4" s="201"/>
      <c r="DY4" s="201"/>
      <c r="DZ4" s="201"/>
      <c r="EA4" s="201"/>
      <c r="EB4" s="196"/>
      <c r="EC4" s="195" t="s">
        <v>200</v>
      </c>
      <c r="ED4" s="201"/>
      <c r="EE4" s="201"/>
      <c r="EF4" s="201"/>
      <c r="EG4" s="201"/>
      <c r="EH4" s="201"/>
      <c r="EI4" s="201"/>
      <c r="EJ4" s="201"/>
      <c r="EK4" s="201"/>
      <c r="EL4" s="201"/>
      <c r="EM4" s="201"/>
      <c r="EN4" s="201"/>
      <c r="EO4" s="196"/>
      <c r="EP4" s="195" t="s">
        <v>201</v>
      </c>
      <c r="EQ4" s="201"/>
      <c r="ER4" s="201"/>
      <c r="ES4" s="201"/>
      <c r="ET4" s="201"/>
      <c r="EU4" s="201"/>
      <c r="EV4" s="201"/>
      <c r="EW4" s="201"/>
      <c r="EX4" s="201"/>
      <c r="EY4" s="201"/>
      <c r="EZ4" s="201"/>
      <c r="FA4" s="201"/>
      <c r="FB4" s="196"/>
      <c r="FC4" s="195" t="s">
        <v>202</v>
      </c>
      <c r="FD4" s="201"/>
      <c r="FE4" s="201"/>
      <c r="FF4" s="201"/>
      <c r="FG4" s="201"/>
      <c r="FH4" s="201"/>
      <c r="FI4" s="201"/>
      <c r="FJ4" s="201"/>
      <c r="FK4" s="201"/>
      <c r="FL4" s="201"/>
      <c r="FM4" s="201"/>
      <c r="FN4" s="201"/>
      <c r="FO4" s="196"/>
      <c r="FP4" s="195" t="s">
        <v>203</v>
      </c>
      <c r="FQ4" s="201"/>
      <c r="FR4" s="201"/>
      <c r="FS4" s="201"/>
      <c r="FT4" s="201"/>
      <c r="FU4" s="201"/>
      <c r="FV4" s="201"/>
      <c r="FW4" s="201"/>
      <c r="FX4" s="201"/>
      <c r="FY4" s="201"/>
      <c r="FZ4" s="201"/>
      <c r="GA4" s="201"/>
      <c r="GB4" s="196"/>
      <c r="GC4" s="195" t="s">
        <v>204</v>
      </c>
      <c r="GD4" s="201"/>
      <c r="GE4" s="201"/>
      <c r="GF4" s="201"/>
      <c r="GG4" s="201"/>
      <c r="GH4" s="201"/>
      <c r="GI4" s="201"/>
      <c r="GJ4" s="201"/>
      <c r="GK4" s="201"/>
      <c r="GL4" s="201"/>
      <c r="GM4" s="201"/>
      <c r="GN4" s="201"/>
      <c r="GO4" s="196"/>
      <c r="GP4" s="195" t="s">
        <v>205</v>
      </c>
      <c r="GQ4" s="201"/>
      <c r="GR4" s="201"/>
      <c r="GS4" s="201"/>
      <c r="GT4" s="201"/>
      <c r="GU4" s="201"/>
      <c r="GV4" s="201"/>
      <c r="GW4" s="201"/>
      <c r="GX4" s="201"/>
      <c r="GY4" s="201"/>
      <c r="GZ4" s="201"/>
      <c r="HA4" s="201"/>
      <c r="HB4" s="196"/>
      <c r="HC4" s="195" t="s">
        <v>206</v>
      </c>
      <c r="HD4" s="201"/>
      <c r="HE4" s="201"/>
      <c r="HF4" s="201"/>
      <c r="HG4" s="201"/>
      <c r="HH4" s="201"/>
      <c r="HI4" s="201"/>
      <c r="HJ4" s="201"/>
      <c r="HK4" s="201"/>
      <c r="HL4" s="201"/>
      <c r="HM4" s="201"/>
      <c r="HN4" s="201"/>
      <c r="HO4" s="196"/>
    </row>
    <row r="5" spans="1:223" s="107" customFormat="1" ht="15.75" x14ac:dyDescent="0.25">
      <c r="A5" s="205"/>
      <c r="B5" s="206"/>
      <c r="C5" s="197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198"/>
      <c r="P5" s="197"/>
      <c r="Q5" s="202"/>
      <c r="R5" s="202"/>
      <c r="S5" s="202"/>
      <c r="T5" s="202"/>
      <c r="U5" s="202"/>
      <c r="V5" s="202"/>
      <c r="W5" s="202"/>
      <c r="X5" s="202"/>
      <c r="Y5" s="202"/>
      <c r="Z5" s="202"/>
      <c r="AA5" s="202"/>
      <c r="AB5" s="198"/>
      <c r="AC5" s="195" t="s">
        <v>207</v>
      </c>
      <c r="AD5" s="201"/>
      <c r="AE5" s="201"/>
      <c r="AF5" s="201"/>
      <c r="AG5" s="201"/>
      <c r="AH5" s="201"/>
      <c r="AI5" s="201"/>
      <c r="AJ5" s="201"/>
      <c r="AK5" s="201"/>
      <c r="AL5" s="201"/>
      <c r="AM5" s="201"/>
      <c r="AN5" s="201"/>
      <c r="AO5" s="196"/>
      <c r="AP5" s="207" t="s">
        <v>208</v>
      </c>
      <c r="AQ5" s="208"/>
      <c r="AR5" s="208"/>
      <c r="AS5" s="208"/>
      <c r="AT5" s="208"/>
      <c r="AU5" s="208"/>
      <c r="AV5" s="208"/>
      <c r="AW5" s="208"/>
      <c r="AX5" s="208"/>
      <c r="AY5" s="208"/>
      <c r="AZ5" s="208"/>
      <c r="BA5" s="208"/>
      <c r="BB5" s="210"/>
      <c r="BC5" s="197"/>
      <c r="BD5" s="202"/>
      <c r="BE5" s="202"/>
      <c r="BF5" s="202"/>
      <c r="BG5" s="202"/>
      <c r="BH5" s="202"/>
      <c r="BI5" s="202"/>
      <c r="BJ5" s="202"/>
      <c r="BK5" s="202"/>
      <c r="BL5" s="202"/>
      <c r="BM5" s="202"/>
      <c r="BN5" s="202"/>
      <c r="BO5" s="198"/>
      <c r="BP5" s="197"/>
      <c r="BQ5" s="202"/>
      <c r="BR5" s="202"/>
      <c r="BS5" s="202"/>
      <c r="BT5" s="202"/>
      <c r="BU5" s="202"/>
      <c r="BV5" s="202"/>
      <c r="BW5" s="202"/>
      <c r="BX5" s="202"/>
      <c r="BY5" s="202"/>
      <c r="BZ5" s="202"/>
      <c r="CA5" s="202"/>
      <c r="CB5" s="198"/>
      <c r="CC5" s="197"/>
      <c r="CD5" s="202"/>
      <c r="CE5" s="202"/>
      <c r="CF5" s="202"/>
      <c r="CG5" s="202"/>
      <c r="CH5" s="202"/>
      <c r="CI5" s="202"/>
      <c r="CJ5" s="202"/>
      <c r="CK5" s="202"/>
      <c r="CL5" s="202"/>
      <c r="CM5" s="202"/>
      <c r="CN5" s="202"/>
      <c r="CO5" s="198"/>
      <c r="CP5" s="197"/>
      <c r="CQ5" s="202"/>
      <c r="CR5" s="202"/>
      <c r="CS5" s="202"/>
      <c r="CT5" s="202"/>
      <c r="CU5" s="202"/>
      <c r="CV5" s="202"/>
      <c r="CW5" s="202"/>
      <c r="CX5" s="202"/>
      <c r="CY5" s="202"/>
      <c r="CZ5" s="202"/>
      <c r="DA5" s="202"/>
      <c r="DB5" s="198"/>
      <c r="DC5" s="197"/>
      <c r="DD5" s="202"/>
      <c r="DE5" s="202"/>
      <c r="DF5" s="202"/>
      <c r="DG5" s="202"/>
      <c r="DH5" s="202"/>
      <c r="DI5" s="202"/>
      <c r="DJ5" s="202"/>
      <c r="DK5" s="202"/>
      <c r="DL5" s="202"/>
      <c r="DM5" s="202"/>
      <c r="DN5" s="202"/>
      <c r="DO5" s="198"/>
      <c r="DP5" s="197"/>
      <c r="DQ5" s="202"/>
      <c r="DR5" s="202"/>
      <c r="DS5" s="202"/>
      <c r="DT5" s="202"/>
      <c r="DU5" s="202"/>
      <c r="DV5" s="202"/>
      <c r="DW5" s="202"/>
      <c r="DX5" s="202"/>
      <c r="DY5" s="202"/>
      <c r="DZ5" s="202"/>
      <c r="EA5" s="202"/>
      <c r="EB5" s="198"/>
      <c r="EC5" s="197"/>
      <c r="ED5" s="202"/>
      <c r="EE5" s="202"/>
      <c r="EF5" s="202"/>
      <c r="EG5" s="202"/>
      <c r="EH5" s="202"/>
      <c r="EI5" s="202"/>
      <c r="EJ5" s="202"/>
      <c r="EK5" s="202"/>
      <c r="EL5" s="202"/>
      <c r="EM5" s="202"/>
      <c r="EN5" s="202"/>
      <c r="EO5" s="198"/>
      <c r="EP5" s="197"/>
      <c r="EQ5" s="202"/>
      <c r="ER5" s="202"/>
      <c r="ES5" s="202"/>
      <c r="ET5" s="202"/>
      <c r="EU5" s="202"/>
      <c r="EV5" s="202"/>
      <c r="EW5" s="202"/>
      <c r="EX5" s="202"/>
      <c r="EY5" s="202"/>
      <c r="EZ5" s="202"/>
      <c r="FA5" s="202"/>
      <c r="FB5" s="198"/>
      <c r="FC5" s="197"/>
      <c r="FD5" s="202"/>
      <c r="FE5" s="202"/>
      <c r="FF5" s="202"/>
      <c r="FG5" s="202"/>
      <c r="FH5" s="202"/>
      <c r="FI5" s="202"/>
      <c r="FJ5" s="202"/>
      <c r="FK5" s="202"/>
      <c r="FL5" s="202"/>
      <c r="FM5" s="202"/>
      <c r="FN5" s="202"/>
      <c r="FO5" s="198"/>
      <c r="FP5" s="197"/>
      <c r="FQ5" s="202"/>
      <c r="FR5" s="202"/>
      <c r="FS5" s="202"/>
      <c r="FT5" s="202"/>
      <c r="FU5" s="202"/>
      <c r="FV5" s="202"/>
      <c r="FW5" s="202"/>
      <c r="FX5" s="202"/>
      <c r="FY5" s="202"/>
      <c r="FZ5" s="202"/>
      <c r="GA5" s="202"/>
      <c r="GB5" s="198"/>
      <c r="GC5" s="197"/>
      <c r="GD5" s="202"/>
      <c r="GE5" s="202"/>
      <c r="GF5" s="202"/>
      <c r="GG5" s="202"/>
      <c r="GH5" s="202"/>
      <c r="GI5" s="202"/>
      <c r="GJ5" s="202"/>
      <c r="GK5" s="202"/>
      <c r="GL5" s="202"/>
      <c r="GM5" s="202"/>
      <c r="GN5" s="202"/>
      <c r="GO5" s="198"/>
      <c r="GP5" s="197"/>
      <c r="GQ5" s="202"/>
      <c r="GR5" s="202"/>
      <c r="GS5" s="202"/>
      <c r="GT5" s="202"/>
      <c r="GU5" s="202"/>
      <c r="GV5" s="202"/>
      <c r="GW5" s="202"/>
      <c r="GX5" s="202"/>
      <c r="GY5" s="202"/>
      <c r="GZ5" s="202"/>
      <c r="HA5" s="202"/>
      <c r="HB5" s="198"/>
      <c r="HC5" s="197"/>
      <c r="HD5" s="202"/>
      <c r="HE5" s="202"/>
      <c r="HF5" s="202"/>
      <c r="HG5" s="202"/>
      <c r="HH5" s="202"/>
      <c r="HI5" s="202"/>
      <c r="HJ5" s="202"/>
      <c r="HK5" s="202"/>
      <c r="HL5" s="202"/>
      <c r="HM5" s="202"/>
      <c r="HN5" s="202"/>
      <c r="HO5" s="198"/>
    </row>
    <row r="6" spans="1:223" s="107" customFormat="1" ht="15.75" x14ac:dyDescent="0.25">
      <c r="A6" s="205"/>
      <c r="B6" s="206"/>
      <c r="C6" s="195" t="s">
        <v>209</v>
      </c>
      <c r="D6" s="201"/>
      <c r="E6" s="201"/>
      <c r="F6" s="195" t="s">
        <v>210</v>
      </c>
      <c r="G6" s="201"/>
      <c r="H6" s="195" t="s">
        <v>211</v>
      </c>
      <c r="I6" s="196"/>
      <c r="J6" s="199" t="s">
        <v>212</v>
      </c>
      <c r="K6" s="199"/>
      <c r="L6" s="201" t="s">
        <v>213</v>
      </c>
      <c r="M6" s="196"/>
      <c r="N6" s="201" t="s">
        <v>214</v>
      </c>
      <c r="O6" s="196"/>
      <c r="P6" s="195" t="s">
        <v>209</v>
      </c>
      <c r="Q6" s="201"/>
      <c r="R6" s="201"/>
      <c r="S6" s="195" t="s">
        <v>210</v>
      </c>
      <c r="T6" s="201"/>
      <c r="U6" s="195" t="s">
        <v>211</v>
      </c>
      <c r="V6" s="196"/>
      <c r="W6" s="199" t="s">
        <v>212</v>
      </c>
      <c r="X6" s="199"/>
      <c r="Y6" s="201" t="s">
        <v>213</v>
      </c>
      <c r="Z6" s="196"/>
      <c r="AA6" s="201" t="s">
        <v>214</v>
      </c>
      <c r="AB6" s="196"/>
      <c r="AC6" s="195" t="s">
        <v>209</v>
      </c>
      <c r="AD6" s="201"/>
      <c r="AE6" s="201"/>
      <c r="AF6" s="195" t="s">
        <v>210</v>
      </c>
      <c r="AG6" s="201"/>
      <c r="AH6" s="195" t="s">
        <v>211</v>
      </c>
      <c r="AI6" s="196"/>
      <c r="AJ6" s="199" t="s">
        <v>212</v>
      </c>
      <c r="AK6" s="199"/>
      <c r="AL6" s="201" t="s">
        <v>213</v>
      </c>
      <c r="AM6" s="196"/>
      <c r="AN6" s="201" t="s">
        <v>214</v>
      </c>
      <c r="AO6" s="196"/>
      <c r="AP6" s="195" t="s">
        <v>209</v>
      </c>
      <c r="AQ6" s="201"/>
      <c r="AR6" s="201"/>
      <c r="AS6" s="195" t="s">
        <v>210</v>
      </c>
      <c r="AT6" s="201"/>
      <c r="AU6" s="195" t="s">
        <v>211</v>
      </c>
      <c r="AV6" s="196"/>
      <c r="AW6" s="199" t="s">
        <v>212</v>
      </c>
      <c r="AX6" s="199"/>
      <c r="AY6" s="201" t="s">
        <v>213</v>
      </c>
      <c r="AZ6" s="196"/>
      <c r="BA6" s="201" t="s">
        <v>214</v>
      </c>
      <c r="BB6" s="196"/>
      <c r="BC6" s="195" t="s">
        <v>209</v>
      </c>
      <c r="BD6" s="201"/>
      <c r="BE6" s="201"/>
      <c r="BF6" s="195" t="s">
        <v>210</v>
      </c>
      <c r="BG6" s="201"/>
      <c r="BH6" s="195" t="s">
        <v>211</v>
      </c>
      <c r="BI6" s="196"/>
      <c r="BJ6" s="199" t="s">
        <v>212</v>
      </c>
      <c r="BK6" s="199"/>
      <c r="BL6" s="201" t="s">
        <v>213</v>
      </c>
      <c r="BM6" s="196"/>
      <c r="BN6" s="201" t="s">
        <v>214</v>
      </c>
      <c r="BO6" s="196"/>
      <c r="BP6" s="195" t="s">
        <v>209</v>
      </c>
      <c r="BQ6" s="201"/>
      <c r="BR6" s="201"/>
      <c r="BS6" s="195" t="s">
        <v>210</v>
      </c>
      <c r="BT6" s="201"/>
      <c r="BU6" s="195" t="s">
        <v>211</v>
      </c>
      <c r="BV6" s="196"/>
      <c r="BW6" s="199" t="s">
        <v>212</v>
      </c>
      <c r="BX6" s="199"/>
      <c r="BY6" s="201" t="s">
        <v>213</v>
      </c>
      <c r="BZ6" s="196"/>
      <c r="CA6" s="201" t="s">
        <v>214</v>
      </c>
      <c r="CB6" s="196"/>
      <c r="CC6" s="195" t="s">
        <v>209</v>
      </c>
      <c r="CD6" s="201"/>
      <c r="CE6" s="201"/>
      <c r="CF6" s="195" t="s">
        <v>210</v>
      </c>
      <c r="CG6" s="201"/>
      <c r="CH6" s="195" t="s">
        <v>211</v>
      </c>
      <c r="CI6" s="196"/>
      <c r="CJ6" s="199" t="s">
        <v>212</v>
      </c>
      <c r="CK6" s="199"/>
      <c r="CL6" s="201" t="s">
        <v>213</v>
      </c>
      <c r="CM6" s="196"/>
      <c r="CN6" s="201" t="s">
        <v>214</v>
      </c>
      <c r="CO6" s="196"/>
      <c r="CP6" s="195" t="s">
        <v>209</v>
      </c>
      <c r="CQ6" s="201"/>
      <c r="CR6" s="201"/>
      <c r="CS6" s="195" t="s">
        <v>210</v>
      </c>
      <c r="CT6" s="201"/>
      <c r="CU6" s="195" t="s">
        <v>211</v>
      </c>
      <c r="CV6" s="196"/>
      <c r="CW6" s="199" t="s">
        <v>212</v>
      </c>
      <c r="CX6" s="199"/>
      <c r="CY6" s="201" t="s">
        <v>213</v>
      </c>
      <c r="CZ6" s="196"/>
      <c r="DA6" s="201" t="s">
        <v>214</v>
      </c>
      <c r="DB6" s="196"/>
      <c r="DC6" s="195" t="s">
        <v>209</v>
      </c>
      <c r="DD6" s="201"/>
      <c r="DE6" s="201"/>
      <c r="DF6" s="195" t="s">
        <v>210</v>
      </c>
      <c r="DG6" s="201"/>
      <c r="DH6" s="195" t="s">
        <v>211</v>
      </c>
      <c r="DI6" s="196"/>
      <c r="DJ6" s="199" t="s">
        <v>212</v>
      </c>
      <c r="DK6" s="199"/>
      <c r="DL6" s="201" t="s">
        <v>213</v>
      </c>
      <c r="DM6" s="196"/>
      <c r="DN6" s="201" t="s">
        <v>214</v>
      </c>
      <c r="DO6" s="196"/>
      <c r="DP6" s="195" t="s">
        <v>209</v>
      </c>
      <c r="DQ6" s="201"/>
      <c r="DR6" s="201"/>
      <c r="DS6" s="195" t="s">
        <v>210</v>
      </c>
      <c r="DT6" s="201"/>
      <c r="DU6" s="195" t="s">
        <v>211</v>
      </c>
      <c r="DV6" s="196"/>
      <c r="DW6" s="199" t="s">
        <v>212</v>
      </c>
      <c r="DX6" s="199"/>
      <c r="DY6" s="201" t="s">
        <v>213</v>
      </c>
      <c r="DZ6" s="196"/>
      <c r="EA6" s="201" t="s">
        <v>214</v>
      </c>
      <c r="EB6" s="196"/>
      <c r="EC6" s="195" t="s">
        <v>209</v>
      </c>
      <c r="ED6" s="201"/>
      <c r="EE6" s="201"/>
      <c r="EF6" s="195" t="s">
        <v>210</v>
      </c>
      <c r="EG6" s="201"/>
      <c r="EH6" s="195" t="s">
        <v>211</v>
      </c>
      <c r="EI6" s="196"/>
      <c r="EJ6" s="199" t="s">
        <v>212</v>
      </c>
      <c r="EK6" s="199"/>
      <c r="EL6" s="201" t="s">
        <v>213</v>
      </c>
      <c r="EM6" s="196"/>
      <c r="EN6" s="201" t="s">
        <v>214</v>
      </c>
      <c r="EO6" s="196"/>
      <c r="EP6" s="195" t="s">
        <v>209</v>
      </c>
      <c r="EQ6" s="201"/>
      <c r="ER6" s="201"/>
      <c r="ES6" s="195" t="s">
        <v>210</v>
      </c>
      <c r="ET6" s="201"/>
      <c r="EU6" s="195" t="s">
        <v>211</v>
      </c>
      <c r="EV6" s="196"/>
      <c r="EW6" s="199" t="s">
        <v>212</v>
      </c>
      <c r="EX6" s="199"/>
      <c r="EY6" s="201" t="s">
        <v>213</v>
      </c>
      <c r="EZ6" s="196"/>
      <c r="FA6" s="201" t="s">
        <v>214</v>
      </c>
      <c r="FB6" s="196"/>
      <c r="FC6" s="195" t="s">
        <v>209</v>
      </c>
      <c r="FD6" s="201"/>
      <c r="FE6" s="201"/>
      <c r="FF6" s="195" t="s">
        <v>210</v>
      </c>
      <c r="FG6" s="201"/>
      <c r="FH6" s="195" t="s">
        <v>211</v>
      </c>
      <c r="FI6" s="196"/>
      <c r="FJ6" s="199" t="s">
        <v>212</v>
      </c>
      <c r="FK6" s="199"/>
      <c r="FL6" s="201" t="s">
        <v>213</v>
      </c>
      <c r="FM6" s="196"/>
      <c r="FN6" s="201" t="s">
        <v>214</v>
      </c>
      <c r="FO6" s="196"/>
      <c r="FP6" s="195" t="s">
        <v>209</v>
      </c>
      <c r="FQ6" s="201"/>
      <c r="FR6" s="201"/>
      <c r="FS6" s="195" t="s">
        <v>210</v>
      </c>
      <c r="FT6" s="201"/>
      <c r="FU6" s="195" t="s">
        <v>211</v>
      </c>
      <c r="FV6" s="196"/>
      <c r="FW6" s="199" t="s">
        <v>212</v>
      </c>
      <c r="FX6" s="199"/>
      <c r="FY6" s="201" t="s">
        <v>213</v>
      </c>
      <c r="FZ6" s="196"/>
      <c r="GA6" s="201" t="s">
        <v>214</v>
      </c>
      <c r="GB6" s="196"/>
      <c r="GC6" s="195" t="s">
        <v>209</v>
      </c>
      <c r="GD6" s="201"/>
      <c r="GE6" s="201"/>
      <c r="GF6" s="195" t="s">
        <v>210</v>
      </c>
      <c r="GG6" s="201"/>
      <c r="GH6" s="195" t="s">
        <v>211</v>
      </c>
      <c r="GI6" s="196"/>
      <c r="GJ6" s="199" t="s">
        <v>212</v>
      </c>
      <c r="GK6" s="199"/>
      <c r="GL6" s="201" t="s">
        <v>213</v>
      </c>
      <c r="GM6" s="196"/>
      <c r="GN6" s="201" t="s">
        <v>214</v>
      </c>
      <c r="GO6" s="196"/>
      <c r="GP6" s="195" t="s">
        <v>209</v>
      </c>
      <c r="GQ6" s="201"/>
      <c r="GR6" s="201"/>
      <c r="GS6" s="195" t="s">
        <v>210</v>
      </c>
      <c r="GT6" s="201"/>
      <c r="GU6" s="195" t="s">
        <v>211</v>
      </c>
      <c r="GV6" s="196"/>
      <c r="GW6" s="199" t="s">
        <v>212</v>
      </c>
      <c r="GX6" s="199"/>
      <c r="GY6" s="201" t="s">
        <v>213</v>
      </c>
      <c r="GZ6" s="196"/>
      <c r="HA6" s="201" t="s">
        <v>214</v>
      </c>
      <c r="HB6" s="196"/>
      <c r="HC6" s="195" t="s">
        <v>209</v>
      </c>
      <c r="HD6" s="201"/>
      <c r="HE6" s="201"/>
      <c r="HF6" s="195" t="s">
        <v>210</v>
      </c>
      <c r="HG6" s="201"/>
      <c r="HH6" s="195" t="s">
        <v>211</v>
      </c>
      <c r="HI6" s="196"/>
      <c r="HJ6" s="199" t="s">
        <v>212</v>
      </c>
      <c r="HK6" s="199"/>
      <c r="HL6" s="201" t="s">
        <v>213</v>
      </c>
      <c r="HM6" s="196"/>
      <c r="HN6" s="195" t="s">
        <v>214</v>
      </c>
      <c r="HO6" s="196"/>
    </row>
    <row r="7" spans="1:223" s="107" customFormat="1" ht="34.5" customHeight="1" x14ac:dyDescent="0.25">
      <c r="A7" s="205"/>
      <c r="B7" s="206"/>
      <c r="C7" s="197"/>
      <c r="D7" s="202"/>
      <c r="E7" s="202"/>
      <c r="F7" s="197"/>
      <c r="G7" s="202"/>
      <c r="H7" s="197"/>
      <c r="I7" s="198"/>
      <c r="J7" s="200"/>
      <c r="K7" s="200"/>
      <c r="L7" s="202"/>
      <c r="M7" s="198"/>
      <c r="N7" s="202"/>
      <c r="O7" s="198"/>
      <c r="P7" s="197"/>
      <c r="Q7" s="202"/>
      <c r="R7" s="202"/>
      <c r="S7" s="197"/>
      <c r="T7" s="202"/>
      <c r="U7" s="197"/>
      <c r="V7" s="198"/>
      <c r="W7" s="200"/>
      <c r="X7" s="200"/>
      <c r="Y7" s="202"/>
      <c r="Z7" s="198"/>
      <c r="AA7" s="202"/>
      <c r="AB7" s="198"/>
      <c r="AC7" s="197"/>
      <c r="AD7" s="202"/>
      <c r="AE7" s="202"/>
      <c r="AF7" s="197"/>
      <c r="AG7" s="202"/>
      <c r="AH7" s="197"/>
      <c r="AI7" s="198"/>
      <c r="AJ7" s="200"/>
      <c r="AK7" s="200"/>
      <c r="AL7" s="202"/>
      <c r="AM7" s="198"/>
      <c r="AN7" s="202"/>
      <c r="AO7" s="198"/>
      <c r="AP7" s="197"/>
      <c r="AQ7" s="202"/>
      <c r="AR7" s="202"/>
      <c r="AS7" s="197"/>
      <c r="AT7" s="202"/>
      <c r="AU7" s="197"/>
      <c r="AV7" s="198"/>
      <c r="AW7" s="200"/>
      <c r="AX7" s="200"/>
      <c r="AY7" s="202"/>
      <c r="AZ7" s="198"/>
      <c r="BA7" s="202"/>
      <c r="BB7" s="198"/>
      <c r="BC7" s="197"/>
      <c r="BD7" s="202"/>
      <c r="BE7" s="202"/>
      <c r="BF7" s="197"/>
      <c r="BG7" s="202"/>
      <c r="BH7" s="197"/>
      <c r="BI7" s="198"/>
      <c r="BJ7" s="200"/>
      <c r="BK7" s="200"/>
      <c r="BL7" s="202"/>
      <c r="BM7" s="198"/>
      <c r="BN7" s="202"/>
      <c r="BO7" s="198"/>
      <c r="BP7" s="197"/>
      <c r="BQ7" s="202"/>
      <c r="BR7" s="202"/>
      <c r="BS7" s="197"/>
      <c r="BT7" s="202"/>
      <c r="BU7" s="197"/>
      <c r="BV7" s="198"/>
      <c r="BW7" s="200"/>
      <c r="BX7" s="200"/>
      <c r="BY7" s="202"/>
      <c r="BZ7" s="198"/>
      <c r="CA7" s="202"/>
      <c r="CB7" s="198"/>
      <c r="CC7" s="197"/>
      <c r="CD7" s="202"/>
      <c r="CE7" s="202"/>
      <c r="CF7" s="197"/>
      <c r="CG7" s="202"/>
      <c r="CH7" s="197"/>
      <c r="CI7" s="198"/>
      <c r="CJ7" s="200"/>
      <c r="CK7" s="200"/>
      <c r="CL7" s="202"/>
      <c r="CM7" s="198"/>
      <c r="CN7" s="202"/>
      <c r="CO7" s="198"/>
      <c r="CP7" s="197"/>
      <c r="CQ7" s="202"/>
      <c r="CR7" s="202"/>
      <c r="CS7" s="197"/>
      <c r="CT7" s="202"/>
      <c r="CU7" s="197"/>
      <c r="CV7" s="198"/>
      <c r="CW7" s="200"/>
      <c r="CX7" s="200"/>
      <c r="CY7" s="202"/>
      <c r="CZ7" s="198"/>
      <c r="DA7" s="202"/>
      <c r="DB7" s="198"/>
      <c r="DC7" s="197"/>
      <c r="DD7" s="202"/>
      <c r="DE7" s="202"/>
      <c r="DF7" s="197"/>
      <c r="DG7" s="202"/>
      <c r="DH7" s="197"/>
      <c r="DI7" s="198"/>
      <c r="DJ7" s="200"/>
      <c r="DK7" s="200"/>
      <c r="DL7" s="202"/>
      <c r="DM7" s="198"/>
      <c r="DN7" s="202"/>
      <c r="DO7" s="198"/>
      <c r="DP7" s="197"/>
      <c r="DQ7" s="202"/>
      <c r="DR7" s="202"/>
      <c r="DS7" s="197"/>
      <c r="DT7" s="202"/>
      <c r="DU7" s="197"/>
      <c r="DV7" s="198"/>
      <c r="DW7" s="200"/>
      <c r="DX7" s="200"/>
      <c r="DY7" s="202"/>
      <c r="DZ7" s="198"/>
      <c r="EA7" s="202"/>
      <c r="EB7" s="198"/>
      <c r="EC7" s="197"/>
      <c r="ED7" s="202"/>
      <c r="EE7" s="202"/>
      <c r="EF7" s="197"/>
      <c r="EG7" s="202"/>
      <c r="EH7" s="197"/>
      <c r="EI7" s="198"/>
      <c r="EJ7" s="200"/>
      <c r="EK7" s="200"/>
      <c r="EL7" s="202"/>
      <c r="EM7" s="198"/>
      <c r="EN7" s="202"/>
      <c r="EO7" s="198"/>
      <c r="EP7" s="197"/>
      <c r="EQ7" s="202"/>
      <c r="ER7" s="202"/>
      <c r="ES7" s="197"/>
      <c r="ET7" s="202"/>
      <c r="EU7" s="197"/>
      <c r="EV7" s="198"/>
      <c r="EW7" s="200"/>
      <c r="EX7" s="200"/>
      <c r="EY7" s="202"/>
      <c r="EZ7" s="198"/>
      <c r="FA7" s="202"/>
      <c r="FB7" s="198"/>
      <c r="FC7" s="197"/>
      <c r="FD7" s="202"/>
      <c r="FE7" s="202"/>
      <c r="FF7" s="197"/>
      <c r="FG7" s="202"/>
      <c r="FH7" s="197"/>
      <c r="FI7" s="198"/>
      <c r="FJ7" s="200"/>
      <c r="FK7" s="200"/>
      <c r="FL7" s="202"/>
      <c r="FM7" s="198"/>
      <c r="FN7" s="202"/>
      <c r="FO7" s="198"/>
      <c r="FP7" s="197"/>
      <c r="FQ7" s="202"/>
      <c r="FR7" s="202"/>
      <c r="FS7" s="197"/>
      <c r="FT7" s="202"/>
      <c r="FU7" s="197"/>
      <c r="FV7" s="198"/>
      <c r="FW7" s="200"/>
      <c r="FX7" s="200"/>
      <c r="FY7" s="202"/>
      <c r="FZ7" s="198"/>
      <c r="GA7" s="202"/>
      <c r="GB7" s="198"/>
      <c r="GC7" s="197"/>
      <c r="GD7" s="202"/>
      <c r="GE7" s="202"/>
      <c r="GF7" s="197"/>
      <c r="GG7" s="202"/>
      <c r="GH7" s="197"/>
      <c r="GI7" s="198"/>
      <c r="GJ7" s="200"/>
      <c r="GK7" s="200"/>
      <c r="GL7" s="202"/>
      <c r="GM7" s="198"/>
      <c r="GN7" s="202"/>
      <c r="GO7" s="198"/>
      <c r="GP7" s="197"/>
      <c r="GQ7" s="202"/>
      <c r="GR7" s="202"/>
      <c r="GS7" s="197"/>
      <c r="GT7" s="202"/>
      <c r="GU7" s="197"/>
      <c r="GV7" s="198"/>
      <c r="GW7" s="200"/>
      <c r="GX7" s="200"/>
      <c r="GY7" s="202"/>
      <c r="GZ7" s="198"/>
      <c r="HA7" s="202"/>
      <c r="HB7" s="198"/>
      <c r="HC7" s="197"/>
      <c r="HD7" s="202"/>
      <c r="HE7" s="202"/>
      <c r="HF7" s="197"/>
      <c r="HG7" s="202"/>
      <c r="HH7" s="197"/>
      <c r="HI7" s="198"/>
      <c r="HJ7" s="200"/>
      <c r="HK7" s="200"/>
      <c r="HL7" s="202"/>
      <c r="HM7" s="198"/>
      <c r="HN7" s="197"/>
      <c r="HO7" s="198"/>
    </row>
    <row r="8" spans="1:223" s="107" customFormat="1" ht="23.25" x14ac:dyDescent="0.25">
      <c r="A8" s="197"/>
      <c r="B8" s="198"/>
      <c r="C8" s="108" t="s">
        <v>215</v>
      </c>
      <c r="D8" s="108" t="s">
        <v>216</v>
      </c>
      <c r="E8" s="108" t="s">
        <v>217</v>
      </c>
      <c r="F8" s="108" t="s">
        <v>216</v>
      </c>
      <c r="G8" s="108" t="s">
        <v>217</v>
      </c>
      <c r="H8" s="108" t="s">
        <v>216</v>
      </c>
      <c r="I8" s="108" t="s">
        <v>217</v>
      </c>
      <c r="J8" s="108" t="s">
        <v>216</v>
      </c>
      <c r="K8" s="108" t="s">
        <v>217</v>
      </c>
      <c r="L8" s="108" t="s">
        <v>216</v>
      </c>
      <c r="M8" s="108" t="s">
        <v>217</v>
      </c>
      <c r="N8" s="108" t="s">
        <v>216</v>
      </c>
      <c r="O8" s="108" t="s">
        <v>217</v>
      </c>
      <c r="P8" s="108" t="s">
        <v>215</v>
      </c>
      <c r="Q8" s="108" t="s">
        <v>216</v>
      </c>
      <c r="R8" s="108" t="s">
        <v>217</v>
      </c>
      <c r="S8" s="108" t="s">
        <v>216</v>
      </c>
      <c r="T8" s="108" t="s">
        <v>217</v>
      </c>
      <c r="U8" s="108" t="s">
        <v>216</v>
      </c>
      <c r="V8" s="108" t="s">
        <v>217</v>
      </c>
      <c r="W8" s="108" t="s">
        <v>216</v>
      </c>
      <c r="X8" s="108" t="s">
        <v>217</v>
      </c>
      <c r="Y8" s="108" t="s">
        <v>216</v>
      </c>
      <c r="Z8" s="108" t="s">
        <v>217</v>
      </c>
      <c r="AA8" s="108" t="s">
        <v>216</v>
      </c>
      <c r="AB8" s="108" t="s">
        <v>217</v>
      </c>
      <c r="AC8" s="108" t="s">
        <v>215</v>
      </c>
      <c r="AD8" s="108" t="s">
        <v>216</v>
      </c>
      <c r="AE8" s="108" t="s">
        <v>217</v>
      </c>
      <c r="AF8" s="108" t="s">
        <v>216</v>
      </c>
      <c r="AG8" s="108" t="s">
        <v>217</v>
      </c>
      <c r="AH8" s="108" t="s">
        <v>216</v>
      </c>
      <c r="AI8" s="108" t="s">
        <v>217</v>
      </c>
      <c r="AJ8" s="108" t="s">
        <v>216</v>
      </c>
      <c r="AK8" s="108" t="s">
        <v>217</v>
      </c>
      <c r="AL8" s="108" t="s">
        <v>216</v>
      </c>
      <c r="AM8" s="108" t="s">
        <v>217</v>
      </c>
      <c r="AN8" s="108" t="s">
        <v>216</v>
      </c>
      <c r="AO8" s="108" t="s">
        <v>217</v>
      </c>
      <c r="AP8" s="108" t="s">
        <v>215</v>
      </c>
      <c r="AQ8" s="108" t="s">
        <v>216</v>
      </c>
      <c r="AR8" s="108" t="s">
        <v>217</v>
      </c>
      <c r="AS8" s="108" t="s">
        <v>216</v>
      </c>
      <c r="AT8" s="108" t="s">
        <v>217</v>
      </c>
      <c r="AU8" s="108" t="s">
        <v>216</v>
      </c>
      <c r="AV8" s="108" t="s">
        <v>217</v>
      </c>
      <c r="AW8" s="108" t="s">
        <v>216</v>
      </c>
      <c r="AX8" s="108" t="s">
        <v>217</v>
      </c>
      <c r="AY8" s="108" t="s">
        <v>216</v>
      </c>
      <c r="AZ8" s="108" t="s">
        <v>217</v>
      </c>
      <c r="BA8" s="108" t="s">
        <v>216</v>
      </c>
      <c r="BB8" s="108" t="s">
        <v>217</v>
      </c>
      <c r="BC8" s="108" t="s">
        <v>215</v>
      </c>
      <c r="BD8" s="108" t="s">
        <v>216</v>
      </c>
      <c r="BE8" s="108" t="s">
        <v>217</v>
      </c>
      <c r="BF8" s="108" t="s">
        <v>216</v>
      </c>
      <c r="BG8" s="108" t="s">
        <v>217</v>
      </c>
      <c r="BH8" s="108" t="s">
        <v>216</v>
      </c>
      <c r="BI8" s="108" t="s">
        <v>217</v>
      </c>
      <c r="BJ8" s="108" t="s">
        <v>216</v>
      </c>
      <c r="BK8" s="108" t="s">
        <v>217</v>
      </c>
      <c r="BL8" s="108" t="s">
        <v>216</v>
      </c>
      <c r="BM8" s="108" t="s">
        <v>217</v>
      </c>
      <c r="BN8" s="108" t="s">
        <v>216</v>
      </c>
      <c r="BO8" s="108" t="s">
        <v>217</v>
      </c>
      <c r="BP8" s="108" t="s">
        <v>215</v>
      </c>
      <c r="BQ8" s="108" t="s">
        <v>216</v>
      </c>
      <c r="BR8" s="108" t="s">
        <v>217</v>
      </c>
      <c r="BS8" s="108" t="s">
        <v>216</v>
      </c>
      <c r="BT8" s="108" t="s">
        <v>217</v>
      </c>
      <c r="BU8" s="108" t="s">
        <v>216</v>
      </c>
      <c r="BV8" s="108" t="s">
        <v>217</v>
      </c>
      <c r="BW8" s="108" t="s">
        <v>216</v>
      </c>
      <c r="BX8" s="108" t="s">
        <v>217</v>
      </c>
      <c r="BY8" s="108" t="s">
        <v>216</v>
      </c>
      <c r="BZ8" s="108" t="s">
        <v>217</v>
      </c>
      <c r="CA8" s="108" t="s">
        <v>216</v>
      </c>
      <c r="CB8" s="108" t="s">
        <v>217</v>
      </c>
      <c r="CC8" s="108" t="s">
        <v>215</v>
      </c>
      <c r="CD8" s="108" t="s">
        <v>216</v>
      </c>
      <c r="CE8" s="108" t="s">
        <v>217</v>
      </c>
      <c r="CF8" s="108" t="s">
        <v>216</v>
      </c>
      <c r="CG8" s="108" t="s">
        <v>217</v>
      </c>
      <c r="CH8" s="108" t="s">
        <v>216</v>
      </c>
      <c r="CI8" s="108" t="s">
        <v>217</v>
      </c>
      <c r="CJ8" s="108" t="s">
        <v>216</v>
      </c>
      <c r="CK8" s="108" t="s">
        <v>217</v>
      </c>
      <c r="CL8" s="108" t="s">
        <v>216</v>
      </c>
      <c r="CM8" s="108" t="s">
        <v>217</v>
      </c>
      <c r="CN8" s="108" t="s">
        <v>216</v>
      </c>
      <c r="CO8" s="108" t="s">
        <v>217</v>
      </c>
      <c r="CP8" s="108" t="s">
        <v>215</v>
      </c>
      <c r="CQ8" s="108" t="s">
        <v>216</v>
      </c>
      <c r="CR8" s="108" t="s">
        <v>217</v>
      </c>
      <c r="CS8" s="108" t="s">
        <v>216</v>
      </c>
      <c r="CT8" s="108" t="s">
        <v>217</v>
      </c>
      <c r="CU8" s="108" t="s">
        <v>216</v>
      </c>
      <c r="CV8" s="108" t="s">
        <v>217</v>
      </c>
      <c r="CW8" s="108" t="s">
        <v>216</v>
      </c>
      <c r="CX8" s="108" t="s">
        <v>217</v>
      </c>
      <c r="CY8" s="108" t="s">
        <v>216</v>
      </c>
      <c r="CZ8" s="108" t="s">
        <v>217</v>
      </c>
      <c r="DA8" s="108" t="s">
        <v>216</v>
      </c>
      <c r="DB8" s="108" t="s">
        <v>217</v>
      </c>
      <c r="DC8" s="108" t="s">
        <v>215</v>
      </c>
      <c r="DD8" s="108" t="s">
        <v>216</v>
      </c>
      <c r="DE8" s="108" t="s">
        <v>217</v>
      </c>
      <c r="DF8" s="108" t="s">
        <v>216</v>
      </c>
      <c r="DG8" s="108" t="s">
        <v>217</v>
      </c>
      <c r="DH8" s="108" t="s">
        <v>216</v>
      </c>
      <c r="DI8" s="108" t="s">
        <v>217</v>
      </c>
      <c r="DJ8" s="108" t="s">
        <v>216</v>
      </c>
      <c r="DK8" s="108" t="s">
        <v>217</v>
      </c>
      <c r="DL8" s="108" t="s">
        <v>216</v>
      </c>
      <c r="DM8" s="108" t="s">
        <v>217</v>
      </c>
      <c r="DN8" s="108" t="s">
        <v>216</v>
      </c>
      <c r="DO8" s="108" t="s">
        <v>217</v>
      </c>
      <c r="DP8" s="108" t="s">
        <v>215</v>
      </c>
      <c r="DQ8" s="108" t="s">
        <v>216</v>
      </c>
      <c r="DR8" s="108" t="s">
        <v>217</v>
      </c>
      <c r="DS8" s="108" t="s">
        <v>216</v>
      </c>
      <c r="DT8" s="108" t="s">
        <v>217</v>
      </c>
      <c r="DU8" s="108" t="s">
        <v>216</v>
      </c>
      <c r="DV8" s="108" t="s">
        <v>217</v>
      </c>
      <c r="DW8" s="108" t="s">
        <v>216</v>
      </c>
      <c r="DX8" s="108" t="s">
        <v>217</v>
      </c>
      <c r="DY8" s="108" t="s">
        <v>216</v>
      </c>
      <c r="DZ8" s="108" t="s">
        <v>217</v>
      </c>
      <c r="EA8" s="108" t="s">
        <v>216</v>
      </c>
      <c r="EB8" s="108" t="s">
        <v>217</v>
      </c>
      <c r="EC8" s="108" t="s">
        <v>215</v>
      </c>
      <c r="ED8" s="108" t="s">
        <v>216</v>
      </c>
      <c r="EE8" s="108" t="s">
        <v>217</v>
      </c>
      <c r="EF8" s="108" t="s">
        <v>216</v>
      </c>
      <c r="EG8" s="108" t="s">
        <v>217</v>
      </c>
      <c r="EH8" s="108" t="s">
        <v>216</v>
      </c>
      <c r="EI8" s="108" t="s">
        <v>217</v>
      </c>
      <c r="EJ8" s="108" t="s">
        <v>216</v>
      </c>
      <c r="EK8" s="108" t="s">
        <v>217</v>
      </c>
      <c r="EL8" s="108" t="s">
        <v>216</v>
      </c>
      <c r="EM8" s="108" t="s">
        <v>217</v>
      </c>
      <c r="EN8" s="108" t="s">
        <v>216</v>
      </c>
      <c r="EO8" s="108" t="s">
        <v>217</v>
      </c>
      <c r="EP8" s="108" t="s">
        <v>215</v>
      </c>
      <c r="EQ8" s="108" t="s">
        <v>216</v>
      </c>
      <c r="ER8" s="108" t="s">
        <v>217</v>
      </c>
      <c r="ES8" s="108" t="s">
        <v>216</v>
      </c>
      <c r="ET8" s="108" t="s">
        <v>217</v>
      </c>
      <c r="EU8" s="108" t="s">
        <v>216</v>
      </c>
      <c r="EV8" s="108" t="s">
        <v>217</v>
      </c>
      <c r="EW8" s="108" t="s">
        <v>216</v>
      </c>
      <c r="EX8" s="108" t="s">
        <v>217</v>
      </c>
      <c r="EY8" s="108" t="s">
        <v>216</v>
      </c>
      <c r="EZ8" s="108" t="s">
        <v>217</v>
      </c>
      <c r="FA8" s="108" t="s">
        <v>216</v>
      </c>
      <c r="FB8" s="108" t="s">
        <v>217</v>
      </c>
      <c r="FC8" s="108" t="s">
        <v>215</v>
      </c>
      <c r="FD8" s="108" t="s">
        <v>216</v>
      </c>
      <c r="FE8" s="108" t="s">
        <v>217</v>
      </c>
      <c r="FF8" s="108" t="s">
        <v>216</v>
      </c>
      <c r="FG8" s="108" t="s">
        <v>217</v>
      </c>
      <c r="FH8" s="108" t="s">
        <v>216</v>
      </c>
      <c r="FI8" s="108" t="s">
        <v>217</v>
      </c>
      <c r="FJ8" s="108" t="s">
        <v>216</v>
      </c>
      <c r="FK8" s="108" t="s">
        <v>217</v>
      </c>
      <c r="FL8" s="108" t="s">
        <v>216</v>
      </c>
      <c r="FM8" s="108" t="s">
        <v>217</v>
      </c>
      <c r="FN8" s="108" t="s">
        <v>216</v>
      </c>
      <c r="FO8" s="108" t="s">
        <v>217</v>
      </c>
      <c r="FP8" s="108" t="s">
        <v>215</v>
      </c>
      <c r="FQ8" s="108" t="s">
        <v>216</v>
      </c>
      <c r="FR8" s="108" t="s">
        <v>217</v>
      </c>
      <c r="FS8" s="108" t="s">
        <v>216</v>
      </c>
      <c r="FT8" s="108" t="s">
        <v>217</v>
      </c>
      <c r="FU8" s="108" t="s">
        <v>216</v>
      </c>
      <c r="FV8" s="108" t="s">
        <v>217</v>
      </c>
      <c r="FW8" s="108" t="s">
        <v>216</v>
      </c>
      <c r="FX8" s="108" t="s">
        <v>217</v>
      </c>
      <c r="FY8" s="108" t="s">
        <v>216</v>
      </c>
      <c r="FZ8" s="108" t="s">
        <v>217</v>
      </c>
      <c r="GA8" s="108" t="s">
        <v>216</v>
      </c>
      <c r="GB8" s="108" t="s">
        <v>217</v>
      </c>
      <c r="GC8" s="108" t="s">
        <v>215</v>
      </c>
      <c r="GD8" s="108" t="s">
        <v>216</v>
      </c>
      <c r="GE8" s="108" t="s">
        <v>217</v>
      </c>
      <c r="GF8" s="108" t="s">
        <v>216</v>
      </c>
      <c r="GG8" s="108" t="s">
        <v>217</v>
      </c>
      <c r="GH8" s="108" t="s">
        <v>216</v>
      </c>
      <c r="GI8" s="108" t="s">
        <v>217</v>
      </c>
      <c r="GJ8" s="108" t="s">
        <v>216</v>
      </c>
      <c r="GK8" s="108" t="s">
        <v>217</v>
      </c>
      <c r="GL8" s="108" t="s">
        <v>216</v>
      </c>
      <c r="GM8" s="108" t="s">
        <v>217</v>
      </c>
      <c r="GN8" s="108" t="s">
        <v>216</v>
      </c>
      <c r="GO8" s="108" t="s">
        <v>217</v>
      </c>
      <c r="GP8" s="108" t="s">
        <v>215</v>
      </c>
      <c r="GQ8" s="108" t="s">
        <v>216</v>
      </c>
      <c r="GR8" s="108" t="s">
        <v>217</v>
      </c>
      <c r="GS8" s="108" t="s">
        <v>216</v>
      </c>
      <c r="GT8" s="108" t="s">
        <v>217</v>
      </c>
      <c r="GU8" s="108" t="s">
        <v>216</v>
      </c>
      <c r="GV8" s="108" t="s">
        <v>217</v>
      </c>
      <c r="GW8" s="108" t="s">
        <v>216</v>
      </c>
      <c r="GX8" s="108" t="s">
        <v>217</v>
      </c>
      <c r="GY8" s="108" t="s">
        <v>216</v>
      </c>
      <c r="GZ8" s="108" t="s">
        <v>217</v>
      </c>
      <c r="HA8" s="108" t="s">
        <v>216</v>
      </c>
      <c r="HB8" s="108" t="s">
        <v>217</v>
      </c>
      <c r="HC8" s="108" t="s">
        <v>215</v>
      </c>
      <c r="HD8" s="108" t="s">
        <v>216</v>
      </c>
      <c r="HE8" s="108" t="s">
        <v>217</v>
      </c>
      <c r="HF8" s="108" t="s">
        <v>216</v>
      </c>
      <c r="HG8" s="108" t="s">
        <v>217</v>
      </c>
      <c r="HH8" s="108" t="s">
        <v>216</v>
      </c>
      <c r="HI8" s="108" t="s">
        <v>217</v>
      </c>
      <c r="HJ8" s="108" t="s">
        <v>216</v>
      </c>
      <c r="HK8" s="108" t="s">
        <v>217</v>
      </c>
      <c r="HL8" s="108" t="s">
        <v>216</v>
      </c>
      <c r="HM8" s="108" t="s">
        <v>217</v>
      </c>
      <c r="HN8" s="109" t="s">
        <v>216</v>
      </c>
      <c r="HO8" s="108" t="s">
        <v>217</v>
      </c>
    </row>
    <row r="9" spans="1:223" s="28" customFormat="1" x14ac:dyDescent="0.25">
      <c r="A9" s="203" t="s">
        <v>252</v>
      </c>
      <c r="B9" s="204"/>
      <c r="C9" s="120">
        <v>9080</v>
      </c>
      <c r="D9" s="120">
        <v>3472</v>
      </c>
      <c r="E9" s="120">
        <v>5608</v>
      </c>
      <c r="F9" s="120">
        <v>3011</v>
      </c>
      <c r="G9" s="120">
        <v>4364</v>
      </c>
      <c r="H9" s="120">
        <v>191</v>
      </c>
      <c r="I9" s="120">
        <v>909</v>
      </c>
      <c r="J9" s="120">
        <v>6</v>
      </c>
      <c r="K9" s="120">
        <v>103</v>
      </c>
      <c r="L9" s="120">
        <v>190</v>
      </c>
      <c r="M9" s="120">
        <v>91</v>
      </c>
      <c r="N9" s="120">
        <v>74</v>
      </c>
      <c r="O9" s="120">
        <v>141</v>
      </c>
      <c r="P9" s="120">
        <v>8297</v>
      </c>
      <c r="Q9" s="120">
        <v>3142</v>
      </c>
      <c r="R9" s="120">
        <v>5155</v>
      </c>
      <c r="S9" s="120">
        <v>2728</v>
      </c>
      <c r="T9" s="120">
        <v>4004</v>
      </c>
      <c r="U9" s="120">
        <v>182</v>
      </c>
      <c r="V9" s="120">
        <v>850</v>
      </c>
      <c r="W9" s="120">
        <v>4</v>
      </c>
      <c r="X9" s="120">
        <v>88</v>
      </c>
      <c r="Y9" s="120">
        <v>160</v>
      </c>
      <c r="Z9" s="120">
        <v>85</v>
      </c>
      <c r="AA9" s="120">
        <v>68</v>
      </c>
      <c r="AB9" s="120">
        <v>128</v>
      </c>
      <c r="AC9" s="120">
        <v>5</v>
      </c>
      <c r="AD9" s="120">
        <v>3</v>
      </c>
      <c r="AE9" s="120">
        <v>2</v>
      </c>
      <c r="AF9" s="120">
        <v>3</v>
      </c>
      <c r="AG9" s="120">
        <v>2</v>
      </c>
      <c r="AH9" s="120" t="s">
        <v>253</v>
      </c>
      <c r="AI9" s="120" t="s">
        <v>254</v>
      </c>
      <c r="AJ9" s="120" t="s">
        <v>253</v>
      </c>
      <c r="AK9" s="120" t="s">
        <v>254</v>
      </c>
      <c r="AL9" s="120" t="s">
        <v>253</v>
      </c>
      <c r="AM9" s="120" t="s">
        <v>254</v>
      </c>
      <c r="AN9" s="120" t="s">
        <v>253</v>
      </c>
      <c r="AO9" s="120" t="s">
        <v>254</v>
      </c>
      <c r="AP9" s="120" t="s">
        <v>254</v>
      </c>
      <c r="AQ9" s="120" t="s">
        <v>254</v>
      </c>
      <c r="AR9" s="120" t="s">
        <v>254</v>
      </c>
      <c r="AS9" s="120" t="s">
        <v>253</v>
      </c>
      <c r="AT9" s="120" t="s">
        <v>254</v>
      </c>
      <c r="AU9" s="120" t="s">
        <v>253</v>
      </c>
      <c r="AV9" s="120" t="s">
        <v>254</v>
      </c>
      <c r="AW9" s="120" t="s">
        <v>253</v>
      </c>
      <c r="AX9" s="120" t="s">
        <v>254</v>
      </c>
      <c r="AY9" s="120" t="s">
        <v>253</v>
      </c>
      <c r="AZ9" s="120" t="s">
        <v>254</v>
      </c>
      <c r="BA9" s="120" t="s">
        <v>253</v>
      </c>
      <c r="BB9" s="120" t="s">
        <v>254</v>
      </c>
      <c r="BC9" s="120">
        <v>3</v>
      </c>
      <c r="BD9" s="120">
        <v>1</v>
      </c>
      <c r="BE9" s="120">
        <v>2</v>
      </c>
      <c r="BF9" s="120">
        <v>1</v>
      </c>
      <c r="BG9" s="120">
        <v>2</v>
      </c>
      <c r="BH9" s="120" t="s">
        <v>253</v>
      </c>
      <c r="BI9" s="120" t="s">
        <v>254</v>
      </c>
      <c r="BJ9" s="120" t="s">
        <v>253</v>
      </c>
      <c r="BK9" s="120" t="s">
        <v>254</v>
      </c>
      <c r="BL9" s="120" t="s">
        <v>253</v>
      </c>
      <c r="BM9" s="120" t="s">
        <v>254</v>
      </c>
      <c r="BN9" s="120" t="s">
        <v>253</v>
      </c>
      <c r="BO9" s="120" t="s">
        <v>254</v>
      </c>
      <c r="BP9" s="120">
        <v>24</v>
      </c>
      <c r="BQ9" s="120">
        <v>6</v>
      </c>
      <c r="BR9" s="120">
        <v>18</v>
      </c>
      <c r="BS9" s="120">
        <v>6</v>
      </c>
      <c r="BT9" s="120">
        <v>17</v>
      </c>
      <c r="BU9" s="120" t="s">
        <v>253</v>
      </c>
      <c r="BV9" s="120">
        <v>1</v>
      </c>
      <c r="BW9" s="120" t="s">
        <v>253</v>
      </c>
      <c r="BX9" s="120" t="s">
        <v>254</v>
      </c>
      <c r="BY9" s="120" t="s">
        <v>253</v>
      </c>
      <c r="BZ9" s="120" t="s">
        <v>254</v>
      </c>
      <c r="CA9" s="120" t="s">
        <v>253</v>
      </c>
      <c r="CB9" s="120" t="s">
        <v>254</v>
      </c>
      <c r="CC9" s="120">
        <v>1</v>
      </c>
      <c r="CD9" s="120" t="s">
        <v>253</v>
      </c>
      <c r="CE9" s="120">
        <v>1</v>
      </c>
      <c r="CF9" s="120" t="s">
        <v>253</v>
      </c>
      <c r="CG9" s="120">
        <v>1</v>
      </c>
      <c r="CH9" s="120" t="s">
        <v>253</v>
      </c>
      <c r="CI9" s="120" t="s">
        <v>254</v>
      </c>
      <c r="CJ9" s="120" t="s">
        <v>253</v>
      </c>
      <c r="CK9" s="120" t="s">
        <v>254</v>
      </c>
      <c r="CL9" s="120" t="s">
        <v>253</v>
      </c>
      <c r="CM9" s="120" t="s">
        <v>254</v>
      </c>
      <c r="CN9" s="120" t="s">
        <v>253</v>
      </c>
      <c r="CO9" s="120" t="s">
        <v>254</v>
      </c>
      <c r="CP9" s="120">
        <v>17</v>
      </c>
      <c r="CQ9" s="120">
        <v>6</v>
      </c>
      <c r="CR9" s="120">
        <v>11</v>
      </c>
      <c r="CS9" s="120">
        <v>6</v>
      </c>
      <c r="CT9" s="120">
        <v>8</v>
      </c>
      <c r="CU9" s="120" t="s">
        <v>253</v>
      </c>
      <c r="CV9" s="120">
        <v>2</v>
      </c>
      <c r="CW9" s="120" t="s">
        <v>253</v>
      </c>
      <c r="CX9" s="120" t="s">
        <v>254</v>
      </c>
      <c r="CY9" s="120" t="s">
        <v>253</v>
      </c>
      <c r="CZ9" s="120">
        <v>1</v>
      </c>
      <c r="DA9" s="120" t="s">
        <v>253</v>
      </c>
      <c r="DB9" s="120" t="s">
        <v>254</v>
      </c>
      <c r="DC9" s="120">
        <v>171</v>
      </c>
      <c r="DD9" s="120">
        <v>83</v>
      </c>
      <c r="DE9" s="120">
        <v>88</v>
      </c>
      <c r="DF9" s="120">
        <v>72</v>
      </c>
      <c r="DG9" s="120">
        <v>66</v>
      </c>
      <c r="DH9" s="120">
        <v>1</v>
      </c>
      <c r="DI9" s="120">
        <v>8</v>
      </c>
      <c r="DJ9" s="120" t="s">
        <v>253</v>
      </c>
      <c r="DK9" s="120">
        <v>10</v>
      </c>
      <c r="DL9" s="120">
        <v>10</v>
      </c>
      <c r="DM9" s="120">
        <v>2</v>
      </c>
      <c r="DN9" s="120" t="s">
        <v>253</v>
      </c>
      <c r="DO9" s="120">
        <v>2</v>
      </c>
      <c r="DP9" s="120">
        <v>23</v>
      </c>
      <c r="DQ9" s="120">
        <v>9</v>
      </c>
      <c r="DR9" s="120">
        <v>14</v>
      </c>
      <c r="DS9" s="120">
        <v>7</v>
      </c>
      <c r="DT9" s="120">
        <v>11</v>
      </c>
      <c r="DU9" s="120">
        <v>1</v>
      </c>
      <c r="DV9" s="120">
        <v>3</v>
      </c>
      <c r="DW9" s="120" t="s">
        <v>253</v>
      </c>
      <c r="DX9" s="120" t="s">
        <v>254</v>
      </c>
      <c r="DY9" s="120">
        <v>1</v>
      </c>
      <c r="DZ9" s="120" t="s">
        <v>254</v>
      </c>
      <c r="EA9" s="120" t="s">
        <v>253</v>
      </c>
      <c r="EB9" s="120" t="s">
        <v>254</v>
      </c>
      <c r="EC9" s="120">
        <v>82</v>
      </c>
      <c r="ED9" s="120">
        <v>25</v>
      </c>
      <c r="EE9" s="120">
        <v>57</v>
      </c>
      <c r="EF9" s="120">
        <v>16</v>
      </c>
      <c r="EG9" s="120">
        <v>52</v>
      </c>
      <c r="EH9" s="120" t="s">
        <v>253</v>
      </c>
      <c r="EI9" s="120" t="s">
        <v>254</v>
      </c>
      <c r="EJ9" s="120" t="s">
        <v>253</v>
      </c>
      <c r="EK9" s="120" t="s">
        <v>254</v>
      </c>
      <c r="EL9" s="120">
        <v>5</v>
      </c>
      <c r="EM9" s="120" t="s">
        <v>254</v>
      </c>
      <c r="EN9" s="120">
        <v>4</v>
      </c>
      <c r="EO9" s="120">
        <v>5</v>
      </c>
      <c r="EP9" s="120">
        <v>6</v>
      </c>
      <c r="EQ9" s="120">
        <v>1</v>
      </c>
      <c r="ER9" s="120">
        <v>5</v>
      </c>
      <c r="ES9" s="120" t="s">
        <v>253</v>
      </c>
      <c r="ET9" s="120">
        <v>1</v>
      </c>
      <c r="EU9" s="120">
        <v>1</v>
      </c>
      <c r="EV9" s="120">
        <v>4</v>
      </c>
      <c r="EW9" s="120" t="s">
        <v>253</v>
      </c>
      <c r="EX9" s="120" t="s">
        <v>254</v>
      </c>
      <c r="EY9" s="120" t="s">
        <v>253</v>
      </c>
      <c r="EZ9" s="120" t="s">
        <v>254</v>
      </c>
      <c r="FA9" s="120" t="s">
        <v>253</v>
      </c>
      <c r="FB9" s="120" t="s">
        <v>254</v>
      </c>
      <c r="FC9" s="120">
        <v>4</v>
      </c>
      <c r="FD9" s="120">
        <v>1</v>
      </c>
      <c r="FE9" s="120">
        <v>3</v>
      </c>
      <c r="FF9" s="120">
        <v>1</v>
      </c>
      <c r="FG9" s="120">
        <v>1</v>
      </c>
      <c r="FH9" s="120" t="s">
        <v>253</v>
      </c>
      <c r="FI9" s="120">
        <v>2</v>
      </c>
      <c r="FJ9" s="120" t="s">
        <v>253</v>
      </c>
      <c r="FK9" s="120" t="s">
        <v>254</v>
      </c>
      <c r="FL9" s="120" t="s">
        <v>253</v>
      </c>
      <c r="FM9" s="120" t="s">
        <v>254</v>
      </c>
      <c r="FN9" s="120" t="s">
        <v>253</v>
      </c>
      <c r="FO9" s="120" t="s">
        <v>254</v>
      </c>
      <c r="FP9" s="120">
        <v>41</v>
      </c>
      <c r="FQ9" s="120">
        <v>11</v>
      </c>
      <c r="FR9" s="120">
        <v>30</v>
      </c>
      <c r="FS9" s="120">
        <v>9</v>
      </c>
      <c r="FT9" s="120">
        <v>19</v>
      </c>
      <c r="FU9" s="120" t="s">
        <v>253</v>
      </c>
      <c r="FV9" s="120">
        <v>6</v>
      </c>
      <c r="FW9" s="120">
        <v>1</v>
      </c>
      <c r="FX9" s="120" t="s">
        <v>254</v>
      </c>
      <c r="FY9" s="120" t="s">
        <v>253</v>
      </c>
      <c r="FZ9" s="120" t="s">
        <v>254</v>
      </c>
      <c r="GA9" s="120">
        <v>1</v>
      </c>
      <c r="GB9" s="120">
        <v>5</v>
      </c>
      <c r="GC9" s="120">
        <v>52</v>
      </c>
      <c r="GD9" s="120">
        <v>21</v>
      </c>
      <c r="GE9" s="120">
        <v>31</v>
      </c>
      <c r="GF9" s="120">
        <v>19</v>
      </c>
      <c r="GG9" s="120">
        <v>28</v>
      </c>
      <c r="GH9" s="120" t="s">
        <v>253</v>
      </c>
      <c r="GI9" s="120">
        <v>3</v>
      </c>
      <c r="GJ9" s="120">
        <v>1</v>
      </c>
      <c r="GK9" s="120" t="s">
        <v>254</v>
      </c>
      <c r="GL9" s="120" t="s">
        <v>253</v>
      </c>
      <c r="GM9" s="120" t="s">
        <v>254</v>
      </c>
      <c r="GN9" s="120">
        <v>1</v>
      </c>
      <c r="GO9" s="120" t="s">
        <v>254</v>
      </c>
      <c r="GP9" s="120" t="s">
        <v>253</v>
      </c>
      <c r="GQ9" s="120" t="s">
        <v>253</v>
      </c>
      <c r="GR9" s="120" t="s">
        <v>254</v>
      </c>
      <c r="GS9" s="120" t="s">
        <v>253</v>
      </c>
      <c r="GT9" s="120" t="s">
        <v>254</v>
      </c>
      <c r="GU9" s="120" t="s">
        <v>253</v>
      </c>
      <c r="GV9" s="120" t="s">
        <v>254</v>
      </c>
      <c r="GW9" s="120" t="s">
        <v>253</v>
      </c>
      <c r="GX9" s="120" t="s">
        <v>254</v>
      </c>
      <c r="GY9" s="120" t="s">
        <v>253</v>
      </c>
      <c r="GZ9" s="120" t="s">
        <v>254</v>
      </c>
      <c r="HA9" s="120" t="s">
        <v>253</v>
      </c>
      <c r="HB9" s="120" t="s">
        <v>254</v>
      </c>
      <c r="HC9" s="120">
        <v>354</v>
      </c>
      <c r="HD9" s="120">
        <v>163</v>
      </c>
      <c r="HE9" s="120">
        <v>191</v>
      </c>
      <c r="HF9" s="120">
        <v>143</v>
      </c>
      <c r="HG9" s="120">
        <v>152</v>
      </c>
      <c r="HH9" s="120">
        <v>6</v>
      </c>
      <c r="HI9" s="120">
        <v>30</v>
      </c>
      <c r="HJ9" s="120" t="s">
        <v>253</v>
      </c>
      <c r="HK9" s="120">
        <v>5</v>
      </c>
      <c r="HL9" s="120">
        <v>14</v>
      </c>
      <c r="HM9" s="120">
        <v>3</v>
      </c>
      <c r="HN9" s="120" t="s">
        <v>253</v>
      </c>
      <c r="HO9" s="121">
        <v>1</v>
      </c>
    </row>
    <row r="10" spans="1:223" s="28" customFormat="1" x14ac:dyDescent="0.25">
      <c r="A10" s="122" t="s">
        <v>219</v>
      </c>
      <c r="B10" s="110" t="s">
        <v>220</v>
      </c>
      <c r="C10" s="129">
        <v>1548</v>
      </c>
      <c r="D10" s="123">
        <v>774</v>
      </c>
      <c r="E10" s="123">
        <v>774</v>
      </c>
      <c r="F10" s="123">
        <v>707</v>
      </c>
      <c r="G10" s="123">
        <v>679</v>
      </c>
      <c r="H10" s="123">
        <v>4</v>
      </c>
      <c r="I10" s="123">
        <v>27</v>
      </c>
      <c r="J10" s="123" t="s">
        <v>253</v>
      </c>
      <c r="K10" s="123">
        <v>7</v>
      </c>
      <c r="L10" s="123">
        <v>15</v>
      </c>
      <c r="M10" s="123" t="s">
        <v>255</v>
      </c>
      <c r="N10" s="123">
        <v>48</v>
      </c>
      <c r="O10" s="123">
        <v>61</v>
      </c>
      <c r="P10" s="129">
        <v>1380</v>
      </c>
      <c r="Q10" s="123">
        <v>695</v>
      </c>
      <c r="R10" s="123">
        <v>685</v>
      </c>
      <c r="S10" s="123">
        <v>630</v>
      </c>
      <c r="T10" s="123">
        <v>593</v>
      </c>
      <c r="U10" s="123">
        <v>4</v>
      </c>
      <c r="V10" s="123">
        <v>26</v>
      </c>
      <c r="W10" s="123" t="s">
        <v>256</v>
      </c>
      <c r="X10" s="123">
        <v>7</v>
      </c>
      <c r="Y10" s="123">
        <v>13</v>
      </c>
      <c r="Z10" s="123" t="s">
        <v>255</v>
      </c>
      <c r="AA10" s="123">
        <v>48</v>
      </c>
      <c r="AB10" s="123">
        <v>59</v>
      </c>
      <c r="AC10" s="129">
        <v>3</v>
      </c>
      <c r="AD10" s="123">
        <v>3</v>
      </c>
      <c r="AE10" s="123" t="s">
        <v>255</v>
      </c>
      <c r="AF10" s="123">
        <v>3</v>
      </c>
      <c r="AG10" s="123" t="s">
        <v>257</v>
      </c>
      <c r="AH10" s="123" t="s">
        <v>253</v>
      </c>
      <c r="AI10" s="123" t="s">
        <v>254</v>
      </c>
      <c r="AJ10" s="123" t="s">
        <v>253</v>
      </c>
      <c r="AK10" s="123" t="s">
        <v>254</v>
      </c>
      <c r="AL10" s="123" t="s">
        <v>253</v>
      </c>
      <c r="AM10" s="123" t="s">
        <v>254</v>
      </c>
      <c r="AN10" s="123" t="s">
        <v>253</v>
      </c>
      <c r="AO10" s="123" t="s">
        <v>254</v>
      </c>
      <c r="AP10" s="129" t="s">
        <v>254</v>
      </c>
      <c r="AQ10" s="123" t="s">
        <v>254</v>
      </c>
      <c r="AR10" s="123" t="s">
        <v>254</v>
      </c>
      <c r="AS10" s="123" t="s">
        <v>253</v>
      </c>
      <c r="AT10" s="123" t="s">
        <v>254</v>
      </c>
      <c r="AU10" s="123" t="s">
        <v>253</v>
      </c>
      <c r="AV10" s="123" t="s">
        <v>254</v>
      </c>
      <c r="AW10" s="123" t="s">
        <v>253</v>
      </c>
      <c r="AX10" s="123" t="s">
        <v>254</v>
      </c>
      <c r="AY10" s="123" t="s">
        <v>253</v>
      </c>
      <c r="AZ10" s="123" t="s">
        <v>254</v>
      </c>
      <c r="BA10" s="123" t="s">
        <v>253</v>
      </c>
      <c r="BB10" s="123" t="s">
        <v>254</v>
      </c>
      <c r="BC10" s="129">
        <v>1</v>
      </c>
      <c r="BD10" s="123" t="s">
        <v>253</v>
      </c>
      <c r="BE10" s="123">
        <v>1</v>
      </c>
      <c r="BF10" s="123" t="s">
        <v>253</v>
      </c>
      <c r="BG10" s="123">
        <v>1</v>
      </c>
      <c r="BH10" s="123" t="s">
        <v>253</v>
      </c>
      <c r="BI10" s="123" t="s">
        <v>254</v>
      </c>
      <c r="BJ10" s="123" t="s">
        <v>253</v>
      </c>
      <c r="BK10" s="123" t="s">
        <v>254</v>
      </c>
      <c r="BL10" s="123" t="s">
        <v>253</v>
      </c>
      <c r="BM10" s="123" t="s">
        <v>254</v>
      </c>
      <c r="BN10" s="123" t="s">
        <v>253</v>
      </c>
      <c r="BO10" s="123" t="s">
        <v>254</v>
      </c>
      <c r="BP10" s="129">
        <v>2</v>
      </c>
      <c r="BQ10" s="123" t="s">
        <v>253</v>
      </c>
      <c r="BR10" s="123">
        <v>2</v>
      </c>
      <c r="BS10" s="123" t="s">
        <v>253</v>
      </c>
      <c r="BT10" s="123">
        <v>2</v>
      </c>
      <c r="BU10" s="123" t="s">
        <v>253</v>
      </c>
      <c r="BV10" s="123" t="s">
        <v>254</v>
      </c>
      <c r="BW10" s="123" t="s">
        <v>253</v>
      </c>
      <c r="BX10" s="123" t="s">
        <v>254</v>
      </c>
      <c r="BY10" s="123" t="s">
        <v>253</v>
      </c>
      <c r="BZ10" s="123" t="s">
        <v>254</v>
      </c>
      <c r="CA10" s="123" t="s">
        <v>253</v>
      </c>
      <c r="CB10" s="123" t="s">
        <v>254</v>
      </c>
      <c r="CC10" s="129" t="s">
        <v>253</v>
      </c>
      <c r="CD10" s="123" t="s">
        <v>253</v>
      </c>
      <c r="CE10" s="123" t="s">
        <v>254</v>
      </c>
      <c r="CF10" s="123" t="s">
        <v>253</v>
      </c>
      <c r="CG10" s="123" t="s">
        <v>254</v>
      </c>
      <c r="CH10" s="123" t="s">
        <v>253</v>
      </c>
      <c r="CI10" s="123" t="s">
        <v>254</v>
      </c>
      <c r="CJ10" s="123" t="s">
        <v>253</v>
      </c>
      <c r="CK10" s="123" t="s">
        <v>254</v>
      </c>
      <c r="CL10" s="123" t="s">
        <v>253</v>
      </c>
      <c r="CM10" s="123" t="s">
        <v>254</v>
      </c>
      <c r="CN10" s="123" t="s">
        <v>253</v>
      </c>
      <c r="CO10" s="123" t="s">
        <v>254</v>
      </c>
      <c r="CP10" s="129">
        <v>2</v>
      </c>
      <c r="CQ10" s="123">
        <v>1</v>
      </c>
      <c r="CR10" s="123">
        <v>1</v>
      </c>
      <c r="CS10" s="123">
        <v>1</v>
      </c>
      <c r="CT10" s="123">
        <v>1</v>
      </c>
      <c r="CU10" s="123" t="s">
        <v>253</v>
      </c>
      <c r="CV10" s="123" t="s">
        <v>254</v>
      </c>
      <c r="CW10" s="123" t="s">
        <v>253</v>
      </c>
      <c r="CX10" s="123" t="s">
        <v>254</v>
      </c>
      <c r="CY10" s="123" t="s">
        <v>253</v>
      </c>
      <c r="CZ10" s="123" t="s">
        <v>254</v>
      </c>
      <c r="DA10" s="123" t="s">
        <v>253</v>
      </c>
      <c r="DB10" s="123" t="s">
        <v>254</v>
      </c>
      <c r="DC10" s="129">
        <v>16</v>
      </c>
      <c r="DD10" s="123">
        <v>8</v>
      </c>
      <c r="DE10" s="123">
        <v>8</v>
      </c>
      <c r="DF10" s="123">
        <v>7</v>
      </c>
      <c r="DG10" s="123">
        <v>8</v>
      </c>
      <c r="DH10" s="123" t="s">
        <v>253</v>
      </c>
      <c r="DI10" s="123" t="s">
        <v>254</v>
      </c>
      <c r="DJ10" s="123" t="s">
        <v>253</v>
      </c>
      <c r="DK10" s="123" t="s">
        <v>254</v>
      </c>
      <c r="DL10" s="123">
        <v>1</v>
      </c>
      <c r="DM10" s="123" t="s">
        <v>254</v>
      </c>
      <c r="DN10" s="123" t="s">
        <v>253</v>
      </c>
      <c r="DO10" s="123" t="s">
        <v>254</v>
      </c>
      <c r="DP10" s="129">
        <v>1</v>
      </c>
      <c r="DQ10" s="123">
        <v>1</v>
      </c>
      <c r="DR10" s="123" t="s">
        <v>254</v>
      </c>
      <c r="DS10" s="123">
        <v>1</v>
      </c>
      <c r="DT10" s="123" t="s">
        <v>254</v>
      </c>
      <c r="DU10" s="123" t="s">
        <v>253</v>
      </c>
      <c r="DV10" s="123" t="s">
        <v>254</v>
      </c>
      <c r="DW10" s="123" t="s">
        <v>253</v>
      </c>
      <c r="DX10" s="123" t="s">
        <v>254</v>
      </c>
      <c r="DY10" s="123" t="s">
        <v>253</v>
      </c>
      <c r="DZ10" s="123" t="s">
        <v>254</v>
      </c>
      <c r="EA10" s="123" t="s">
        <v>253</v>
      </c>
      <c r="EB10" s="123" t="s">
        <v>254</v>
      </c>
      <c r="EC10" s="129">
        <v>22</v>
      </c>
      <c r="ED10" s="123" t="s">
        <v>253</v>
      </c>
      <c r="EE10" s="123">
        <v>22</v>
      </c>
      <c r="EF10" s="123" t="s">
        <v>253</v>
      </c>
      <c r="EG10" s="123">
        <v>22</v>
      </c>
      <c r="EH10" s="123" t="s">
        <v>253</v>
      </c>
      <c r="EI10" s="123" t="s">
        <v>254</v>
      </c>
      <c r="EJ10" s="123" t="s">
        <v>253</v>
      </c>
      <c r="EK10" s="123" t="s">
        <v>254</v>
      </c>
      <c r="EL10" s="123" t="s">
        <v>253</v>
      </c>
      <c r="EM10" s="123" t="s">
        <v>254</v>
      </c>
      <c r="EN10" s="123" t="s">
        <v>253</v>
      </c>
      <c r="EO10" s="123" t="s">
        <v>254</v>
      </c>
      <c r="EP10" s="129">
        <v>1</v>
      </c>
      <c r="EQ10" s="123" t="s">
        <v>253</v>
      </c>
      <c r="ER10" s="123">
        <v>1</v>
      </c>
      <c r="ES10" s="123" t="s">
        <v>253</v>
      </c>
      <c r="ET10" s="123">
        <v>1</v>
      </c>
      <c r="EU10" s="123" t="s">
        <v>253</v>
      </c>
      <c r="EV10" s="123" t="s">
        <v>254</v>
      </c>
      <c r="EW10" s="123" t="s">
        <v>253</v>
      </c>
      <c r="EX10" s="123" t="s">
        <v>254</v>
      </c>
      <c r="EY10" s="123" t="s">
        <v>253</v>
      </c>
      <c r="EZ10" s="123" t="s">
        <v>254</v>
      </c>
      <c r="FA10" s="123" t="s">
        <v>253</v>
      </c>
      <c r="FB10" s="123" t="s">
        <v>254</v>
      </c>
      <c r="FC10" s="129" t="s">
        <v>253</v>
      </c>
      <c r="FD10" s="123" t="s">
        <v>253</v>
      </c>
      <c r="FE10" s="123" t="s">
        <v>254</v>
      </c>
      <c r="FF10" s="123" t="s">
        <v>253</v>
      </c>
      <c r="FG10" s="123" t="s">
        <v>254</v>
      </c>
      <c r="FH10" s="123" t="s">
        <v>253</v>
      </c>
      <c r="FI10" s="123" t="s">
        <v>254</v>
      </c>
      <c r="FJ10" s="123" t="s">
        <v>253</v>
      </c>
      <c r="FK10" s="123" t="s">
        <v>254</v>
      </c>
      <c r="FL10" s="123" t="s">
        <v>253</v>
      </c>
      <c r="FM10" s="123" t="s">
        <v>254</v>
      </c>
      <c r="FN10" s="123" t="s">
        <v>253</v>
      </c>
      <c r="FO10" s="123" t="s">
        <v>254</v>
      </c>
      <c r="FP10" s="129">
        <v>6</v>
      </c>
      <c r="FQ10" s="123" t="s">
        <v>253</v>
      </c>
      <c r="FR10" s="123">
        <v>6</v>
      </c>
      <c r="FS10" s="123" t="s">
        <v>253</v>
      </c>
      <c r="FT10" s="123">
        <v>4</v>
      </c>
      <c r="FU10" s="123" t="s">
        <v>253</v>
      </c>
      <c r="FV10" s="123" t="s">
        <v>254</v>
      </c>
      <c r="FW10" s="123" t="s">
        <v>253</v>
      </c>
      <c r="FX10" s="123" t="s">
        <v>254</v>
      </c>
      <c r="FY10" s="123" t="s">
        <v>253</v>
      </c>
      <c r="FZ10" s="123" t="s">
        <v>254</v>
      </c>
      <c r="GA10" s="123" t="s">
        <v>253</v>
      </c>
      <c r="GB10" s="123">
        <v>2</v>
      </c>
      <c r="GC10" s="129">
        <v>4</v>
      </c>
      <c r="GD10" s="123">
        <v>1</v>
      </c>
      <c r="GE10" s="123">
        <v>3</v>
      </c>
      <c r="GF10" s="123">
        <v>1</v>
      </c>
      <c r="GG10" s="123">
        <v>3</v>
      </c>
      <c r="GH10" s="123" t="s">
        <v>253</v>
      </c>
      <c r="GI10" s="123" t="s">
        <v>254</v>
      </c>
      <c r="GJ10" s="123" t="s">
        <v>253</v>
      </c>
      <c r="GK10" s="123" t="s">
        <v>254</v>
      </c>
      <c r="GL10" s="123" t="s">
        <v>253</v>
      </c>
      <c r="GM10" s="123" t="s">
        <v>254</v>
      </c>
      <c r="GN10" s="123" t="s">
        <v>253</v>
      </c>
      <c r="GO10" s="123" t="s">
        <v>254</v>
      </c>
      <c r="GP10" s="129" t="s">
        <v>253</v>
      </c>
      <c r="GQ10" s="123" t="s">
        <v>253</v>
      </c>
      <c r="GR10" s="123" t="s">
        <v>254</v>
      </c>
      <c r="GS10" s="123" t="s">
        <v>253</v>
      </c>
      <c r="GT10" s="123" t="s">
        <v>254</v>
      </c>
      <c r="GU10" s="123" t="s">
        <v>253</v>
      </c>
      <c r="GV10" s="123" t="s">
        <v>254</v>
      </c>
      <c r="GW10" s="123" t="s">
        <v>253</v>
      </c>
      <c r="GX10" s="123" t="s">
        <v>254</v>
      </c>
      <c r="GY10" s="123" t="s">
        <v>253</v>
      </c>
      <c r="GZ10" s="123" t="s">
        <v>254</v>
      </c>
      <c r="HA10" s="123" t="s">
        <v>253</v>
      </c>
      <c r="HB10" s="123" t="s">
        <v>254</v>
      </c>
      <c r="HC10" s="150">
        <v>110</v>
      </c>
      <c r="HD10" s="123">
        <v>65</v>
      </c>
      <c r="HE10" s="123">
        <v>45</v>
      </c>
      <c r="HF10" s="124">
        <v>64</v>
      </c>
      <c r="HG10" s="123">
        <v>44</v>
      </c>
      <c r="HH10" s="124" t="s">
        <v>253</v>
      </c>
      <c r="HI10" s="123">
        <v>1</v>
      </c>
      <c r="HJ10" s="124" t="s">
        <v>253</v>
      </c>
      <c r="HK10" s="125" t="s">
        <v>254</v>
      </c>
      <c r="HL10" s="125">
        <v>1</v>
      </c>
      <c r="HM10" s="124" t="s">
        <v>254</v>
      </c>
      <c r="HN10" s="124" t="s">
        <v>253</v>
      </c>
      <c r="HO10" s="111" t="s">
        <v>254</v>
      </c>
    </row>
    <row r="11" spans="1:223" s="28" customFormat="1" x14ac:dyDescent="0.25">
      <c r="A11" s="122" t="s">
        <v>221</v>
      </c>
      <c r="B11" s="110" t="s">
        <v>222</v>
      </c>
      <c r="C11" s="129">
        <v>1233</v>
      </c>
      <c r="D11" s="123">
        <v>634</v>
      </c>
      <c r="E11" s="123">
        <v>599</v>
      </c>
      <c r="F11" s="123">
        <v>527</v>
      </c>
      <c r="G11" s="123">
        <v>519</v>
      </c>
      <c r="H11" s="123" t="s">
        <v>255</v>
      </c>
      <c r="I11" s="123" t="s">
        <v>255</v>
      </c>
      <c r="J11" s="123" t="s">
        <v>253</v>
      </c>
      <c r="K11" s="123">
        <v>76</v>
      </c>
      <c r="L11" s="123">
        <v>102</v>
      </c>
      <c r="M11" s="123" t="s">
        <v>255</v>
      </c>
      <c r="N11" s="123">
        <v>5</v>
      </c>
      <c r="O11" s="123">
        <v>4</v>
      </c>
      <c r="P11" s="129">
        <v>1024</v>
      </c>
      <c r="Q11" s="123">
        <v>535</v>
      </c>
      <c r="R11" s="123">
        <v>489</v>
      </c>
      <c r="S11" s="123">
        <v>448</v>
      </c>
      <c r="T11" s="123">
        <v>424</v>
      </c>
      <c r="U11" s="123" t="s">
        <v>255</v>
      </c>
      <c r="V11" s="123" t="s">
        <v>255</v>
      </c>
      <c r="W11" s="123" t="s">
        <v>256</v>
      </c>
      <c r="X11" s="123">
        <v>61</v>
      </c>
      <c r="Y11" s="123">
        <v>82</v>
      </c>
      <c r="Z11" s="123" t="s">
        <v>255</v>
      </c>
      <c r="AA11" s="123">
        <v>5</v>
      </c>
      <c r="AB11" s="123">
        <v>4</v>
      </c>
      <c r="AC11" s="129" t="s">
        <v>255</v>
      </c>
      <c r="AD11" s="123" t="s">
        <v>253</v>
      </c>
      <c r="AE11" s="123" t="s">
        <v>255</v>
      </c>
      <c r="AF11" s="123" t="s">
        <v>258</v>
      </c>
      <c r="AG11" s="123" t="s">
        <v>257</v>
      </c>
      <c r="AH11" s="123" t="s">
        <v>253</v>
      </c>
      <c r="AI11" s="123" t="s">
        <v>254</v>
      </c>
      <c r="AJ11" s="123" t="s">
        <v>253</v>
      </c>
      <c r="AK11" s="123" t="s">
        <v>254</v>
      </c>
      <c r="AL11" s="123" t="s">
        <v>253</v>
      </c>
      <c r="AM11" s="123" t="s">
        <v>254</v>
      </c>
      <c r="AN11" s="123" t="s">
        <v>253</v>
      </c>
      <c r="AO11" s="123" t="s">
        <v>254</v>
      </c>
      <c r="AP11" s="129" t="s">
        <v>254</v>
      </c>
      <c r="AQ11" s="123" t="s">
        <v>254</v>
      </c>
      <c r="AR11" s="123" t="s">
        <v>254</v>
      </c>
      <c r="AS11" s="123" t="s">
        <v>253</v>
      </c>
      <c r="AT11" s="123" t="s">
        <v>254</v>
      </c>
      <c r="AU11" s="123" t="s">
        <v>253</v>
      </c>
      <c r="AV11" s="123" t="s">
        <v>254</v>
      </c>
      <c r="AW11" s="123" t="s">
        <v>253</v>
      </c>
      <c r="AX11" s="123" t="s">
        <v>254</v>
      </c>
      <c r="AY11" s="123" t="s">
        <v>253</v>
      </c>
      <c r="AZ11" s="123" t="s">
        <v>254</v>
      </c>
      <c r="BA11" s="123" t="s">
        <v>253</v>
      </c>
      <c r="BB11" s="123" t="s">
        <v>254</v>
      </c>
      <c r="BC11" s="129">
        <v>2</v>
      </c>
      <c r="BD11" s="123">
        <v>1</v>
      </c>
      <c r="BE11" s="123">
        <v>1</v>
      </c>
      <c r="BF11" s="123">
        <v>1</v>
      </c>
      <c r="BG11" s="123">
        <v>1</v>
      </c>
      <c r="BH11" s="123" t="s">
        <v>253</v>
      </c>
      <c r="BI11" s="123" t="s">
        <v>254</v>
      </c>
      <c r="BJ11" s="123" t="s">
        <v>253</v>
      </c>
      <c r="BK11" s="123" t="s">
        <v>254</v>
      </c>
      <c r="BL11" s="123" t="s">
        <v>253</v>
      </c>
      <c r="BM11" s="123" t="s">
        <v>254</v>
      </c>
      <c r="BN11" s="123" t="s">
        <v>253</v>
      </c>
      <c r="BO11" s="123" t="s">
        <v>254</v>
      </c>
      <c r="BP11" s="129">
        <v>4</v>
      </c>
      <c r="BQ11" s="123">
        <v>3</v>
      </c>
      <c r="BR11" s="123">
        <v>1</v>
      </c>
      <c r="BS11" s="123">
        <v>3</v>
      </c>
      <c r="BT11" s="123">
        <v>1</v>
      </c>
      <c r="BU11" s="123" t="s">
        <v>253</v>
      </c>
      <c r="BV11" s="123" t="s">
        <v>254</v>
      </c>
      <c r="BW11" s="123" t="s">
        <v>253</v>
      </c>
      <c r="BX11" s="123" t="s">
        <v>254</v>
      </c>
      <c r="BY11" s="123" t="s">
        <v>253</v>
      </c>
      <c r="BZ11" s="123" t="s">
        <v>254</v>
      </c>
      <c r="CA11" s="123" t="s">
        <v>253</v>
      </c>
      <c r="CB11" s="123" t="s">
        <v>254</v>
      </c>
      <c r="CC11" s="129">
        <v>1</v>
      </c>
      <c r="CD11" s="123" t="s">
        <v>253</v>
      </c>
      <c r="CE11" s="123">
        <v>1</v>
      </c>
      <c r="CF11" s="123" t="s">
        <v>253</v>
      </c>
      <c r="CG11" s="123">
        <v>1</v>
      </c>
      <c r="CH11" s="123" t="s">
        <v>253</v>
      </c>
      <c r="CI11" s="123" t="s">
        <v>254</v>
      </c>
      <c r="CJ11" s="123" t="s">
        <v>253</v>
      </c>
      <c r="CK11" s="123" t="s">
        <v>254</v>
      </c>
      <c r="CL11" s="123" t="s">
        <v>253</v>
      </c>
      <c r="CM11" s="123" t="s">
        <v>254</v>
      </c>
      <c r="CN11" s="123" t="s">
        <v>253</v>
      </c>
      <c r="CO11" s="123" t="s">
        <v>254</v>
      </c>
      <c r="CP11" s="129">
        <v>3</v>
      </c>
      <c r="CQ11" s="123">
        <v>3</v>
      </c>
      <c r="CR11" s="123" t="s">
        <v>254</v>
      </c>
      <c r="CS11" s="123">
        <v>3</v>
      </c>
      <c r="CT11" s="123" t="s">
        <v>254</v>
      </c>
      <c r="CU11" s="123" t="s">
        <v>253</v>
      </c>
      <c r="CV11" s="123" t="s">
        <v>254</v>
      </c>
      <c r="CW11" s="123" t="s">
        <v>253</v>
      </c>
      <c r="CX11" s="123" t="s">
        <v>254</v>
      </c>
      <c r="CY11" s="123" t="s">
        <v>253</v>
      </c>
      <c r="CZ11" s="123" t="s">
        <v>254</v>
      </c>
      <c r="DA11" s="123" t="s">
        <v>253</v>
      </c>
      <c r="DB11" s="123" t="s">
        <v>254</v>
      </c>
      <c r="DC11" s="129">
        <v>90</v>
      </c>
      <c r="DD11" s="123">
        <v>46</v>
      </c>
      <c r="DE11" s="123">
        <v>44</v>
      </c>
      <c r="DF11" s="123">
        <v>37</v>
      </c>
      <c r="DG11" s="123">
        <v>34</v>
      </c>
      <c r="DH11" s="123" t="s">
        <v>253</v>
      </c>
      <c r="DI11" s="123" t="s">
        <v>254</v>
      </c>
      <c r="DJ11" s="123" t="s">
        <v>253</v>
      </c>
      <c r="DK11" s="123">
        <v>10</v>
      </c>
      <c r="DL11" s="123">
        <v>9</v>
      </c>
      <c r="DM11" s="123" t="s">
        <v>254</v>
      </c>
      <c r="DN11" s="123" t="s">
        <v>253</v>
      </c>
      <c r="DO11" s="123" t="s">
        <v>254</v>
      </c>
      <c r="DP11" s="129">
        <v>3</v>
      </c>
      <c r="DQ11" s="123">
        <v>3</v>
      </c>
      <c r="DR11" s="123" t="s">
        <v>254</v>
      </c>
      <c r="DS11" s="123">
        <v>2</v>
      </c>
      <c r="DT11" s="123" t="s">
        <v>254</v>
      </c>
      <c r="DU11" s="123" t="s">
        <v>253</v>
      </c>
      <c r="DV11" s="123" t="s">
        <v>254</v>
      </c>
      <c r="DW11" s="123" t="s">
        <v>253</v>
      </c>
      <c r="DX11" s="123" t="s">
        <v>254</v>
      </c>
      <c r="DY11" s="123">
        <v>1</v>
      </c>
      <c r="DZ11" s="123" t="s">
        <v>254</v>
      </c>
      <c r="EA11" s="123" t="s">
        <v>253</v>
      </c>
      <c r="EB11" s="123" t="s">
        <v>254</v>
      </c>
      <c r="EC11" s="129">
        <v>15</v>
      </c>
      <c r="ED11" s="123">
        <v>9</v>
      </c>
      <c r="EE11" s="123">
        <v>6</v>
      </c>
      <c r="EF11" s="123">
        <v>9</v>
      </c>
      <c r="EG11" s="123">
        <v>6</v>
      </c>
      <c r="EH11" s="123" t="s">
        <v>253</v>
      </c>
      <c r="EI11" s="123" t="s">
        <v>254</v>
      </c>
      <c r="EJ11" s="123" t="s">
        <v>253</v>
      </c>
      <c r="EK11" s="123" t="s">
        <v>254</v>
      </c>
      <c r="EL11" s="123" t="s">
        <v>253</v>
      </c>
      <c r="EM11" s="123" t="s">
        <v>254</v>
      </c>
      <c r="EN11" s="123" t="s">
        <v>253</v>
      </c>
      <c r="EO11" s="123" t="s">
        <v>254</v>
      </c>
      <c r="EP11" s="129" t="s">
        <v>253</v>
      </c>
      <c r="EQ11" s="123" t="s">
        <v>253</v>
      </c>
      <c r="ER11" s="123" t="s">
        <v>254</v>
      </c>
      <c r="ES11" s="123" t="s">
        <v>253</v>
      </c>
      <c r="ET11" s="123" t="s">
        <v>254</v>
      </c>
      <c r="EU11" s="123" t="s">
        <v>253</v>
      </c>
      <c r="EV11" s="123" t="s">
        <v>254</v>
      </c>
      <c r="EW11" s="123" t="s">
        <v>253</v>
      </c>
      <c r="EX11" s="123" t="s">
        <v>254</v>
      </c>
      <c r="EY11" s="123" t="s">
        <v>253</v>
      </c>
      <c r="EZ11" s="123" t="s">
        <v>254</v>
      </c>
      <c r="FA11" s="123" t="s">
        <v>253</v>
      </c>
      <c r="FB11" s="123" t="s">
        <v>254</v>
      </c>
      <c r="FC11" s="129" t="s">
        <v>253</v>
      </c>
      <c r="FD11" s="123" t="s">
        <v>253</v>
      </c>
      <c r="FE11" s="123" t="s">
        <v>254</v>
      </c>
      <c r="FF11" s="123" t="s">
        <v>253</v>
      </c>
      <c r="FG11" s="123" t="s">
        <v>254</v>
      </c>
      <c r="FH11" s="123" t="s">
        <v>253</v>
      </c>
      <c r="FI11" s="123" t="s">
        <v>254</v>
      </c>
      <c r="FJ11" s="123" t="s">
        <v>253</v>
      </c>
      <c r="FK11" s="123" t="s">
        <v>254</v>
      </c>
      <c r="FL11" s="123" t="s">
        <v>253</v>
      </c>
      <c r="FM11" s="123" t="s">
        <v>254</v>
      </c>
      <c r="FN11" s="123" t="s">
        <v>253</v>
      </c>
      <c r="FO11" s="123" t="s">
        <v>254</v>
      </c>
      <c r="FP11" s="129" t="s">
        <v>253</v>
      </c>
      <c r="FQ11" s="123" t="s">
        <v>253</v>
      </c>
      <c r="FR11" s="123" t="s">
        <v>254</v>
      </c>
      <c r="FS11" s="123" t="s">
        <v>253</v>
      </c>
      <c r="FT11" s="123" t="s">
        <v>254</v>
      </c>
      <c r="FU11" s="123" t="s">
        <v>253</v>
      </c>
      <c r="FV11" s="123" t="s">
        <v>254</v>
      </c>
      <c r="FW11" s="123" t="s">
        <v>253</v>
      </c>
      <c r="FX11" s="123" t="s">
        <v>254</v>
      </c>
      <c r="FY11" s="123" t="s">
        <v>253</v>
      </c>
      <c r="FZ11" s="123" t="s">
        <v>254</v>
      </c>
      <c r="GA11" s="123" t="s">
        <v>253</v>
      </c>
      <c r="GB11" s="123" t="s">
        <v>254</v>
      </c>
      <c r="GC11" s="129">
        <v>3</v>
      </c>
      <c r="GD11" s="123" t="s">
        <v>253</v>
      </c>
      <c r="GE11" s="123">
        <v>3</v>
      </c>
      <c r="GF11" s="123" t="s">
        <v>253</v>
      </c>
      <c r="GG11" s="123">
        <v>3</v>
      </c>
      <c r="GH11" s="123" t="s">
        <v>253</v>
      </c>
      <c r="GI11" s="123" t="s">
        <v>254</v>
      </c>
      <c r="GJ11" s="123" t="s">
        <v>253</v>
      </c>
      <c r="GK11" s="123" t="s">
        <v>254</v>
      </c>
      <c r="GL11" s="123" t="s">
        <v>253</v>
      </c>
      <c r="GM11" s="123" t="s">
        <v>254</v>
      </c>
      <c r="GN11" s="123" t="s">
        <v>253</v>
      </c>
      <c r="GO11" s="123" t="s">
        <v>254</v>
      </c>
      <c r="GP11" s="129" t="s">
        <v>253</v>
      </c>
      <c r="GQ11" s="123" t="s">
        <v>253</v>
      </c>
      <c r="GR11" s="123" t="s">
        <v>254</v>
      </c>
      <c r="GS11" s="123" t="s">
        <v>253</v>
      </c>
      <c r="GT11" s="123" t="s">
        <v>254</v>
      </c>
      <c r="GU11" s="123" t="s">
        <v>253</v>
      </c>
      <c r="GV11" s="123" t="s">
        <v>254</v>
      </c>
      <c r="GW11" s="123" t="s">
        <v>253</v>
      </c>
      <c r="GX11" s="123" t="s">
        <v>254</v>
      </c>
      <c r="GY11" s="123" t="s">
        <v>253</v>
      </c>
      <c r="GZ11" s="123" t="s">
        <v>254</v>
      </c>
      <c r="HA11" s="123" t="s">
        <v>253</v>
      </c>
      <c r="HB11" s="123" t="s">
        <v>254</v>
      </c>
      <c r="HC11" s="150">
        <v>88</v>
      </c>
      <c r="HD11" s="123">
        <v>34</v>
      </c>
      <c r="HE11" s="123">
        <v>54</v>
      </c>
      <c r="HF11" s="123">
        <v>24</v>
      </c>
      <c r="HG11" s="123">
        <v>49</v>
      </c>
      <c r="HH11" s="123" t="s">
        <v>253</v>
      </c>
      <c r="HI11" s="123" t="s">
        <v>254</v>
      </c>
      <c r="HJ11" s="123" t="s">
        <v>253</v>
      </c>
      <c r="HK11" s="123">
        <v>5</v>
      </c>
      <c r="HL11" s="123">
        <v>10</v>
      </c>
      <c r="HM11" s="123" t="s">
        <v>254</v>
      </c>
      <c r="HN11" s="123" t="s">
        <v>253</v>
      </c>
      <c r="HO11" s="111" t="s">
        <v>254</v>
      </c>
    </row>
    <row r="12" spans="1:223" s="28" customFormat="1" x14ac:dyDescent="0.25">
      <c r="A12" s="122" t="s">
        <v>223</v>
      </c>
      <c r="B12" s="110" t="s">
        <v>224</v>
      </c>
      <c r="C12" s="129">
        <v>1063</v>
      </c>
      <c r="D12" s="123">
        <v>318</v>
      </c>
      <c r="E12" s="123">
        <v>745</v>
      </c>
      <c r="F12" s="123">
        <v>247</v>
      </c>
      <c r="G12" s="123">
        <v>471</v>
      </c>
      <c r="H12" s="123">
        <v>69</v>
      </c>
      <c r="I12" s="123">
        <v>239</v>
      </c>
      <c r="J12" s="123" t="s">
        <v>253</v>
      </c>
      <c r="K12" s="123" t="s">
        <v>255</v>
      </c>
      <c r="L12" s="123" t="s">
        <v>253</v>
      </c>
      <c r="M12" s="123">
        <v>31</v>
      </c>
      <c r="N12" s="123">
        <v>2</v>
      </c>
      <c r="O12" s="123">
        <v>4</v>
      </c>
      <c r="P12" s="129">
        <v>1021</v>
      </c>
      <c r="Q12" s="123">
        <v>300</v>
      </c>
      <c r="R12" s="123">
        <v>721</v>
      </c>
      <c r="S12" s="123">
        <v>232</v>
      </c>
      <c r="T12" s="123">
        <v>456</v>
      </c>
      <c r="U12" s="123">
        <v>67</v>
      </c>
      <c r="V12" s="123">
        <v>232</v>
      </c>
      <c r="W12" s="123" t="s">
        <v>256</v>
      </c>
      <c r="X12" s="123" t="s">
        <v>255</v>
      </c>
      <c r="Y12" s="123" t="s">
        <v>253</v>
      </c>
      <c r="Z12" s="123">
        <v>29</v>
      </c>
      <c r="AA12" s="123">
        <v>1</v>
      </c>
      <c r="AB12" s="123">
        <v>4</v>
      </c>
      <c r="AC12" s="129" t="s">
        <v>255</v>
      </c>
      <c r="AD12" s="123" t="s">
        <v>253</v>
      </c>
      <c r="AE12" s="123" t="s">
        <v>255</v>
      </c>
      <c r="AF12" s="123" t="s">
        <v>258</v>
      </c>
      <c r="AG12" s="123" t="s">
        <v>257</v>
      </c>
      <c r="AH12" s="123" t="s">
        <v>253</v>
      </c>
      <c r="AI12" s="123" t="s">
        <v>254</v>
      </c>
      <c r="AJ12" s="123" t="s">
        <v>253</v>
      </c>
      <c r="AK12" s="123" t="s">
        <v>254</v>
      </c>
      <c r="AL12" s="123" t="s">
        <v>253</v>
      </c>
      <c r="AM12" s="123" t="s">
        <v>254</v>
      </c>
      <c r="AN12" s="123" t="s">
        <v>253</v>
      </c>
      <c r="AO12" s="123" t="s">
        <v>254</v>
      </c>
      <c r="AP12" s="129" t="s">
        <v>254</v>
      </c>
      <c r="AQ12" s="123" t="s">
        <v>254</v>
      </c>
      <c r="AR12" s="123" t="s">
        <v>254</v>
      </c>
      <c r="AS12" s="123" t="s">
        <v>253</v>
      </c>
      <c r="AT12" s="123" t="s">
        <v>254</v>
      </c>
      <c r="AU12" s="123" t="s">
        <v>253</v>
      </c>
      <c r="AV12" s="123" t="s">
        <v>254</v>
      </c>
      <c r="AW12" s="123" t="s">
        <v>253</v>
      </c>
      <c r="AX12" s="123" t="s">
        <v>254</v>
      </c>
      <c r="AY12" s="123" t="s">
        <v>253</v>
      </c>
      <c r="AZ12" s="123" t="s">
        <v>254</v>
      </c>
      <c r="BA12" s="123" t="s">
        <v>253</v>
      </c>
      <c r="BB12" s="123" t="s">
        <v>254</v>
      </c>
      <c r="BC12" s="129" t="s">
        <v>253</v>
      </c>
      <c r="BD12" s="123" t="s">
        <v>253</v>
      </c>
      <c r="BE12" s="123" t="s">
        <v>254</v>
      </c>
      <c r="BF12" s="123" t="s">
        <v>253</v>
      </c>
      <c r="BG12" s="123" t="s">
        <v>254</v>
      </c>
      <c r="BH12" s="123" t="s">
        <v>253</v>
      </c>
      <c r="BI12" s="123" t="s">
        <v>254</v>
      </c>
      <c r="BJ12" s="123" t="s">
        <v>253</v>
      </c>
      <c r="BK12" s="123" t="s">
        <v>254</v>
      </c>
      <c r="BL12" s="123" t="s">
        <v>253</v>
      </c>
      <c r="BM12" s="123" t="s">
        <v>254</v>
      </c>
      <c r="BN12" s="123" t="s">
        <v>253</v>
      </c>
      <c r="BO12" s="123" t="s">
        <v>254</v>
      </c>
      <c r="BP12" s="129">
        <v>1</v>
      </c>
      <c r="BQ12" s="123" t="s">
        <v>253</v>
      </c>
      <c r="BR12" s="123">
        <v>1</v>
      </c>
      <c r="BS12" s="123" t="s">
        <v>253</v>
      </c>
      <c r="BT12" s="123">
        <v>1</v>
      </c>
      <c r="BU12" s="123" t="s">
        <v>253</v>
      </c>
      <c r="BV12" s="123" t="s">
        <v>254</v>
      </c>
      <c r="BW12" s="123" t="s">
        <v>253</v>
      </c>
      <c r="BX12" s="123" t="s">
        <v>254</v>
      </c>
      <c r="BY12" s="123" t="s">
        <v>253</v>
      </c>
      <c r="BZ12" s="123" t="s">
        <v>254</v>
      </c>
      <c r="CA12" s="123" t="s">
        <v>253</v>
      </c>
      <c r="CB12" s="123" t="s">
        <v>254</v>
      </c>
      <c r="CC12" s="129" t="s">
        <v>253</v>
      </c>
      <c r="CD12" s="123" t="s">
        <v>253</v>
      </c>
      <c r="CE12" s="123" t="s">
        <v>254</v>
      </c>
      <c r="CF12" s="123" t="s">
        <v>253</v>
      </c>
      <c r="CG12" s="123" t="s">
        <v>254</v>
      </c>
      <c r="CH12" s="123" t="s">
        <v>253</v>
      </c>
      <c r="CI12" s="123" t="s">
        <v>254</v>
      </c>
      <c r="CJ12" s="123" t="s">
        <v>253</v>
      </c>
      <c r="CK12" s="123" t="s">
        <v>254</v>
      </c>
      <c r="CL12" s="123" t="s">
        <v>253</v>
      </c>
      <c r="CM12" s="123" t="s">
        <v>254</v>
      </c>
      <c r="CN12" s="123" t="s">
        <v>253</v>
      </c>
      <c r="CO12" s="123" t="s">
        <v>254</v>
      </c>
      <c r="CP12" s="129">
        <v>5</v>
      </c>
      <c r="CQ12" s="123">
        <v>1</v>
      </c>
      <c r="CR12" s="123">
        <v>4</v>
      </c>
      <c r="CS12" s="123">
        <v>1</v>
      </c>
      <c r="CT12" s="123">
        <v>3</v>
      </c>
      <c r="CU12" s="123" t="s">
        <v>253</v>
      </c>
      <c r="CV12" s="123">
        <v>1</v>
      </c>
      <c r="CW12" s="123" t="s">
        <v>253</v>
      </c>
      <c r="CX12" s="123" t="s">
        <v>254</v>
      </c>
      <c r="CY12" s="123" t="s">
        <v>253</v>
      </c>
      <c r="CZ12" s="123" t="s">
        <v>254</v>
      </c>
      <c r="DA12" s="123" t="s">
        <v>253</v>
      </c>
      <c r="DB12" s="123" t="s">
        <v>254</v>
      </c>
      <c r="DC12" s="129">
        <v>4</v>
      </c>
      <c r="DD12" s="123">
        <v>2</v>
      </c>
      <c r="DE12" s="123">
        <v>2</v>
      </c>
      <c r="DF12" s="123">
        <v>2</v>
      </c>
      <c r="DG12" s="123">
        <v>2</v>
      </c>
      <c r="DH12" s="123" t="s">
        <v>253</v>
      </c>
      <c r="DI12" s="123" t="s">
        <v>254</v>
      </c>
      <c r="DJ12" s="123" t="s">
        <v>253</v>
      </c>
      <c r="DK12" s="123" t="s">
        <v>254</v>
      </c>
      <c r="DL12" s="123" t="s">
        <v>253</v>
      </c>
      <c r="DM12" s="123" t="s">
        <v>254</v>
      </c>
      <c r="DN12" s="123" t="s">
        <v>253</v>
      </c>
      <c r="DO12" s="123" t="s">
        <v>254</v>
      </c>
      <c r="DP12" s="129" t="s">
        <v>259</v>
      </c>
      <c r="DQ12" s="123" t="s">
        <v>253</v>
      </c>
      <c r="DR12" s="123" t="s">
        <v>254</v>
      </c>
      <c r="DS12" s="123" t="s">
        <v>253</v>
      </c>
      <c r="DT12" s="123" t="s">
        <v>254</v>
      </c>
      <c r="DU12" s="123" t="s">
        <v>253</v>
      </c>
      <c r="DV12" s="123" t="s">
        <v>254</v>
      </c>
      <c r="DW12" s="123" t="s">
        <v>253</v>
      </c>
      <c r="DX12" s="123" t="s">
        <v>254</v>
      </c>
      <c r="DY12" s="123" t="s">
        <v>253</v>
      </c>
      <c r="DZ12" s="123" t="s">
        <v>254</v>
      </c>
      <c r="EA12" s="123" t="s">
        <v>253</v>
      </c>
      <c r="EB12" s="123" t="s">
        <v>254</v>
      </c>
      <c r="EC12" s="129" t="s">
        <v>259</v>
      </c>
      <c r="ED12" s="123" t="s">
        <v>253</v>
      </c>
      <c r="EE12" s="123" t="s">
        <v>254</v>
      </c>
      <c r="EF12" s="123" t="s">
        <v>253</v>
      </c>
      <c r="EG12" s="123" t="s">
        <v>254</v>
      </c>
      <c r="EH12" s="123" t="s">
        <v>253</v>
      </c>
      <c r="EI12" s="123" t="s">
        <v>254</v>
      </c>
      <c r="EJ12" s="123" t="s">
        <v>253</v>
      </c>
      <c r="EK12" s="123" t="s">
        <v>254</v>
      </c>
      <c r="EL12" s="123" t="s">
        <v>253</v>
      </c>
      <c r="EM12" s="123" t="s">
        <v>254</v>
      </c>
      <c r="EN12" s="123" t="s">
        <v>253</v>
      </c>
      <c r="EO12" s="123" t="s">
        <v>254</v>
      </c>
      <c r="EP12" s="129" t="s">
        <v>253</v>
      </c>
      <c r="EQ12" s="123" t="s">
        <v>253</v>
      </c>
      <c r="ER12" s="123" t="s">
        <v>254</v>
      </c>
      <c r="ES12" s="123" t="s">
        <v>253</v>
      </c>
      <c r="ET12" s="123" t="s">
        <v>254</v>
      </c>
      <c r="EU12" s="123" t="s">
        <v>253</v>
      </c>
      <c r="EV12" s="123" t="s">
        <v>254</v>
      </c>
      <c r="EW12" s="123" t="s">
        <v>253</v>
      </c>
      <c r="EX12" s="123" t="s">
        <v>254</v>
      </c>
      <c r="EY12" s="123" t="s">
        <v>253</v>
      </c>
      <c r="EZ12" s="123" t="s">
        <v>254</v>
      </c>
      <c r="FA12" s="123" t="s">
        <v>253</v>
      </c>
      <c r="FB12" s="123" t="s">
        <v>254</v>
      </c>
      <c r="FC12" s="129" t="s">
        <v>253</v>
      </c>
      <c r="FD12" s="123" t="s">
        <v>253</v>
      </c>
      <c r="FE12" s="123" t="s">
        <v>254</v>
      </c>
      <c r="FF12" s="123" t="s">
        <v>253</v>
      </c>
      <c r="FG12" s="123" t="s">
        <v>254</v>
      </c>
      <c r="FH12" s="123" t="s">
        <v>253</v>
      </c>
      <c r="FI12" s="123" t="s">
        <v>254</v>
      </c>
      <c r="FJ12" s="123" t="s">
        <v>253</v>
      </c>
      <c r="FK12" s="123" t="s">
        <v>254</v>
      </c>
      <c r="FL12" s="123" t="s">
        <v>253</v>
      </c>
      <c r="FM12" s="123" t="s">
        <v>254</v>
      </c>
      <c r="FN12" s="123" t="s">
        <v>253</v>
      </c>
      <c r="FO12" s="123" t="s">
        <v>254</v>
      </c>
      <c r="FP12" s="129">
        <v>7</v>
      </c>
      <c r="FQ12" s="123">
        <v>3</v>
      </c>
      <c r="FR12" s="123">
        <v>4</v>
      </c>
      <c r="FS12" s="123">
        <v>2</v>
      </c>
      <c r="FT12" s="123">
        <v>2</v>
      </c>
      <c r="FU12" s="123" t="s">
        <v>253</v>
      </c>
      <c r="FV12" s="123">
        <v>2</v>
      </c>
      <c r="FW12" s="123" t="s">
        <v>253</v>
      </c>
      <c r="FX12" s="123" t="s">
        <v>254</v>
      </c>
      <c r="FY12" s="123" t="s">
        <v>253</v>
      </c>
      <c r="FZ12" s="123" t="s">
        <v>254</v>
      </c>
      <c r="GA12" s="123">
        <v>1</v>
      </c>
      <c r="GB12" s="123" t="s">
        <v>254</v>
      </c>
      <c r="GC12" s="129" t="s">
        <v>259</v>
      </c>
      <c r="GD12" s="123" t="s">
        <v>253</v>
      </c>
      <c r="GE12" s="123" t="s">
        <v>254</v>
      </c>
      <c r="GF12" s="123" t="s">
        <v>253</v>
      </c>
      <c r="GG12" s="123" t="s">
        <v>254</v>
      </c>
      <c r="GH12" s="123" t="s">
        <v>253</v>
      </c>
      <c r="GI12" s="123" t="s">
        <v>254</v>
      </c>
      <c r="GJ12" s="123" t="s">
        <v>253</v>
      </c>
      <c r="GK12" s="123" t="s">
        <v>254</v>
      </c>
      <c r="GL12" s="123" t="s">
        <v>253</v>
      </c>
      <c r="GM12" s="123" t="s">
        <v>254</v>
      </c>
      <c r="GN12" s="123" t="s">
        <v>253</v>
      </c>
      <c r="GO12" s="123" t="s">
        <v>254</v>
      </c>
      <c r="GP12" s="129" t="s">
        <v>253</v>
      </c>
      <c r="GQ12" s="123" t="s">
        <v>253</v>
      </c>
      <c r="GR12" s="123" t="s">
        <v>254</v>
      </c>
      <c r="GS12" s="123" t="s">
        <v>253</v>
      </c>
      <c r="GT12" s="123" t="s">
        <v>254</v>
      </c>
      <c r="GU12" s="123" t="s">
        <v>253</v>
      </c>
      <c r="GV12" s="123" t="s">
        <v>254</v>
      </c>
      <c r="GW12" s="123" t="s">
        <v>253</v>
      </c>
      <c r="GX12" s="123" t="s">
        <v>254</v>
      </c>
      <c r="GY12" s="123" t="s">
        <v>253</v>
      </c>
      <c r="GZ12" s="123" t="s">
        <v>254</v>
      </c>
      <c r="HA12" s="123" t="s">
        <v>253</v>
      </c>
      <c r="HB12" s="123" t="s">
        <v>254</v>
      </c>
      <c r="HC12" s="150">
        <v>25</v>
      </c>
      <c r="HD12" s="123">
        <v>12</v>
      </c>
      <c r="HE12" s="123">
        <v>13</v>
      </c>
      <c r="HF12" s="123">
        <v>10</v>
      </c>
      <c r="HG12" s="123">
        <v>7</v>
      </c>
      <c r="HH12" s="123">
        <v>2</v>
      </c>
      <c r="HI12" s="123">
        <v>4</v>
      </c>
      <c r="HJ12" s="123" t="s">
        <v>253</v>
      </c>
      <c r="HK12" s="123" t="s">
        <v>254</v>
      </c>
      <c r="HL12" s="123" t="s">
        <v>253</v>
      </c>
      <c r="HM12" s="123">
        <v>2</v>
      </c>
      <c r="HN12" s="123" t="s">
        <v>253</v>
      </c>
      <c r="HO12" s="111" t="s">
        <v>254</v>
      </c>
    </row>
    <row r="13" spans="1:223" s="28" customFormat="1" x14ac:dyDescent="0.25">
      <c r="A13" s="122" t="s">
        <v>225</v>
      </c>
      <c r="B13" s="110" t="s">
        <v>226</v>
      </c>
      <c r="C13" s="129">
        <v>1572</v>
      </c>
      <c r="D13" s="123">
        <v>531</v>
      </c>
      <c r="E13" s="123">
        <v>1041</v>
      </c>
      <c r="F13" s="123">
        <v>455</v>
      </c>
      <c r="G13" s="123">
        <v>949</v>
      </c>
      <c r="H13" s="123">
        <v>5</v>
      </c>
      <c r="I13" s="123">
        <v>65</v>
      </c>
      <c r="J13" s="123" t="s">
        <v>253</v>
      </c>
      <c r="K13" s="123">
        <v>6</v>
      </c>
      <c r="L13" s="123">
        <v>66</v>
      </c>
      <c r="M13" s="123">
        <v>5</v>
      </c>
      <c r="N13" s="123">
        <v>5</v>
      </c>
      <c r="O13" s="123">
        <v>16</v>
      </c>
      <c r="P13" s="129">
        <v>1469</v>
      </c>
      <c r="Q13" s="123">
        <v>487</v>
      </c>
      <c r="R13" s="123">
        <v>982</v>
      </c>
      <c r="S13" s="123">
        <v>420</v>
      </c>
      <c r="T13" s="123">
        <v>890</v>
      </c>
      <c r="U13" s="123">
        <v>5</v>
      </c>
      <c r="V13" s="123">
        <v>65</v>
      </c>
      <c r="W13" s="123" t="s">
        <v>256</v>
      </c>
      <c r="X13" s="123">
        <v>6</v>
      </c>
      <c r="Y13" s="123">
        <v>58</v>
      </c>
      <c r="Z13" s="123">
        <v>5</v>
      </c>
      <c r="AA13" s="123">
        <v>4</v>
      </c>
      <c r="AB13" s="123">
        <v>16</v>
      </c>
      <c r="AC13" s="129" t="s">
        <v>255</v>
      </c>
      <c r="AD13" s="123" t="s">
        <v>253</v>
      </c>
      <c r="AE13" s="123" t="s">
        <v>255</v>
      </c>
      <c r="AF13" s="123" t="s">
        <v>258</v>
      </c>
      <c r="AG13" s="123" t="s">
        <v>257</v>
      </c>
      <c r="AH13" s="123" t="s">
        <v>253</v>
      </c>
      <c r="AI13" s="123" t="s">
        <v>254</v>
      </c>
      <c r="AJ13" s="123" t="s">
        <v>253</v>
      </c>
      <c r="AK13" s="123" t="s">
        <v>254</v>
      </c>
      <c r="AL13" s="123" t="s">
        <v>253</v>
      </c>
      <c r="AM13" s="123" t="s">
        <v>254</v>
      </c>
      <c r="AN13" s="123" t="s">
        <v>253</v>
      </c>
      <c r="AO13" s="123" t="s">
        <v>254</v>
      </c>
      <c r="AP13" s="129" t="s">
        <v>254</v>
      </c>
      <c r="AQ13" s="123" t="s">
        <v>254</v>
      </c>
      <c r="AR13" s="123" t="s">
        <v>254</v>
      </c>
      <c r="AS13" s="123" t="s">
        <v>253</v>
      </c>
      <c r="AT13" s="123" t="s">
        <v>254</v>
      </c>
      <c r="AU13" s="123" t="s">
        <v>253</v>
      </c>
      <c r="AV13" s="123" t="s">
        <v>254</v>
      </c>
      <c r="AW13" s="123" t="s">
        <v>253</v>
      </c>
      <c r="AX13" s="123" t="s">
        <v>254</v>
      </c>
      <c r="AY13" s="123" t="s">
        <v>253</v>
      </c>
      <c r="AZ13" s="123" t="s">
        <v>254</v>
      </c>
      <c r="BA13" s="123" t="s">
        <v>253</v>
      </c>
      <c r="BB13" s="123" t="s">
        <v>254</v>
      </c>
      <c r="BC13" s="129" t="s">
        <v>253</v>
      </c>
      <c r="BD13" s="123" t="s">
        <v>253</v>
      </c>
      <c r="BE13" s="123" t="s">
        <v>254</v>
      </c>
      <c r="BF13" s="123" t="s">
        <v>253</v>
      </c>
      <c r="BG13" s="123" t="s">
        <v>254</v>
      </c>
      <c r="BH13" s="123" t="s">
        <v>253</v>
      </c>
      <c r="BI13" s="123" t="s">
        <v>254</v>
      </c>
      <c r="BJ13" s="123" t="s">
        <v>253</v>
      </c>
      <c r="BK13" s="123" t="s">
        <v>254</v>
      </c>
      <c r="BL13" s="123" t="s">
        <v>253</v>
      </c>
      <c r="BM13" s="123" t="s">
        <v>254</v>
      </c>
      <c r="BN13" s="123" t="s">
        <v>253</v>
      </c>
      <c r="BO13" s="123" t="s">
        <v>254</v>
      </c>
      <c r="BP13" s="129">
        <v>5</v>
      </c>
      <c r="BQ13" s="123" t="s">
        <v>253</v>
      </c>
      <c r="BR13" s="123">
        <v>5</v>
      </c>
      <c r="BS13" s="123" t="s">
        <v>253</v>
      </c>
      <c r="BT13" s="123">
        <v>5</v>
      </c>
      <c r="BU13" s="123" t="s">
        <v>253</v>
      </c>
      <c r="BV13" s="123" t="s">
        <v>254</v>
      </c>
      <c r="BW13" s="123" t="s">
        <v>253</v>
      </c>
      <c r="BX13" s="123" t="s">
        <v>254</v>
      </c>
      <c r="BY13" s="123" t="s">
        <v>253</v>
      </c>
      <c r="BZ13" s="123" t="s">
        <v>254</v>
      </c>
      <c r="CA13" s="123" t="s">
        <v>253</v>
      </c>
      <c r="CB13" s="123" t="s">
        <v>254</v>
      </c>
      <c r="CC13" s="129" t="s">
        <v>253</v>
      </c>
      <c r="CD13" s="123" t="s">
        <v>253</v>
      </c>
      <c r="CE13" s="123" t="s">
        <v>254</v>
      </c>
      <c r="CF13" s="123" t="s">
        <v>253</v>
      </c>
      <c r="CG13" s="123" t="s">
        <v>254</v>
      </c>
      <c r="CH13" s="123" t="s">
        <v>253</v>
      </c>
      <c r="CI13" s="123" t="s">
        <v>254</v>
      </c>
      <c r="CJ13" s="123" t="s">
        <v>253</v>
      </c>
      <c r="CK13" s="123" t="s">
        <v>254</v>
      </c>
      <c r="CL13" s="123" t="s">
        <v>253</v>
      </c>
      <c r="CM13" s="123" t="s">
        <v>254</v>
      </c>
      <c r="CN13" s="123" t="s">
        <v>253</v>
      </c>
      <c r="CO13" s="123" t="s">
        <v>254</v>
      </c>
      <c r="CP13" s="129" t="s">
        <v>253</v>
      </c>
      <c r="CQ13" s="123" t="s">
        <v>253</v>
      </c>
      <c r="CR13" s="123" t="s">
        <v>254</v>
      </c>
      <c r="CS13" s="123" t="s">
        <v>253</v>
      </c>
      <c r="CT13" s="123" t="s">
        <v>254</v>
      </c>
      <c r="CU13" s="123" t="s">
        <v>253</v>
      </c>
      <c r="CV13" s="123" t="s">
        <v>254</v>
      </c>
      <c r="CW13" s="123" t="s">
        <v>253</v>
      </c>
      <c r="CX13" s="123" t="s">
        <v>254</v>
      </c>
      <c r="CY13" s="123" t="s">
        <v>253</v>
      </c>
      <c r="CZ13" s="123" t="s">
        <v>254</v>
      </c>
      <c r="DA13" s="123" t="s">
        <v>253</v>
      </c>
      <c r="DB13" s="123" t="s">
        <v>254</v>
      </c>
      <c r="DC13" s="129">
        <v>8</v>
      </c>
      <c r="DD13" s="123">
        <v>3</v>
      </c>
      <c r="DE13" s="123">
        <v>5</v>
      </c>
      <c r="DF13" s="123">
        <v>3</v>
      </c>
      <c r="DG13" s="123">
        <v>5</v>
      </c>
      <c r="DH13" s="123" t="s">
        <v>253</v>
      </c>
      <c r="DI13" s="123" t="s">
        <v>254</v>
      </c>
      <c r="DJ13" s="123" t="s">
        <v>253</v>
      </c>
      <c r="DK13" s="123" t="s">
        <v>254</v>
      </c>
      <c r="DL13" s="123" t="s">
        <v>253</v>
      </c>
      <c r="DM13" s="123" t="s">
        <v>254</v>
      </c>
      <c r="DN13" s="123" t="s">
        <v>253</v>
      </c>
      <c r="DO13" s="123" t="s">
        <v>254</v>
      </c>
      <c r="DP13" s="129">
        <v>4</v>
      </c>
      <c r="DQ13" s="123">
        <v>1</v>
      </c>
      <c r="DR13" s="123">
        <v>3</v>
      </c>
      <c r="DS13" s="123">
        <v>1</v>
      </c>
      <c r="DT13" s="123">
        <v>3</v>
      </c>
      <c r="DU13" s="123" t="s">
        <v>253</v>
      </c>
      <c r="DV13" s="123" t="s">
        <v>254</v>
      </c>
      <c r="DW13" s="123" t="s">
        <v>253</v>
      </c>
      <c r="DX13" s="123" t="s">
        <v>254</v>
      </c>
      <c r="DY13" s="123" t="s">
        <v>253</v>
      </c>
      <c r="DZ13" s="123" t="s">
        <v>254</v>
      </c>
      <c r="EA13" s="123" t="s">
        <v>253</v>
      </c>
      <c r="EB13" s="123" t="s">
        <v>254</v>
      </c>
      <c r="EC13" s="129">
        <v>28</v>
      </c>
      <c r="ED13" s="123">
        <v>12</v>
      </c>
      <c r="EE13" s="123">
        <v>16</v>
      </c>
      <c r="EF13" s="123">
        <v>7</v>
      </c>
      <c r="EG13" s="123">
        <v>16</v>
      </c>
      <c r="EH13" s="123" t="s">
        <v>253</v>
      </c>
      <c r="EI13" s="123" t="s">
        <v>254</v>
      </c>
      <c r="EJ13" s="123" t="s">
        <v>253</v>
      </c>
      <c r="EK13" s="123" t="s">
        <v>254</v>
      </c>
      <c r="EL13" s="123">
        <v>5</v>
      </c>
      <c r="EM13" s="123" t="s">
        <v>254</v>
      </c>
      <c r="EN13" s="123" t="s">
        <v>253</v>
      </c>
      <c r="EO13" s="123" t="s">
        <v>254</v>
      </c>
      <c r="EP13" s="129" t="s">
        <v>253</v>
      </c>
      <c r="EQ13" s="123" t="s">
        <v>253</v>
      </c>
      <c r="ER13" s="123" t="s">
        <v>254</v>
      </c>
      <c r="ES13" s="123" t="s">
        <v>253</v>
      </c>
      <c r="ET13" s="123" t="s">
        <v>254</v>
      </c>
      <c r="EU13" s="123" t="s">
        <v>253</v>
      </c>
      <c r="EV13" s="123" t="s">
        <v>254</v>
      </c>
      <c r="EW13" s="123" t="s">
        <v>253</v>
      </c>
      <c r="EX13" s="123" t="s">
        <v>254</v>
      </c>
      <c r="EY13" s="123" t="s">
        <v>253</v>
      </c>
      <c r="EZ13" s="123" t="s">
        <v>254</v>
      </c>
      <c r="FA13" s="123" t="s">
        <v>253</v>
      </c>
      <c r="FB13" s="123" t="s">
        <v>254</v>
      </c>
      <c r="FC13" s="129" t="s">
        <v>253</v>
      </c>
      <c r="FD13" s="123" t="s">
        <v>253</v>
      </c>
      <c r="FE13" s="123" t="s">
        <v>254</v>
      </c>
      <c r="FF13" s="123" t="s">
        <v>253</v>
      </c>
      <c r="FG13" s="123" t="s">
        <v>254</v>
      </c>
      <c r="FH13" s="123" t="s">
        <v>253</v>
      </c>
      <c r="FI13" s="123" t="s">
        <v>254</v>
      </c>
      <c r="FJ13" s="123" t="s">
        <v>253</v>
      </c>
      <c r="FK13" s="123" t="s">
        <v>254</v>
      </c>
      <c r="FL13" s="123" t="s">
        <v>253</v>
      </c>
      <c r="FM13" s="123" t="s">
        <v>254</v>
      </c>
      <c r="FN13" s="123" t="s">
        <v>253</v>
      </c>
      <c r="FO13" s="123" t="s">
        <v>254</v>
      </c>
      <c r="FP13" s="129">
        <v>5</v>
      </c>
      <c r="FQ13" s="123">
        <v>3</v>
      </c>
      <c r="FR13" s="123">
        <v>2</v>
      </c>
      <c r="FS13" s="123">
        <v>3</v>
      </c>
      <c r="FT13" s="123">
        <v>2</v>
      </c>
      <c r="FU13" s="123" t="s">
        <v>253</v>
      </c>
      <c r="FV13" s="123" t="s">
        <v>254</v>
      </c>
      <c r="FW13" s="123" t="s">
        <v>253</v>
      </c>
      <c r="FX13" s="123" t="s">
        <v>254</v>
      </c>
      <c r="FY13" s="123" t="s">
        <v>253</v>
      </c>
      <c r="FZ13" s="123" t="s">
        <v>254</v>
      </c>
      <c r="GA13" s="123" t="s">
        <v>253</v>
      </c>
      <c r="GB13" s="123" t="s">
        <v>254</v>
      </c>
      <c r="GC13" s="129">
        <v>12</v>
      </c>
      <c r="GD13" s="123">
        <v>11</v>
      </c>
      <c r="GE13" s="123">
        <v>1</v>
      </c>
      <c r="GF13" s="123">
        <v>10</v>
      </c>
      <c r="GG13" s="123">
        <v>1</v>
      </c>
      <c r="GH13" s="123" t="s">
        <v>253</v>
      </c>
      <c r="GI13" s="123" t="s">
        <v>254</v>
      </c>
      <c r="GJ13" s="123" t="s">
        <v>253</v>
      </c>
      <c r="GK13" s="123" t="s">
        <v>254</v>
      </c>
      <c r="GL13" s="123" t="s">
        <v>253</v>
      </c>
      <c r="GM13" s="123" t="s">
        <v>254</v>
      </c>
      <c r="GN13" s="123">
        <v>1</v>
      </c>
      <c r="GO13" s="123" t="s">
        <v>254</v>
      </c>
      <c r="GP13" s="129" t="s">
        <v>253</v>
      </c>
      <c r="GQ13" s="123" t="s">
        <v>253</v>
      </c>
      <c r="GR13" s="123" t="s">
        <v>254</v>
      </c>
      <c r="GS13" s="123" t="s">
        <v>253</v>
      </c>
      <c r="GT13" s="123" t="s">
        <v>254</v>
      </c>
      <c r="GU13" s="123" t="s">
        <v>253</v>
      </c>
      <c r="GV13" s="123" t="s">
        <v>254</v>
      </c>
      <c r="GW13" s="123" t="s">
        <v>253</v>
      </c>
      <c r="GX13" s="123" t="s">
        <v>254</v>
      </c>
      <c r="GY13" s="123" t="s">
        <v>253</v>
      </c>
      <c r="GZ13" s="123" t="s">
        <v>254</v>
      </c>
      <c r="HA13" s="123" t="s">
        <v>253</v>
      </c>
      <c r="HB13" s="123" t="s">
        <v>254</v>
      </c>
      <c r="HC13" s="150">
        <v>41</v>
      </c>
      <c r="HD13" s="123">
        <v>14</v>
      </c>
      <c r="HE13" s="123">
        <v>27</v>
      </c>
      <c r="HF13" s="123">
        <v>11</v>
      </c>
      <c r="HG13" s="123">
        <v>27</v>
      </c>
      <c r="HH13" s="123" t="s">
        <v>253</v>
      </c>
      <c r="HI13" s="123" t="s">
        <v>254</v>
      </c>
      <c r="HJ13" s="123" t="s">
        <v>253</v>
      </c>
      <c r="HK13" s="123" t="s">
        <v>254</v>
      </c>
      <c r="HL13" s="123">
        <v>3</v>
      </c>
      <c r="HM13" s="123" t="s">
        <v>254</v>
      </c>
      <c r="HN13" s="123" t="s">
        <v>253</v>
      </c>
      <c r="HO13" s="111" t="s">
        <v>254</v>
      </c>
    </row>
    <row r="14" spans="1:223" s="28" customFormat="1" x14ac:dyDescent="0.25">
      <c r="A14" s="122" t="s">
        <v>227</v>
      </c>
      <c r="B14" s="110" t="s">
        <v>228</v>
      </c>
      <c r="C14" s="129">
        <v>676</v>
      </c>
      <c r="D14" s="123">
        <v>285</v>
      </c>
      <c r="E14" s="123">
        <v>391</v>
      </c>
      <c r="F14" s="123">
        <v>280</v>
      </c>
      <c r="G14" s="123">
        <v>332</v>
      </c>
      <c r="H14" s="123">
        <v>3</v>
      </c>
      <c r="I14" s="123">
        <v>22</v>
      </c>
      <c r="J14" s="123" t="s">
        <v>253</v>
      </c>
      <c r="K14" s="123" t="s">
        <v>255</v>
      </c>
      <c r="L14" s="123" t="s">
        <v>253</v>
      </c>
      <c r="M14" s="123">
        <v>37</v>
      </c>
      <c r="N14" s="123">
        <v>2</v>
      </c>
      <c r="O14" s="123" t="s">
        <v>255</v>
      </c>
      <c r="P14" s="129">
        <v>641</v>
      </c>
      <c r="Q14" s="123">
        <v>267</v>
      </c>
      <c r="R14" s="123">
        <v>374</v>
      </c>
      <c r="S14" s="123">
        <v>262</v>
      </c>
      <c r="T14" s="123">
        <v>319</v>
      </c>
      <c r="U14" s="123">
        <v>3</v>
      </c>
      <c r="V14" s="123">
        <v>21</v>
      </c>
      <c r="W14" s="123" t="s">
        <v>256</v>
      </c>
      <c r="X14" s="123" t="s">
        <v>255</v>
      </c>
      <c r="Y14" s="123" t="s">
        <v>253</v>
      </c>
      <c r="Z14" s="123">
        <v>34</v>
      </c>
      <c r="AA14" s="123">
        <v>2</v>
      </c>
      <c r="AB14" s="123" t="s">
        <v>254</v>
      </c>
      <c r="AC14" s="129" t="s">
        <v>255</v>
      </c>
      <c r="AD14" s="123" t="s">
        <v>253</v>
      </c>
      <c r="AE14" s="123" t="s">
        <v>255</v>
      </c>
      <c r="AF14" s="123" t="s">
        <v>258</v>
      </c>
      <c r="AG14" s="123" t="s">
        <v>257</v>
      </c>
      <c r="AH14" s="123" t="s">
        <v>253</v>
      </c>
      <c r="AI14" s="123" t="s">
        <v>254</v>
      </c>
      <c r="AJ14" s="123" t="s">
        <v>253</v>
      </c>
      <c r="AK14" s="123" t="s">
        <v>254</v>
      </c>
      <c r="AL14" s="123" t="s">
        <v>253</v>
      </c>
      <c r="AM14" s="123" t="s">
        <v>254</v>
      </c>
      <c r="AN14" s="123" t="s">
        <v>253</v>
      </c>
      <c r="AO14" s="123" t="s">
        <v>254</v>
      </c>
      <c r="AP14" s="129" t="s">
        <v>254</v>
      </c>
      <c r="AQ14" s="123" t="s">
        <v>254</v>
      </c>
      <c r="AR14" s="123" t="s">
        <v>254</v>
      </c>
      <c r="AS14" s="123" t="s">
        <v>253</v>
      </c>
      <c r="AT14" s="123" t="s">
        <v>254</v>
      </c>
      <c r="AU14" s="123" t="s">
        <v>253</v>
      </c>
      <c r="AV14" s="123" t="s">
        <v>254</v>
      </c>
      <c r="AW14" s="123" t="s">
        <v>253</v>
      </c>
      <c r="AX14" s="123" t="s">
        <v>254</v>
      </c>
      <c r="AY14" s="123" t="s">
        <v>253</v>
      </c>
      <c r="AZ14" s="123" t="s">
        <v>254</v>
      </c>
      <c r="BA14" s="123" t="s">
        <v>253</v>
      </c>
      <c r="BB14" s="123" t="s">
        <v>254</v>
      </c>
      <c r="BC14" s="129" t="s">
        <v>253</v>
      </c>
      <c r="BD14" s="123" t="s">
        <v>253</v>
      </c>
      <c r="BE14" s="123" t="s">
        <v>254</v>
      </c>
      <c r="BF14" s="123" t="s">
        <v>253</v>
      </c>
      <c r="BG14" s="123" t="s">
        <v>254</v>
      </c>
      <c r="BH14" s="123" t="s">
        <v>253</v>
      </c>
      <c r="BI14" s="123" t="s">
        <v>254</v>
      </c>
      <c r="BJ14" s="123" t="s">
        <v>253</v>
      </c>
      <c r="BK14" s="123" t="s">
        <v>254</v>
      </c>
      <c r="BL14" s="123" t="s">
        <v>253</v>
      </c>
      <c r="BM14" s="123" t="s">
        <v>254</v>
      </c>
      <c r="BN14" s="123" t="s">
        <v>253</v>
      </c>
      <c r="BO14" s="123" t="s">
        <v>254</v>
      </c>
      <c r="BP14" s="129" t="s">
        <v>253</v>
      </c>
      <c r="BQ14" s="123" t="s">
        <v>253</v>
      </c>
      <c r="BR14" s="123" t="s">
        <v>254</v>
      </c>
      <c r="BS14" s="123" t="s">
        <v>253</v>
      </c>
      <c r="BT14" s="123" t="s">
        <v>254</v>
      </c>
      <c r="BU14" s="123" t="s">
        <v>253</v>
      </c>
      <c r="BV14" s="123" t="s">
        <v>254</v>
      </c>
      <c r="BW14" s="123" t="s">
        <v>253</v>
      </c>
      <c r="BX14" s="123" t="s">
        <v>254</v>
      </c>
      <c r="BY14" s="123" t="s">
        <v>253</v>
      </c>
      <c r="BZ14" s="123" t="s">
        <v>254</v>
      </c>
      <c r="CA14" s="123" t="s">
        <v>253</v>
      </c>
      <c r="CB14" s="123" t="s">
        <v>254</v>
      </c>
      <c r="CC14" s="129" t="s">
        <v>253</v>
      </c>
      <c r="CD14" s="123" t="s">
        <v>253</v>
      </c>
      <c r="CE14" s="123" t="s">
        <v>254</v>
      </c>
      <c r="CF14" s="123" t="s">
        <v>253</v>
      </c>
      <c r="CG14" s="123" t="s">
        <v>254</v>
      </c>
      <c r="CH14" s="123" t="s">
        <v>253</v>
      </c>
      <c r="CI14" s="123" t="s">
        <v>254</v>
      </c>
      <c r="CJ14" s="123" t="s">
        <v>253</v>
      </c>
      <c r="CK14" s="123" t="s">
        <v>254</v>
      </c>
      <c r="CL14" s="123" t="s">
        <v>253</v>
      </c>
      <c r="CM14" s="123" t="s">
        <v>254</v>
      </c>
      <c r="CN14" s="123" t="s">
        <v>253</v>
      </c>
      <c r="CO14" s="123" t="s">
        <v>254</v>
      </c>
      <c r="CP14" s="129">
        <v>3</v>
      </c>
      <c r="CQ14" s="123">
        <v>1</v>
      </c>
      <c r="CR14" s="123">
        <v>2</v>
      </c>
      <c r="CS14" s="123">
        <v>1</v>
      </c>
      <c r="CT14" s="123">
        <v>1</v>
      </c>
      <c r="CU14" s="123" t="s">
        <v>253</v>
      </c>
      <c r="CV14" s="123" t="s">
        <v>254</v>
      </c>
      <c r="CW14" s="123" t="s">
        <v>253</v>
      </c>
      <c r="CX14" s="123" t="s">
        <v>254</v>
      </c>
      <c r="CY14" s="123" t="s">
        <v>253</v>
      </c>
      <c r="CZ14" s="123">
        <v>1</v>
      </c>
      <c r="DA14" s="123" t="s">
        <v>253</v>
      </c>
      <c r="DB14" s="123" t="s">
        <v>254</v>
      </c>
      <c r="DC14" s="129">
        <v>12</v>
      </c>
      <c r="DD14" s="123">
        <v>7</v>
      </c>
      <c r="DE14" s="123">
        <v>5</v>
      </c>
      <c r="DF14" s="123">
        <v>7</v>
      </c>
      <c r="DG14" s="123">
        <v>3</v>
      </c>
      <c r="DH14" s="123" t="s">
        <v>253</v>
      </c>
      <c r="DI14" s="123" t="s">
        <v>254</v>
      </c>
      <c r="DJ14" s="123" t="s">
        <v>253</v>
      </c>
      <c r="DK14" s="123" t="s">
        <v>254</v>
      </c>
      <c r="DL14" s="123" t="s">
        <v>253</v>
      </c>
      <c r="DM14" s="123">
        <v>2</v>
      </c>
      <c r="DN14" s="123" t="s">
        <v>253</v>
      </c>
      <c r="DO14" s="123" t="s">
        <v>254</v>
      </c>
      <c r="DP14" s="129" t="s">
        <v>259</v>
      </c>
      <c r="DQ14" s="123" t="s">
        <v>253</v>
      </c>
      <c r="DR14" s="123" t="s">
        <v>254</v>
      </c>
      <c r="DS14" s="123" t="s">
        <v>253</v>
      </c>
      <c r="DT14" s="123" t="s">
        <v>254</v>
      </c>
      <c r="DU14" s="123" t="s">
        <v>253</v>
      </c>
      <c r="DV14" s="123" t="s">
        <v>254</v>
      </c>
      <c r="DW14" s="123" t="s">
        <v>253</v>
      </c>
      <c r="DX14" s="123" t="s">
        <v>254</v>
      </c>
      <c r="DY14" s="123" t="s">
        <v>253</v>
      </c>
      <c r="DZ14" s="123" t="s">
        <v>254</v>
      </c>
      <c r="EA14" s="123" t="s">
        <v>253</v>
      </c>
      <c r="EB14" s="123" t="s">
        <v>254</v>
      </c>
      <c r="EC14" s="129">
        <v>2</v>
      </c>
      <c r="ED14" s="123" t="s">
        <v>253</v>
      </c>
      <c r="EE14" s="123">
        <v>2</v>
      </c>
      <c r="EF14" s="123" t="s">
        <v>253</v>
      </c>
      <c r="EG14" s="123">
        <v>2</v>
      </c>
      <c r="EH14" s="123" t="s">
        <v>253</v>
      </c>
      <c r="EI14" s="123" t="s">
        <v>254</v>
      </c>
      <c r="EJ14" s="123" t="s">
        <v>253</v>
      </c>
      <c r="EK14" s="123" t="s">
        <v>254</v>
      </c>
      <c r="EL14" s="123" t="s">
        <v>253</v>
      </c>
      <c r="EM14" s="123" t="s">
        <v>254</v>
      </c>
      <c r="EN14" s="123" t="s">
        <v>253</v>
      </c>
      <c r="EO14" s="123" t="s">
        <v>254</v>
      </c>
      <c r="EP14" s="129" t="s">
        <v>253</v>
      </c>
      <c r="EQ14" s="123" t="s">
        <v>253</v>
      </c>
      <c r="ER14" s="123" t="s">
        <v>254</v>
      </c>
      <c r="ES14" s="123" t="s">
        <v>253</v>
      </c>
      <c r="ET14" s="123" t="s">
        <v>254</v>
      </c>
      <c r="EU14" s="123" t="s">
        <v>253</v>
      </c>
      <c r="EV14" s="123" t="s">
        <v>254</v>
      </c>
      <c r="EW14" s="123" t="s">
        <v>253</v>
      </c>
      <c r="EX14" s="123" t="s">
        <v>254</v>
      </c>
      <c r="EY14" s="123" t="s">
        <v>253</v>
      </c>
      <c r="EZ14" s="123" t="s">
        <v>254</v>
      </c>
      <c r="FA14" s="123" t="s">
        <v>253</v>
      </c>
      <c r="FB14" s="123" t="s">
        <v>254</v>
      </c>
      <c r="FC14" s="129" t="s">
        <v>253</v>
      </c>
      <c r="FD14" s="123" t="s">
        <v>253</v>
      </c>
      <c r="FE14" s="123" t="s">
        <v>254</v>
      </c>
      <c r="FF14" s="123" t="s">
        <v>253</v>
      </c>
      <c r="FG14" s="123" t="s">
        <v>254</v>
      </c>
      <c r="FH14" s="123" t="s">
        <v>253</v>
      </c>
      <c r="FI14" s="123" t="s">
        <v>254</v>
      </c>
      <c r="FJ14" s="123" t="s">
        <v>253</v>
      </c>
      <c r="FK14" s="123" t="s">
        <v>254</v>
      </c>
      <c r="FL14" s="123" t="s">
        <v>253</v>
      </c>
      <c r="FM14" s="123" t="s">
        <v>254</v>
      </c>
      <c r="FN14" s="123" t="s">
        <v>253</v>
      </c>
      <c r="FO14" s="123" t="s">
        <v>254</v>
      </c>
      <c r="FP14" s="129">
        <v>1</v>
      </c>
      <c r="FQ14" s="123" t="s">
        <v>253</v>
      </c>
      <c r="FR14" s="123">
        <v>1</v>
      </c>
      <c r="FS14" s="123" t="s">
        <v>253</v>
      </c>
      <c r="FT14" s="123">
        <v>1</v>
      </c>
      <c r="FU14" s="123" t="s">
        <v>253</v>
      </c>
      <c r="FV14" s="123" t="s">
        <v>254</v>
      </c>
      <c r="FW14" s="123" t="s">
        <v>253</v>
      </c>
      <c r="FX14" s="123" t="s">
        <v>254</v>
      </c>
      <c r="FY14" s="123" t="s">
        <v>253</v>
      </c>
      <c r="FZ14" s="123" t="s">
        <v>254</v>
      </c>
      <c r="GA14" s="123" t="s">
        <v>253</v>
      </c>
      <c r="GB14" s="123" t="s">
        <v>254</v>
      </c>
      <c r="GC14" s="129">
        <v>2</v>
      </c>
      <c r="GD14" s="123" t="s">
        <v>253</v>
      </c>
      <c r="GE14" s="123">
        <v>2</v>
      </c>
      <c r="GF14" s="123" t="s">
        <v>253</v>
      </c>
      <c r="GG14" s="123">
        <v>1</v>
      </c>
      <c r="GH14" s="123" t="s">
        <v>253</v>
      </c>
      <c r="GI14" s="123">
        <v>1</v>
      </c>
      <c r="GJ14" s="123" t="s">
        <v>253</v>
      </c>
      <c r="GK14" s="123" t="s">
        <v>254</v>
      </c>
      <c r="GL14" s="123" t="s">
        <v>253</v>
      </c>
      <c r="GM14" s="123" t="s">
        <v>254</v>
      </c>
      <c r="GN14" s="123" t="s">
        <v>253</v>
      </c>
      <c r="GO14" s="123" t="s">
        <v>254</v>
      </c>
      <c r="GP14" s="129" t="s">
        <v>253</v>
      </c>
      <c r="GQ14" s="123" t="s">
        <v>253</v>
      </c>
      <c r="GR14" s="123" t="s">
        <v>254</v>
      </c>
      <c r="GS14" s="123" t="s">
        <v>253</v>
      </c>
      <c r="GT14" s="123" t="s">
        <v>254</v>
      </c>
      <c r="GU14" s="123" t="s">
        <v>253</v>
      </c>
      <c r="GV14" s="123" t="s">
        <v>254</v>
      </c>
      <c r="GW14" s="123" t="s">
        <v>253</v>
      </c>
      <c r="GX14" s="123" t="s">
        <v>254</v>
      </c>
      <c r="GY14" s="123" t="s">
        <v>253</v>
      </c>
      <c r="GZ14" s="123" t="s">
        <v>254</v>
      </c>
      <c r="HA14" s="123" t="s">
        <v>253</v>
      </c>
      <c r="HB14" s="123" t="s">
        <v>254</v>
      </c>
      <c r="HC14" s="150">
        <v>15</v>
      </c>
      <c r="HD14" s="123">
        <v>10</v>
      </c>
      <c r="HE14" s="123">
        <v>5</v>
      </c>
      <c r="HF14" s="123">
        <v>10</v>
      </c>
      <c r="HG14" s="123">
        <v>5</v>
      </c>
      <c r="HH14" s="123" t="s">
        <v>253</v>
      </c>
      <c r="HI14" s="123" t="s">
        <v>254</v>
      </c>
      <c r="HJ14" s="123" t="s">
        <v>253</v>
      </c>
      <c r="HK14" s="123" t="s">
        <v>254</v>
      </c>
      <c r="HL14" s="123" t="s">
        <v>253</v>
      </c>
      <c r="HM14" s="123" t="s">
        <v>254</v>
      </c>
      <c r="HN14" s="123" t="s">
        <v>253</v>
      </c>
      <c r="HO14" s="111" t="s">
        <v>254</v>
      </c>
    </row>
    <row r="15" spans="1:223" s="28" customFormat="1" x14ac:dyDescent="0.25">
      <c r="A15" s="126" t="s">
        <v>229</v>
      </c>
      <c r="B15" s="112" t="s">
        <v>230</v>
      </c>
      <c r="C15" s="129">
        <v>1239</v>
      </c>
      <c r="D15" s="123">
        <v>412</v>
      </c>
      <c r="E15" s="123">
        <v>827</v>
      </c>
      <c r="F15" s="123">
        <v>346</v>
      </c>
      <c r="G15" s="123">
        <v>712</v>
      </c>
      <c r="H15" s="123">
        <v>60</v>
      </c>
      <c r="I15" s="123">
        <v>98</v>
      </c>
      <c r="J15" s="123">
        <v>6</v>
      </c>
      <c r="K15" s="123">
        <v>14</v>
      </c>
      <c r="L15" s="123" t="s">
        <v>253</v>
      </c>
      <c r="M15" s="123">
        <v>3</v>
      </c>
      <c r="N15" s="123" t="s">
        <v>253</v>
      </c>
      <c r="O15" s="123" t="s">
        <v>255</v>
      </c>
      <c r="P15" s="129">
        <v>1127</v>
      </c>
      <c r="Q15" s="123">
        <v>369</v>
      </c>
      <c r="R15" s="123">
        <v>758</v>
      </c>
      <c r="S15" s="123">
        <v>309</v>
      </c>
      <c r="T15" s="123">
        <v>660</v>
      </c>
      <c r="U15" s="123">
        <v>56</v>
      </c>
      <c r="V15" s="123">
        <v>81</v>
      </c>
      <c r="W15" s="123">
        <v>4</v>
      </c>
      <c r="X15" s="123">
        <v>14</v>
      </c>
      <c r="Y15" s="123" t="s">
        <v>253</v>
      </c>
      <c r="Z15" s="123">
        <v>3</v>
      </c>
      <c r="AA15" s="123" t="s">
        <v>253</v>
      </c>
      <c r="AB15" s="123" t="s">
        <v>254</v>
      </c>
      <c r="AC15" s="129" t="s">
        <v>255</v>
      </c>
      <c r="AD15" s="123" t="s">
        <v>253</v>
      </c>
      <c r="AE15" s="123" t="s">
        <v>255</v>
      </c>
      <c r="AF15" s="123" t="s">
        <v>258</v>
      </c>
      <c r="AG15" s="123" t="s">
        <v>257</v>
      </c>
      <c r="AH15" s="123" t="s">
        <v>253</v>
      </c>
      <c r="AI15" s="123" t="s">
        <v>254</v>
      </c>
      <c r="AJ15" s="123" t="s">
        <v>253</v>
      </c>
      <c r="AK15" s="123" t="s">
        <v>254</v>
      </c>
      <c r="AL15" s="123" t="s">
        <v>253</v>
      </c>
      <c r="AM15" s="123" t="s">
        <v>254</v>
      </c>
      <c r="AN15" s="123" t="s">
        <v>253</v>
      </c>
      <c r="AO15" s="123" t="s">
        <v>254</v>
      </c>
      <c r="AP15" s="129" t="s">
        <v>254</v>
      </c>
      <c r="AQ15" s="123" t="s">
        <v>254</v>
      </c>
      <c r="AR15" s="123" t="s">
        <v>254</v>
      </c>
      <c r="AS15" s="123" t="s">
        <v>253</v>
      </c>
      <c r="AT15" s="123" t="s">
        <v>254</v>
      </c>
      <c r="AU15" s="123" t="s">
        <v>253</v>
      </c>
      <c r="AV15" s="123" t="s">
        <v>254</v>
      </c>
      <c r="AW15" s="123" t="s">
        <v>253</v>
      </c>
      <c r="AX15" s="123" t="s">
        <v>254</v>
      </c>
      <c r="AY15" s="123" t="s">
        <v>253</v>
      </c>
      <c r="AZ15" s="123" t="s">
        <v>254</v>
      </c>
      <c r="BA15" s="123" t="s">
        <v>253</v>
      </c>
      <c r="BB15" s="123" t="s">
        <v>254</v>
      </c>
      <c r="BC15" s="129" t="s">
        <v>253</v>
      </c>
      <c r="BD15" s="123" t="s">
        <v>253</v>
      </c>
      <c r="BE15" s="123" t="s">
        <v>254</v>
      </c>
      <c r="BF15" s="123" t="s">
        <v>253</v>
      </c>
      <c r="BG15" s="123" t="s">
        <v>254</v>
      </c>
      <c r="BH15" s="123" t="s">
        <v>253</v>
      </c>
      <c r="BI15" s="123" t="s">
        <v>254</v>
      </c>
      <c r="BJ15" s="123" t="s">
        <v>253</v>
      </c>
      <c r="BK15" s="123" t="s">
        <v>254</v>
      </c>
      <c r="BL15" s="123" t="s">
        <v>253</v>
      </c>
      <c r="BM15" s="123" t="s">
        <v>254</v>
      </c>
      <c r="BN15" s="123" t="s">
        <v>253</v>
      </c>
      <c r="BO15" s="123" t="s">
        <v>254</v>
      </c>
      <c r="BP15" s="129">
        <v>5</v>
      </c>
      <c r="BQ15" s="123">
        <v>1</v>
      </c>
      <c r="BR15" s="123">
        <v>4</v>
      </c>
      <c r="BS15" s="123">
        <v>1</v>
      </c>
      <c r="BT15" s="123">
        <v>4</v>
      </c>
      <c r="BU15" s="123" t="s">
        <v>253</v>
      </c>
      <c r="BV15" s="123" t="s">
        <v>254</v>
      </c>
      <c r="BW15" s="123" t="s">
        <v>253</v>
      </c>
      <c r="BX15" s="123" t="s">
        <v>254</v>
      </c>
      <c r="BY15" s="123" t="s">
        <v>253</v>
      </c>
      <c r="BZ15" s="123" t="s">
        <v>254</v>
      </c>
      <c r="CA15" s="123" t="s">
        <v>253</v>
      </c>
      <c r="CB15" s="123" t="s">
        <v>254</v>
      </c>
      <c r="CC15" s="129" t="s">
        <v>253</v>
      </c>
      <c r="CD15" s="123" t="s">
        <v>253</v>
      </c>
      <c r="CE15" s="123" t="s">
        <v>254</v>
      </c>
      <c r="CF15" s="123" t="s">
        <v>253</v>
      </c>
      <c r="CG15" s="123" t="s">
        <v>254</v>
      </c>
      <c r="CH15" s="123" t="s">
        <v>253</v>
      </c>
      <c r="CI15" s="123" t="s">
        <v>254</v>
      </c>
      <c r="CJ15" s="123" t="s">
        <v>253</v>
      </c>
      <c r="CK15" s="123" t="s">
        <v>254</v>
      </c>
      <c r="CL15" s="123" t="s">
        <v>253</v>
      </c>
      <c r="CM15" s="123" t="s">
        <v>254</v>
      </c>
      <c r="CN15" s="123" t="s">
        <v>253</v>
      </c>
      <c r="CO15" s="123" t="s">
        <v>254</v>
      </c>
      <c r="CP15" s="129" t="s">
        <v>253</v>
      </c>
      <c r="CQ15" s="123" t="s">
        <v>253</v>
      </c>
      <c r="CR15" s="123" t="s">
        <v>254</v>
      </c>
      <c r="CS15" s="123" t="s">
        <v>253</v>
      </c>
      <c r="CT15" s="123" t="s">
        <v>254</v>
      </c>
      <c r="CU15" s="123" t="s">
        <v>253</v>
      </c>
      <c r="CV15" s="123" t="s">
        <v>254</v>
      </c>
      <c r="CW15" s="123" t="s">
        <v>253</v>
      </c>
      <c r="CX15" s="123" t="s">
        <v>254</v>
      </c>
      <c r="CY15" s="123" t="s">
        <v>253</v>
      </c>
      <c r="CZ15" s="123" t="s">
        <v>254</v>
      </c>
      <c r="DA15" s="123" t="s">
        <v>253</v>
      </c>
      <c r="DB15" s="123" t="s">
        <v>254</v>
      </c>
      <c r="DC15" s="129">
        <v>30</v>
      </c>
      <c r="DD15" s="123">
        <v>13</v>
      </c>
      <c r="DE15" s="123">
        <v>17</v>
      </c>
      <c r="DF15" s="123">
        <v>13</v>
      </c>
      <c r="DG15" s="123">
        <v>14</v>
      </c>
      <c r="DH15" s="123" t="s">
        <v>253</v>
      </c>
      <c r="DI15" s="123">
        <v>3</v>
      </c>
      <c r="DJ15" s="123" t="s">
        <v>253</v>
      </c>
      <c r="DK15" s="123" t="s">
        <v>254</v>
      </c>
      <c r="DL15" s="123" t="s">
        <v>253</v>
      </c>
      <c r="DM15" s="123" t="s">
        <v>254</v>
      </c>
      <c r="DN15" s="123" t="s">
        <v>253</v>
      </c>
      <c r="DO15" s="123" t="s">
        <v>254</v>
      </c>
      <c r="DP15" s="129">
        <v>5</v>
      </c>
      <c r="DQ15" s="123">
        <v>1</v>
      </c>
      <c r="DR15" s="123">
        <v>4</v>
      </c>
      <c r="DS15" s="123" t="s">
        <v>253</v>
      </c>
      <c r="DT15" s="123">
        <v>3</v>
      </c>
      <c r="DU15" s="123">
        <v>1</v>
      </c>
      <c r="DV15" s="123">
        <v>1</v>
      </c>
      <c r="DW15" s="123" t="s">
        <v>253</v>
      </c>
      <c r="DX15" s="123" t="s">
        <v>254</v>
      </c>
      <c r="DY15" s="123" t="s">
        <v>253</v>
      </c>
      <c r="DZ15" s="123" t="s">
        <v>254</v>
      </c>
      <c r="EA15" s="123" t="s">
        <v>253</v>
      </c>
      <c r="EB15" s="123" t="s">
        <v>254</v>
      </c>
      <c r="EC15" s="129">
        <v>1</v>
      </c>
      <c r="ED15" s="123" t="s">
        <v>253</v>
      </c>
      <c r="EE15" s="123">
        <v>1</v>
      </c>
      <c r="EF15" s="123" t="s">
        <v>253</v>
      </c>
      <c r="EG15" s="123">
        <v>1</v>
      </c>
      <c r="EH15" s="123" t="s">
        <v>253</v>
      </c>
      <c r="EI15" s="123" t="s">
        <v>254</v>
      </c>
      <c r="EJ15" s="123" t="s">
        <v>253</v>
      </c>
      <c r="EK15" s="123" t="s">
        <v>254</v>
      </c>
      <c r="EL15" s="123" t="s">
        <v>253</v>
      </c>
      <c r="EM15" s="123" t="s">
        <v>254</v>
      </c>
      <c r="EN15" s="123" t="s">
        <v>253</v>
      </c>
      <c r="EO15" s="123" t="s">
        <v>254</v>
      </c>
      <c r="EP15" s="129" t="s">
        <v>253</v>
      </c>
      <c r="EQ15" s="123" t="s">
        <v>253</v>
      </c>
      <c r="ER15" s="123" t="s">
        <v>254</v>
      </c>
      <c r="ES15" s="123" t="s">
        <v>253</v>
      </c>
      <c r="ET15" s="123" t="s">
        <v>254</v>
      </c>
      <c r="EU15" s="123" t="s">
        <v>253</v>
      </c>
      <c r="EV15" s="123" t="s">
        <v>254</v>
      </c>
      <c r="EW15" s="123" t="s">
        <v>253</v>
      </c>
      <c r="EX15" s="123" t="s">
        <v>254</v>
      </c>
      <c r="EY15" s="123" t="s">
        <v>253</v>
      </c>
      <c r="EZ15" s="123" t="s">
        <v>254</v>
      </c>
      <c r="FA15" s="123" t="s">
        <v>253</v>
      </c>
      <c r="FB15" s="123" t="s">
        <v>254</v>
      </c>
      <c r="FC15" s="129">
        <v>2</v>
      </c>
      <c r="FD15" s="123" t="s">
        <v>253</v>
      </c>
      <c r="FE15" s="123">
        <v>2</v>
      </c>
      <c r="FF15" s="123" t="s">
        <v>253</v>
      </c>
      <c r="FG15" s="123">
        <v>1</v>
      </c>
      <c r="FH15" s="123" t="s">
        <v>253</v>
      </c>
      <c r="FI15" s="123">
        <v>1</v>
      </c>
      <c r="FJ15" s="123" t="s">
        <v>253</v>
      </c>
      <c r="FK15" s="123" t="s">
        <v>254</v>
      </c>
      <c r="FL15" s="123" t="s">
        <v>253</v>
      </c>
      <c r="FM15" s="123" t="s">
        <v>254</v>
      </c>
      <c r="FN15" s="123" t="s">
        <v>253</v>
      </c>
      <c r="FO15" s="123" t="s">
        <v>254</v>
      </c>
      <c r="FP15" s="129">
        <v>11</v>
      </c>
      <c r="FQ15" s="123">
        <v>2</v>
      </c>
      <c r="FR15" s="123">
        <v>9</v>
      </c>
      <c r="FS15" s="123">
        <v>1</v>
      </c>
      <c r="FT15" s="123">
        <v>7</v>
      </c>
      <c r="FU15" s="123" t="s">
        <v>253</v>
      </c>
      <c r="FV15" s="123">
        <v>2</v>
      </c>
      <c r="FW15" s="123">
        <v>1</v>
      </c>
      <c r="FX15" s="123" t="s">
        <v>254</v>
      </c>
      <c r="FY15" s="123" t="s">
        <v>253</v>
      </c>
      <c r="FZ15" s="123" t="s">
        <v>254</v>
      </c>
      <c r="GA15" s="123" t="s">
        <v>253</v>
      </c>
      <c r="GB15" s="123" t="s">
        <v>254</v>
      </c>
      <c r="GC15" s="129">
        <v>21</v>
      </c>
      <c r="GD15" s="123">
        <v>9</v>
      </c>
      <c r="GE15" s="123">
        <v>12</v>
      </c>
      <c r="GF15" s="123">
        <v>8</v>
      </c>
      <c r="GG15" s="123">
        <v>11</v>
      </c>
      <c r="GH15" s="123" t="s">
        <v>253</v>
      </c>
      <c r="GI15" s="123">
        <v>1</v>
      </c>
      <c r="GJ15" s="123">
        <v>1</v>
      </c>
      <c r="GK15" s="123" t="s">
        <v>254</v>
      </c>
      <c r="GL15" s="123" t="s">
        <v>253</v>
      </c>
      <c r="GM15" s="123" t="s">
        <v>254</v>
      </c>
      <c r="GN15" s="123" t="s">
        <v>253</v>
      </c>
      <c r="GO15" s="123" t="s">
        <v>254</v>
      </c>
      <c r="GP15" s="129" t="s">
        <v>253</v>
      </c>
      <c r="GQ15" s="123" t="s">
        <v>253</v>
      </c>
      <c r="GR15" s="123" t="s">
        <v>254</v>
      </c>
      <c r="GS15" s="123" t="s">
        <v>253</v>
      </c>
      <c r="GT15" s="123" t="s">
        <v>254</v>
      </c>
      <c r="GU15" s="123" t="s">
        <v>253</v>
      </c>
      <c r="GV15" s="123" t="s">
        <v>254</v>
      </c>
      <c r="GW15" s="123" t="s">
        <v>253</v>
      </c>
      <c r="GX15" s="123" t="s">
        <v>254</v>
      </c>
      <c r="GY15" s="123" t="s">
        <v>253</v>
      </c>
      <c r="GZ15" s="123" t="s">
        <v>254</v>
      </c>
      <c r="HA15" s="123" t="s">
        <v>253</v>
      </c>
      <c r="HB15" s="123" t="s">
        <v>254</v>
      </c>
      <c r="HC15" s="150">
        <v>37</v>
      </c>
      <c r="HD15" s="123">
        <v>17</v>
      </c>
      <c r="HE15" s="123">
        <v>20</v>
      </c>
      <c r="HF15" s="123">
        <v>14</v>
      </c>
      <c r="HG15" s="123">
        <v>11</v>
      </c>
      <c r="HH15" s="123">
        <v>3</v>
      </c>
      <c r="HI15" s="123">
        <v>9</v>
      </c>
      <c r="HJ15" s="123" t="s">
        <v>253</v>
      </c>
      <c r="HK15" s="123" t="s">
        <v>254</v>
      </c>
      <c r="HL15" s="123" t="s">
        <v>253</v>
      </c>
      <c r="HM15" s="123" t="s">
        <v>254</v>
      </c>
      <c r="HN15" s="123" t="s">
        <v>253</v>
      </c>
      <c r="HO15" s="111" t="s">
        <v>254</v>
      </c>
    </row>
    <row r="16" spans="1:223" s="28" customFormat="1" x14ac:dyDescent="0.25">
      <c r="A16" s="127" t="s">
        <v>231</v>
      </c>
      <c r="B16" s="113" t="s">
        <v>70</v>
      </c>
      <c r="C16" s="129">
        <v>184</v>
      </c>
      <c r="D16" s="123">
        <v>7</v>
      </c>
      <c r="E16" s="123">
        <v>177</v>
      </c>
      <c r="F16" s="123">
        <v>4</v>
      </c>
      <c r="G16" s="123">
        <v>78</v>
      </c>
      <c r="H16" s="123" t="s">
        <v>255</v>
      </c>
      <c r="I16" s="123">
        <v>99</v>
      </c>
      <c r="J16" s="123" t="s">
        <v>253</v>
      </c>
      <c r="K16" s="123" t="s">
        <v>255</v>
      </c>
      <c r="L16" s="123" t="s">
        <v>253</v>
      </c>
      <c r="M16" s="123" t="s">
        <v>255</v>
      </c>
      <c r="N16" s="123">
        <v>3</v>
      </c>
      <c r="O16" s="123" t="s">
        <v>255</v>
      </c>
      <c r="P16" s="129">
        <v>179</v>
      </c>
      <c r="Q16" s="123">
        <v>7</v>
      </c>
      <c r="R16" s="123">
        <v>172</v>
      </c>
      <c r="S16" s="123">
        <v>4</v>
      </c>
      <c r="T16" s="123">
        <v>75</v>
      </c>
      <c r="U16" s="123" t="s">
        <v>255</v>
      </c>
      <c r="V16" s="123">
        <v>97</v>
      </c>
      <c r="W16" s="123" t="s">
        <v>256</v>
      </c>
      <c r="X16" s="123" t="s">
        <v>255</v>
      </c>
      <c r="Y16" s="123" t="s">
        <v>253</v>
      </c>
      <c r="Z16" s="123" t="s">
        <v>255</v>
      </c>
      <c r="AA16" s="123">
        <v>3</v>
      </c>
      <c r="AB16" s="123" t="s">
        <v>254</v>
      </c>
      <c r="AC16" s="129" t="s">
        <v>255</v>
      </c>
      <c r="AD16" s="123" t="s">
        <v>253</v>
      </c>
      <c r="AE16" s="123" t="s">
        <v>255</v>
      </c>
      <c r="AF16" s="123" t="s">
        <v>258</v>
      </c>
      <c r="AG16" s="123" t="s">
        <v>257</v>
      </c>
      <c r="AH16" s="123" t="s">
        <v>253</v>
      </c>
      <c r="AI16" s="123" t="s">
        <v>254</v>
      </c>
      <c r="AJ16" s="123" t="s">
        <v>253</v>
      </c>
      <c r="AK16" s="123" t="s">
        <v>254</v>
      </c>
      <c r="AL16" s="123" t="s">
        <v>253</v>
      </c>
      <c r="AM16" s="123" t="s">
        <v>254</v>
      </c>
      <c r="AN16" s="123" t="s">
        <v>253</v>
      </c>
      <c r="AO16" s="123" t="s">
        <v>254</v>
      </c>
      <c r="AP16" s="129" t="s">
        <v>254</v>
      </c>
      <c r="AQ16" s="123" t="s">
        <v>254</v>
      </c>
      <c r="AR16" s="123" t="s">
        <v>254</v>
      </c>
      <c r="AS16" s="123" t="s">
        <v>253</v>
      </c>
      <c r="AT16" s="123" t="s">
        <v>254</v>
      </c>
      <c r="AU16" s="123" t="s">
        <v>253</v>
      </c>
      <c r="AV16" s="123" t="s">
        <v>254</v>
      </c>
      <c r="AW16" s="123" t="s">
        <v>253</v>
      </c>
      <c r="AX16" s="123" t="s">
        <v>254</v>
      </c>
      <c r="AY16" s="123" t="s">
        <v>253</v>
      </c>
      <c r="AZ16" s="123" t="s">
        <v>254</v>
      </c>
      <c r="BA16" s="123" t="s">
        <v>253</v>
      </c>
      <c r="BB16" s="123" t="s">
        <v>254</v>
      </c>
      <c r="BC16" s="129" t="s">
        <v>253</v>
      </c>
      <c r="BD16" s="123" t="s">
        <v>253</v>
      </c>
      <c r="BE16" s="123" t="s">
        <v>254</v>
      </c>
      <c r="BF16" s="123" t="s">
        <v>253</v>
      </c>
      <c r="BG16" s="123" t="s">
        <v>254</v>
      </c>
      <c r="BH16" s="123" t="s">
        <v>253</v>
      </c>
      <c r="BI16" s="123" t="s">
        <v>254</v>
      </c>
      <c r="BJ16" s="123" t="s">
        <v>253</v>
      </c>
      <c r="BK16" s="123" t="s">
        <v>254</v>
      </c>
      <c r="BL16" s="123" t="s">
        <v>253</v>
      </c>
      <c r="BM16" s="123" t="s">
        <v>254</v>
      </c>
      <c r="BN16" s="123" t="s">
        <v>253</v>
      </c>
      <c r="BO16" s="123" t="s">
        <v>254</v>
      </c>
      <c r="BP16" s="129" t="s">
        <v>253</v>
      </c>
      <c r="BQ16" s="123" t="s">
        <v>253</v>
      </c>
      <c r="BR16" s="123" t="s">
        <v>254</v>
      </c>
      <c r="BS16" s="123" t="s">
        <v>253</v>
      </c>
      <c r="BT16" s="123" t="s">
        <v>254</v>
      </c>
      <c r="BU16" s="123" t="s">
        <v>253</v>
      </c>
      <c r="BV16" s="123" t="s">
        <v>254</v>
      </c>
      <c r="BW16" s="123" t="s">
        <v>253</v>
      </c>
      <c r="BX16" s="123" t="s">
        <v>254</v>
      </c>
      <c r="BY16" s="123" t="s">
        <v>253</v>
      </c>
      <c r="BZ16" s="123" t="s">
        <v>254</v>
      </c>
      <c r="CA16" s="123" t="s">
        <v>253</v>
      </c>
      <c r="CB16" s="123" t="s">
        <v>254</v>
      </c>
      <c r="CC16" s="129" t="s">
        <v>253</v>
      </c>
      <c r="CD16" s="123" t="s">
        <v>253</v>
      </c>
      <c r="CE16" s="123" t="s">
        <v>254</v>
      </c>
      <c r="CF16" s="123" t="s">
        <v>253</v>
      </c>
      <c r="CG16" s="123" t="s">
        <v>254</v>
      </c>
      <c r="CH16" s="123" t="s">
        <v>253</v>
      </c>
      <c r="CI16" s="123" t="s">
        <v>254</v>
      </c>
      <c r="CJ16" s="123" t="s">
        <v>253</v>
      </c>
      <c r="CK16" s="123" t="s">
        <v>254</v>
      </c>
      <c r="CL16" s="123" t="s">
        <v>253</v>
      </c>
      <c r="CM16" s="123" t="s">
        <v>254</v>
      </c>
      <c r="CN16" s="123" t="s">
        <v>253</v>
      </c>
      <c r="CO16" s="123" t="s">
        <v>254</v>
      </c>
      <c r="CP16" s="129" t="s">
        <v>253</v>
      </c>
      <c r="CQ16" s="123" t="s">
        <v>253</v>
      </c>
      <c r="CR16" s="123" t="s">
        <v>254</v>
      </c>
      <c r="CS16" s="123" t="s">
        <v>253</v>
      </c>
      <c r="CT16" s="123" t="s">
        <v>254</v>
      </c>
      <c r="CU16" s="123" t="s">
        <v>253</v>
      </c>
      <c r="CV16" s="123" t="s">
        <v>254</v>
      </c>
      <c r="CW16" s="123" t="s">
        <v>253</v>
      </c>
      <c r="CX16" s="123" t="s">
        <v>254</v>
      </c>
      <c r="CY16" s="123" t="s">
        <v>253</v>
      </c>
      <c r="CZ16" s="123" t="s">
        <v>254</v>
      </c>
      <c r="DA16" s="123" t="s">
        <v>253</v>
      </c>
      <c r="DB16" s="123" t="s">
        <v>254</v>
      </c>
      <c r="DC16" s="129">
        <v>1</v>
      </c>
      <c r="DD16" s="123" t="s">
        <v>253</v>
      </c>
      <c r="DE16" s="123">
        <v>1</v>
      </c>
      <c r="DF16" s="123" t="s">
        <v>253</v>
      </c>
      <c r="DG16" s="123" t="s">
        <v>254</v>
      </c>
      <c r="DH16" s="123" t="s">
        <v>253</v>
      </c>
      <c r="DI16" s="123">
        <v>1</v>
      </c>
      <c r="DJ16" s="123" t="s">
        <v>253</v>
      </c>
      <c r="DK16" s="123" t="s">
        <v>254</v>
      </c>
      <c r="DL16" s="123" t="s">
        <v>253</v>
      </c>
      <c r="DM16" s="123" t="s">
        <v>254</v>
      </c>
      <c r="DN16" s="123" t="s">
        <v>253</v>
      </c>
      <c r="DO16" s="123" t="s">
        <v>254</v>
      </c>
      <c r="DP16" s="129">
        <v>4</v>
      </c>
      <c r="DQ16" s="123" t="s">
        <v>253</v>
      </c>
      <c r="DR16" s="123">
        <v>4</v>
      </c>
      <c r="DS16" s="123" t="s">
        <v>253</v>
      </c>
      <c r="DT16" s="123">
        <v>3</v>
      </c>
      <c r="DU16" s="123" t="s">
        <v>253</v>
      </c>
      <c r="DV16" s="123">
        <v>1</v>
      </c>
      <c r="DW16" s="123" t="s">
        <v>253</v>
      </c>
      <c r="DX16" s="123" t="s">
        <v>254</v>
      </c>
      <c r="DY16" s="123" t="s">
        <v>253</v>
      </c>
      <c r="DZ16" s="123" t="s">
        <v>254</v>
      </c>
      <c r="EA16" s="123" t="s">
        <v>253</v>
      </c>
      <c r="EB16" s="123" t="s">
        <v>254</v>
      </c>
      <c r="EC16" s="129" t="s">
        <v>259</v>
      </c>
      <c r="ED16" s="123" t="s">
        <v>253</v>
      </c>
      <c r="EE16" s="123" t="s">
        <v>254</v>
      </c>
      <c r="EF16" s="123" t="s">
        <v>253</v>
      </c>
      <c r="EG16" s="123" t="s">
        <v>254</v>
      </c>
      <c r="EH16" s="123" t="s">
        <v>253</v>
      </c>
      <c r="EI16" s="123" t="s">
        <v>254</v>
      </c>
      <c r="EJ16" s="123" t="s">
        <v>253</v>
      </c>
      <c r="EK16" s="123" t="s">
        <v>254</v>
      </c>
      <c r="EL16" s="123" t="s">
        <v>253</v>
      </c>
      <c r="EM16" s="123" t="s">
        <v>254</v>
      </c>
      <c r="EN16" s="123" t="s">
        <v>253</v>
      </c>
      <c r="EO16" s="123" t="s">
        <v>254</v>
      </c>
      <c r="EP16" s="129" t="s">
        <v>253</v>
      </c>
      <c r="EQ16" s="123" t="s">
        <v>253</v>
      </c>
      <c r="ER16" s="123" t="s">
        <v>254</v>
      </c>
      <c r="ES16" s="123" t="s">
        <v>253</v>
      </c>
      <c r="ET16" s="123" t="s">
        <v>254</v>
      </c>
      <c r="EU16" s="123" t="s">
        <v>253</v>
      </c>
      <c r="EV16" s="123" t="s">
        <v>254</v>
      </c>
      <c r="EW16" s="123" t="s">
        <v>253</v>
      </c>
      <c r="EX16" s="123" t="s">
        <v>254</v>
      </c>
      <c r="EY16" s="123" t="s">
        <v>253</v>
      </c>
      <c r="EZ16" s="123" t="s">
        <v>254</v>
      </c>
      <c r="FA16" s="123" t="s">
        <v>253</v>
      </c>
      <c r="FB16" s="123" t="s">
        <v>254</v>
      </c>
      <c r="FC16" s="129" t="s">
        <v>253</v>
      </c>
      <c r="FD16" s="123" t="s">
        <v>253</v>
      </c>
      <c r="FE16" s="123" t="s">
        <v>254</v>
      </c>
      <c r="FF16" s="123" t="s">
        <v>253</v>
      </c>
      <c r="FG16" s="123" t="s">
        <v>254</v>
      </c>
      <c r="FH16" s="123" t="s">
        <v>253</v>
      </c>
      <c r="FI16" s="123" t="s">
        <v>254</v>
      </c>
      <c r="FJ16" s="123" t="s">
        <v>253</v>
      </c>
      <c r="FK16" s="123" t="s">
        <v>254</v>
      </c>
      <c r="FL16" s="123" t="s">
        <v>253</v>
      </c>
      <c r="FM16" s="123" t="s">
        <v>254</v>
      </c>
      <c r="FN16" s="123" t="s">
        <v>253</v>
      </c>
      <c r="FO16" s="123" t="s">
        <v>254</v>
      </c>
      <c r="FP16" s="129" t="s">
        <v>253</v>
      </c>
      <c r="FQ16" s="123" t="s">
        <v>253</v>
      </c>
      <c r="FR16" s="123" t="s">
        <v>254</v>
      </c>
      <c r="FS16" s="123" t="s">
        <v>253</v>
      </c>
      <c r="FT16" s="123" t="s">
        <v>254</v>
      </c>
      <c r="FU16" s="123" t="s">
        <v>253</v>
      </c>
      <c r="FV16" s="123" t="s">
        <v>254</v>
      </c>
      <c r="FW16" s="123" t="s">
        <v>253</v>
      </c>
      <c r="FX16" s="123" t="s">
        <v>254</v>
      </c>
      <c r="FY16" s="123" t="s">
        <v>253</v>
      </c>
      <c r="FZ16" s="123" t="s">
        <v>254</v>
      </c>
      <c r="GA16" s="123" t="s">
        <v>253</v>
      </c>
      <c r="GB16" s="123" t="s">
        <v>254</v>
      </c>
      <c r="GC16" s="129" t="s">
        <v>259</v>
      </c>
      <c r="GD16" s="123" t="s">
        <v>253</v>
      </c>
      <c r="GE16" s="123" t="s">
        <v>254</v>
      </c>
      <c r="GF16" s="123" t="s">
        <v>253</v>
      </c>
      <c r="GG16" s="123" t="s">
        <v>254</v>
      </c>
      <c r="GH16" s="123" t="s">
        <v>253</v>
      </c>
      <c r="GI16" s="123" t="s">
        <v>254</v>
      </c>
      <c r="GJ16" s="123" t="s">
        <v>253</v>
      </c>
      <c r="GK16" s="123" t="s">
        <v>254</v>
      </c>
      <c r="GL16" s="123" t="s">
        <v>253</v>
      </c>
      <c r="GM16" s="123" t="s">
        <v>254</v>
      </c>
      <c r="GN16" s="123" t="s">
        <v>253</v>
      </c>
      <c r="GO16" s="123" t="s">
        <v>254</v>
      </c>
      <c r="GP16" s="129" t="s">
        <v>253</v>
      </c>
      <c r="GQ16" s="123" t="s">
        <v>253</v>
      </c>
      <c r="GR16" s="123" t="s">
        <v>254</v>
      </c>
      <c r="GS16" s="123" t="s">
        <v>253</v>
      </c>
      <c r="GT16" s="123" t="s">
        <v>254</v>
      </c>
      <c r="GU16" s="123" t="s">
        <v>253</v>
      </c>
      <c r="GV16" s="123" t="s">
        <v>254</v>
      </c>
      <c r="GW16" s="123" t="s">
        <v>253</v>
      </c>
      <c r="GX16" s="123" t="s">
        <v>254</v>
      </c>
      <c r="GY16" s="123" t="s">
        <v>253</v>
      </c>
      <c r="GZ16" s="123" t="s">
        <v>254</v>
      </c>
      <c r="HA16" s="123" t="s">
        <v>253</v>
      </c>
      <c r="HB16" s="123" t="s">
        <v>254</v>
      </c>
      <c r="HC16" s="150" t="s">
        <v>255</v>
      </c>
      <c r="HD16" s="123" t="s">
        <v>259</v>
      </c>
      <c r="HE16" s="123" t="s">
        <v>254</v>
      </c>
      <c r="HF16" s="123" t="s">
        <v>259</v>
      </c>
      <c r="HG16" s="123" t="s">
        <v>254</v>
      </c>
      <c r="HH16" s="123" t="s">
        <v>253</v>
      </c>
      <c r="HI16" s="123" t="s">
        <v>254</v>
      </c>
      <c r="HJ16" s="123" t="s">
        <v>253</v>
      </c>
      <c r="HK16" s="123" t="s">
        <v>254</v>
      </c>
      <c r="HL16" s="123" t="s">
        <v>253</v>
      </c>
      <c r="HM16" s="123" t="s">
        <v>254</v>
      </c>
      <c r="HN16" s="123" t="s">
        <v>253</v>
      </c>
      <c r="HO16" s="111" t="s">
        <v>254</v>
      </c>
    </row>
    <row r="17" spans="1:223" s="28" customFormat="1" x14ac:dyDescent="0.25">
      <c r="A17" s="127" t="s">
        <v>232</v>
      </c>
      <c r="B17" s="113" t="s">
        <v>72</v>
      </c>
      <c r="C17" s="129">
        <v>169</v>
      </c>
      <c r="D17" s="123">
        <v>39</v>
      </c>
      <c r="E17" s="123">
        <v>130</v>
      </c>
      <c r="F17" s="123">
        <v>33</v>
      </c>
      <c r="G17" s="123">
        <v>106</v>
      </c>
      <c r="H17" s="123">
        <v>6</v>
      </c>
      <c r="I17" s="123">
        <v>24</v>
      </c>
      <c r="J17" s="123" t="s">
        <v>253</v>
      </c>
      <c r="K17" s="123" t="s">
        <v>255</v>
      </c>
      <c r="L17" s="123" t="s">
        <v>253</v>
      </c>
      <c r="M17" s="123" t="s">
        <v>255</v>
      </c>
      <c r="N17" s="123" t="s">
        <v>253</v>
      </c>
      <c r="O17" s="123" t="s">
        <v>255</v>
      </c>
      <c r="P17" s="129">
        <v>167</v>
      </c>
      <c r="Q17" s="123">
        <v>39</v>
      </c>
      <c r="R17" s="123">
        <v>128</v>
      </c>
      <c r="S17" s="123">
        <v>33</v>
      </c>
      <c r="T17" s="123">
        <v>106</v>
      </c>
      <c r="U17" s="123">
        <v>6</v>
      </c>
      <c r="V17" s="123">
        <v>22</v>
      </c>
      <c r="W17" s="123" t="s">
        <v>256</v>
      </c>
      <c r="X17" s="123" t="s">
        <v>255</v>
      </c>
      <c r="Y17" s="123" t="s">
        <v>253</v>
      </c>
      <c r="Z17" s="123" t="s">
        <v>255</v>
      </c>
      <c r="AA17" s="123" t="s">
        <v>253</v>
      </c>
      <c r="AB17" s="123" t="s">
        <v>254</v>
      </c>
      <c r="AC17" s="129" t="s">
        <v>255</v>
      </c>
      <c r="AD17" s="123" t="s">
        <v>253</v>
      </c>
      <c r="AE17" s="123" t="s">
        <v>255</v>
      </c>
      <c r="AF17" s="123" t="s">
        <v>258</v>
      </c>
      <c r="AG17" s="123" t="s">
        <v>257</v>
      </c>
      <c r="AH17" s="123" t="s">
        <v>253</v>
      </c>
      <c r="AI17" s="123" t="s">
        <v>254</v>
      </c>
      <c r="AJ17" s="123" t="s">
        <v>253</v>
      </c>
      <c r="AK17" s="123" t="s">
        <v>254</v>
      </c>
      <c r="AL17" s="123" t="s">
        <v>253</v>
      </c>
      <c r="AM17" s="123" t="s">
        <v>254</v>
      </c>
      <c r="AN17" s="123" t="s">
        <v>253</v>
      </c>
      <c r="AO17" s="123" t="s">
        <v>254</v>
      </c>
      <c r="AP17" s="129" t="s">
        <v>254</v>
      </c>
      <c r="AQ17" s="123" t="s">
        <v>254</v>
      </c>
      <c r="AR17" s="123" t="s">
        <v>254</v>
      </c>
      <c r="AS17" s="123" t="s">
        <v>253</v>
      </c>
      <c r="AT17" s="123" t="s">
        <v>254</v>
      </c>
      <c r="AU17" s="123" t="s">
        <v>253</v>
      </c>
      <c r="AV17" s="123" t="s">
        <v>254</v>
      </c>
      <c r="AW17" s="123" t="s">
        <v>253</v>
      </c>
      <c r="AX17" s="123" t="s">
        <v>254</v>
      </c>
      <c r="AY17" s="123" t="s">
        <v>253</v>
      </c>
      <c r="AZ17" s="123" t="s">
        <v>254</v>
      </c>
      <c r="BA17" s="123" t="s">
        <v>253</v>
      </c>
      <c r="BB17" s="123" t="s">
        <v>254</v>
      </c>
      <c r="BC17" s="129" t="s">
        <v>253</v>
      </c>
      <c r="BD17" s="123" t="s">
        <v>253</v>
      </c>
      <c r="BE17" s="123" t="s">
        <v>254</v>
      </c>
      <c r="BF17" s="123" t="s">
        <v>253</v>
      </c>
      <c r="BG17" s="123" t="s">
        <v>254</v>
      </c>
      <c r="BH17" s="123" t="s">
        <v>253</v>
      </c>
      <c r="BI17" s="123" t="s">
        <v>254</v>
      </c>
      <c r="BJ17" s="123" t="s">
        <v>253</v>
      </c>
      <c r="BK17" s="123" t="s">
        <v>254</v>
      </c>
      <c r="BL17" s="123" t="s">
        <v>253</v>
      </c>
      <c r="BM17" s="123" t="s">
        <v>254</v>
      </c>
      <c r="BN17" s="123" t="s">
        <v>253</v>
      </c>
      <c r="BO17" s="123" t="s">
        <v>254</v>
      </c>
      <c r="BP17" s="129" t="s">
        <v>253</v>
      </c>
      <c r="BQ17" s="123" t="s">
        <v>253</v>
      </c>
      <c r="BR17" s="123" t="s">
        <v>254</v>
      </c>
      <c r="BS17" s="123" t="s">
        <v>253</v>
      </c>
      <c r="BT17" s="123" t="s">
        <v>254</v>
      </c>
      <c r="BU17" s="123" t="s">
        <v>253</v>
      </c>
      <c r="BV17" s="123" t="s">
        <v>254</v>
      </c>
      <c r="BW17" s="123" t="s">
        <v>253</v>
      </c>
      <c r="BX17" s="123" t="s">
        <v>254</v>
      </c>
      <c r="BY17" s="123" t="s">
        <v>253</v>
      </c>
      <c r="BZ17" s="123" t="s">
        <v>254</v>
      </c>
      <c r="CA17" s="123" t="s">
        <v>253</v>
      </c>
      <c r="CB17" s="123" t="s">
        <v>254</v>
      </c>
      <c r="CC17" s="129" t="s">
        <v>253</v>
      </c>
      <c r="CD17" s="123" t="s">
        <v>253</v>
      </c>
      <c r="CE17" s="123" t="s">
        <v>254</v>
      </c>
      <c r="CF17" s="123" t="s">
        <v>253</v>
      </c>
      <c r="CG17" s="123" t="s">
        <v>254</v>
      </c>
      <c r="CH17" s="123" t="s">
        <v>253</v>
      </c>
      <c r="CI17" s="123" t="s">
        <v>254</v>
      </c>
      <c r="CJ17" s="123" t="s">
        <v>253</v>
      </c>
      <c r="CK17" s="123" t="s">
        <v>254</v>
      </c>
      <c r="CL17" s="123" t="s">
        <v>253</v>
      </c>
      <c r="CM17" s="123" t="s">
        <v>254</v>
      </c>
      <c r="CN17" s="123" t="s">
        <v>253</v>
      </c>
      <c r="CO17" s="123" t="s">
        <v>254</v>
      </c>
      <c r="CP17" s="129" t="s">
        <v>253</v>
      </c>
      <c r="CQ17" s="123" t="s">
        <v>253</v>
      </c>
      <c r="CR17" s="123" t="s">
        <v>254</v>
      </c>
      <c r="CS17" s="123" t="s">
        <v>253</v>
      </c>
      <c r="CT17" s="123" t="s">
        <v>254</v>
      </c>
      <c r="CU17" s="123" t="s">
        <v>253</v>
      </c>
      <c r="CV17" s="123" t="s">
        <v>254</v>
      </c>
      <c r="CW17" s="123" t="s">
        <v>253</v>
      </c>
      <c r="CX17" s="123" t="s">
        <v>254</v>
      </c>
      <c r="CY17" s="123" t="s">
        <v>253</v>
      </c>
      <c r="CZ17" s="123" t="s">
        <v>254</v>
      </c>
      <c r="DA17" s="123" t="s">
        <v>253</v>
      </c>
      <c r="DB17" s="123" t="s">
        <v>254</v>
      </c>
      <c r="DC17" s="129" t="s">
        <v>259</v>
      </c>
      <c r="DD17" s="123" t="s">
        <v>253</v>
      </c>
      <c r="DE17" s="123" t="s">
        <v>254</v>
      </c>
      <c r="DF17" s="123" t="s">
        <v>253</v>
      </c>
      <c r="DG17" s="123" t="s">
        <v>254</v>
      </c>
      <c r="DH17" s="123" t="s">
        <v>253</v>
      </c>
      <c r="DI17" s="123" t="s">
        <v>254</v>
      </c>
      <c r="DJ17" s="123" t="s">
        <v>253</v>
      </c>
      <c r="DK17" s="123" t="s">
        <v>254</v>
      </c>
      <c r="DL17" s="123" t="s">
        <v>253</v>
      </c>
      <c r="DM17" s="123" t="s">
        <v>254</v>
      </c>
      <c r="DN17" s="123" t="s">
        <v>253</v>
      </c>
      <c r="DO17" s="123" t="s">
        <v>254</v>
      </c>
      <c r="DP17" s="129" t="s">
        <v>259</v>
      </c>
      <c r="DQ17" s="123" t="s">
        <v>253</v>
      </c>
      <c r="DR17" s="123" t="s">
        <v>254</v>
      </c>
      <c r="DS17" s="123" t="s">
        <v>253</v>
      </c>
      <c r="DT17" s="123" t="s">
        <v>254</v>
      </c>
      <c r="DU17" s="123" t="s">
        <v>253</v>
      </c>
      <c r="DV17" s="123" t="s">
        <v>254</v>
      </c>
      <c r="DW17" s="123" t="s">
        <v>253</v>
      </c>
      <c r="DX17" s="123" t="s">
        <v>254</v>
      </c>
      <c r="DY17" s="123" t="s">
        <v>253</v>
      </c>
      <c r="DZ17" s="123" t="s">
        <v>254</v>
      </c>
      <c r="EA17" s="123" t="s">
        <v>253</v>
      </c>
      <c r="EB17" s="123" t="s">
        <v>254</v>
      </c>
      <c r="EC17" s="129" t="s">
        <v>259</v>
      </c>
      <c r="ED17" s="123" t="s">
        <v>253</v>
      </c>
      <c r="EE17" s="123" t="s">
        <v>254</v>
      </c>
      <c r="EF17" s="123" t="s">
        <v>253</v>
      </c>
      <c r="EG17" s="123" t="s">
        <v>254</v>
      </c>
      <c r="EH17" s="123" t="s">
        <v>253</v>
      </c>
      <c r="EI17" s="123" t="s">
        <v>254</v>
      </c>
      <c r="EJ17" s="123" t="s">
        <v>253</v>
      </c>
      <c r="EK17" s="123" t="s">
        <v>254</v>
      </c>
      <c r="EL17" s="123" t="s">
        <v>253</v>
      </c>
      <c r="EM17" s="123" t="s">
        <v>254</v>
      </c>
      <c r="EN17" s="123" t="s">
        <v>253</v>
      </c>
      <c r="EO17" s="123" t="s">
        <v>254</v>
      </c>
      <c r="EP17" s="129" t="s">
        <v>253</v>
      </c>
      <c r="EQ17" s="123" t="s">
        <v>253</v>
      </c>
      <c r="ER17" s="123" t="s">
        <v>254</v>
      </c>
      <c r="ES17" s="123" t="s">
        <v>253</v>
      </c>
      <c r="ET17" s="123" t="s">
        <v>254</v>
      </c>
      <c r="EU17" s="123" t="s">
        <v>253</v>
      </c>
      <c r="EV17" s="123" t="s">
        <v>254</v>
      </c>
      <c r="EW17" s="123" t="s">
        <v>253</v>
      </c>
      <c r="EX17" s="123" t="s">
        <v>254</v>
      </c>
      <c r="EY17" s="123" t="s">
        <v>253</v>
      </c>
      <c r="EZ17" s="123" t="s">
        <v>254</v>
      </c>
      <c r="FA17" s="123" t="s">
        <v>253</v>
      </c>
      <c r="FB17" s="123" t="s">
        <v>254</v>
      </c>
      <c r="FC17" s="129" t="s">
        <v>253</v>
      </c>
      <c r="FD17" s="123" t="s">
        <v>253</v>
      </c>
      <c r="FE17" s="123" t="s">
        <v>254</v>
      </c>
      <c r="FF17" s="123" t="s">
        <v>253</v>
      </c>
      <c r="FG17" s="123" t="s">
        <v>254</v>
      </c>
      <c r="FH17" s="123" t="s">
        <v>253</v>
      </c>
      <c r="FI17" s="123" t="s">
        <v>254</v>
      </c>
      <c r="FJ17" s="123" t="s">
        <v>253</v>
      </c>
      <c r="FK17" s="123" t="s">
        <v>254</v>
      </c>
      <c r="FL17" s="123" t="s">
        <v>253</v>
      </c>
      <c r="FM17" s="123" t="s">
        <v>254</v>
      </c>
      <c r="FN17" s="123" t="s">
        <v>253</v>
      </c>
      <c r="FO17" s="123" t="s">
        <v>254</v>
      </c>
      <c r="FP17" s="129" t="s">
        <v>253</v>
      </c>
      <c r="FQ17" s="123" t="s">
        <v>253</v>
      </c>
      <c r="FR17" s="123" t="s">
        <v>254</v>
      </c>
      <c r="FS17" s="123" t="s">
        <v>253</v>
      </c>
      <c r="FT17" s="123" t="s">
        <v>254</v>
      </c>
      <c r="FU17" s="123" t="s">
        <v>253</v>
      </c>
      <c r="FV17" s="123" t="s">
        <v>254</v>
      </c>
      <c r="FW17" s="123" t="s">
        <v>253</v>
      </c>
      <c r="FX17" s="123" t="s">
        <v>254</v>
      </c>
      <c r="FY17" s="123" t="s">
        <v>253</v>
      </c>
      <c r="FZ17" s="123" t="s">
        <v>254</v>
      </c>
      <c r="GA17" s="123" t="s">
        <v>253</v>
      </c>
      <c r="GB17" s="123" t="s">
        <v>254</v>
      </c>
      <c r="GC17" s="129" t="s">
        <v>259</v>
      </c>
      <c r="GD17" s="123" t="s">
        <v>253</v>
      </c>
      <c r="GE17" s="123" t="s">
        <v>254</v>
      </c>
      <c r="GF17" s="123" t="s">
        <v>253</v>
      </c>
      <c r="GG17" s="123" t="s">
        <v>254</v>
      </c>
      <c r="GH17" s="123" t="s">
        <v>253</v>
      </c>
      <c r="GI17" s="123" t="s">
        <v>254</v>
      </c>
      <c r="GJ17" s="123" t="s">
        <v>253</v>
      </c>
      <c r="GK17" s="123" t="s">
        <v>254</v>
      </c>
      <c r="GL17" s="123" t="s">
        <v>253</v>
      </c>
      <c r="GM17" s="123" t="s">
        <v>254</v>
      </c>
      <c r="GN17" s="123" t="s">
        <v>253</v>
      </c>
      <c r="GO17" s="123" t="s">
        <v>254</v>
      </c>
      <c r="GP17" s="129" t="s">
        <v>253</v>
      </c>
      <c r="GQ17" s="123" t="s">
        <v>253</v>
      </c>
      <c r="GR17" s="123" t="s">
        <v>254</v>
      </c>
      <c r="GS17" s="123" t="s">
        <v>253</v>
      </c>
      <c r="GT17" s="123" t="s">
        <v>254</v>
      </c>
      <c r="GU17" s="123" t="s">
        <v>253</v>
      </c>
      <c r="GV17" s="123" t="s">
        <v>254</v>
      </c>
      <c r="GW17" s="123" t="s">
        <v>253</v>
      </c>
      <c r="GX17" s="123" t="s">
        <v>254</v>
      </c>
      <c r="GY17" s="123" t="s">
        <v>253</v>
      </c>
      <c r="GZ17" s="123" t="s">
        <v>254</v>
      </c>
      <c r="HA17" s="123" t="s">
        <v>253</v>
      </c>
      <c r="HB17" s="123" t="s">
        <v>254</v>
      </c>
      <c r="HC17" s="150">
        <v>2</v>
      </c>
      <c r="HD17" s="123" t="s">
        <v>259</v>
      </c>
      <c r="HE17" s="123">
        <v>2</v>
      </c>
      <c r="HF17" s="123" t="s">
        <v>259</v>
      </c>
      <c r="HG17" s="123" t="s">
        <v>254</v>
      </c>
      <c r="HH17" s="123" t="s">
        <v>253</v>
      </c>
      <c r="HI17" s="123">
        <v>2</v>
      </c>
      <c r="HJ17" s="123" t="s">
        <v>253</v>
      </c>
      <c r="HK17" s="123" t="s">
        <v>254</v>
      </c>
      <c r="HL17" s="123" t="s">
        <v>253</v>
      </c>
      <c r="HM17" s="123" t="s">
        <v>254</v>
      </c>
      <c r="HN17" s="123" t="s">
        <v>253</v>
      </c>
      <c r="HO17" s="111" t="s">
        <v>254</v>
      </c>
    </row>
    <row r="18" spans="1:223" s="28" customFormat="1" x14ac:dyDescent="0.25">
      <c r="A18" s="127" t="s">
        <v>233</v>
      </c>
      <c r="B18" s="113" t="s">
        <v>74</v>
      </c>
      <c r="C18" s="129">
        <v>21</v>
      </c>
      <c r="D18" s="123">
        <v>4</v>
      </c>
      <c r="E18" s="123">
        <v>17</v>
      </c>
      <c r="F18" s="123">
        <v>4</v>
      </c>
      <c r="G18" s="123">
        <v>8</v>
      </c>
      <c r="H18" s="123" t="s">
        <v>255</v>
      </c>
      <c r="I18" s="123">
        <v>9</v>
      </c>
      <c r="J18" s="123" t="s">
        <v>253</v>
      </c>
      <c r="K18" s="123" t="s">
        <v>255</v>
      </c>
      <c r="L18" s="123" t="s">
        <v>253</v>
      </c>
      <c r="M18" s="123" t="s">
        <v>255</v>
      </c>
      <c r="N18" s="123" t="s">
        <v>253</v>
      </c>
      <c r="O18" s="123" t="s">
        <v>255</v>
      </c>
      <c r="P18" s="129">
        <v>21</v>
      </c>
      <c r="Q18" s="123">
        <v>4</v>
      </c>
      <c r="R18" s="123">
        <v>17</v>
      </c>
      <c r="S18" s="123">
        <v>4</v>
      </c>
      <c r="T18" s="123">
        <v>8</v>
      </c>
      <c r="U18" s="123" t="s">
        <v>255</v>
      </c>
      <c r="V18" s="123">
        <v>9</v>
      </c>
      <c r="W18" s="123" t="s">
        <v>256</v>
      </c>
      <c r="X18" s="123" t="s">
        <v>255</v>
      </c>
      <c r="Y18" s="123" t="s">
        <v>253</v>
      </c>
      <c r="Z18" s="123" t="s">
        <v>255</v>
      </c>
      <c r="AA18" s="123" t="s">
        <v>253</v>
      </c>
      <c r="AB18" s="123" t="s">
        <v>254</v>
      </c>
      <c r="AC18" s="129" t="s">
        <v>255</v>
      </c>
      <c r="AD18" s="123" t="s">
        <v>253</v>
      </c>
      <c r="AE18" s="123" t="s">
        <v>255</v>
      </c>
      <c r="AF18" s="123" t="s">
        <v>258</v>
      </c>
      <c r="AG18" s="123" t="s">
        <v>257</v>
      </c>
      <c r="AH18" s="123" t="s">
        <v>253</v>
      </c>
      <c r="AI18" s="123" t="s">
        <v>254</v>
      </c>
      <c r="AJ18" s="123" t="s">
        <v>253</v>
      </c>
      <c r="AK18" s="123" t="s">
        <v>254</v>
      </c>
      <c r="AL18" s="123" t="s">
        <v>253</v>
      </c>
      <c r="AM18" s="123" t="s">
        <v>254</v>
      </c>
      <c r="AN18" s="123" t="s">
        <v>253</v>
      </c>
      <c r="AO18" s="123" t="s">
        <v>254</v>
      </c>
      <c r="AP18" s="129" t="s">
        <v>254</v>
      </c>
      <c r="AQ18" s="123" t="s">
        <v>254</v>
      </c>
      <c r="AR18" s="123" t="s">
        <v>254</v>
      </c>
      <c r="AS18" s="123" t="s">
        <v>253</v>
      </c>
      <c r="AT18" s="123" t="s">
        <v>254</v>
      </c>
      <c r="AU18" s="123" t="s">
        <v>253</v>
      </c>
      <c r="AV18" s="123" t="s">
        <v>254</v>
      </c>
      <c r="AW18" s="123" t="s">
        <v>253</v>
      </c>
      <c r="AX18" s="123" t="s">
        <v>254</v>
      </c>
      <c r="AY18" s="123" t="s">
        <v>253</v>
      </c>
      <c r="AZ18" s="123" t="s">
        <v>254</v>
      </c>
      <c r="BA18" s="123" t="s">
        <v>253</v>
      </c>
      <c r="BB18" s="123" t="s">
        <v>254</v>
      </c>
      <c r="BC18" s="129" t="s">
        <v>253</v>
      </c>
      <c r="BD18" s="123" t="s">
        <v>253</v>
      </c>
      <c r="BE18" s="123" t="s">
        <v>254</v>
      </c>
      <c r="BF18" s="123" t="s">
        <v>253</v>
      </c>
      <c r="BG18" s="123" t="s">
        <v>254</v>
      </c>
      <c r="BH18" s="123" t="s">
        <v>253</v>
      </c>
      <c r="BI18" s="123" t="s">
        <v>254</v>
      </c>
      <c r="BJ18" s="123" t="s">
        <v>253</v>
      </c>
      <c r="BK18" s="123" t="s">
        <v>254</v>
      </c>
      <c r="BL18" s="123" t="s">
        <v>253</v>
      </c>
      <c r="BM18" s="123" t="s">
        <v>254</v>
      </c>
      <c r="BN18" s="123" t="s">
        <v>253</v>
      </c>
      <c r="BO18" s="123" t="s">
        <v>254</v>
      </c>
      <c r="BP18" s="129" t="s">
        <v>253</v>
      </c>
      <c r="BQ18" s="123" t="s">
        <v>253</v>
      </c>
      <c r="BR18" s="123" t="s">
        <v>254</v>
      </c>
      <c r="BS18" s="123" t="s">
        <v>253</v>
      </c>
      <c r="BT18" s="123" t="s">
        <v>254</v>
      </c>
      <c r="BU18" s="123" t="s">
        <v>253</v>
      </c>
      <c r="BV18" s="123" t="s">
        <v>254</v>
      </c>
      <c r="BW18" s="123" t="s">
        <v>253</v>
      </c>
      <c r="BX18" s="123" t="s">
        <v>254</v>
      </c>
      <c r="BY18" s="123" t="s">
        <v>253</v>
      </c>
      <c r="BZ18" s="123" t="s">
        <v>254</v>
      </c>
      <c r="CA18" s="123" t="s">
        <v>253</v>
      </c>
      <c r="CB18" s="123" t="s">
        <v>254</v>
      </c>
      <c r="CC18" s="129" t="s">
        <v>253</v>
      </c>
      <c r="CD18" s="123" t="s">
        <v>253</v>
      </c>
      <c r="CE18" s="123" t="s">
        <v>254</v>
      </c>
      <c r="CF18" s="123" t="s">
        <v>253</v>
      </c>
      <c r="CG18" s="123" t="s">
        <v>254</v>
      </c>
      <c r="CH18" s="123" t="s">
        <v>253</v>
      </c>
      <c r="CI18" s="123" t="s">
        <v>254</v>
      </c>
      <c r="CJ18" s="123" t="s">
        <v>253</v>
      </c>
      <c r="CK18" s="123" t="s">
        <v>254</v>
      </c>
      <c r="CL18" s="123" t="s">
        <v>253</v>
      </c>
      <c r="CM18" s="123" t="s">
        <v>254</v>
      </c>
      <c r="CN18" s="123" t="s">
        <v>253</v>
      </c>
      <c r="CO18" s="123" t="s">
        <v>254</v>
      </c>
      <c r="CP18" s="129" t="s">
        <v>253</v>
      </c>
      <c r="CQ18" s="123" t="s">
        <v>253</v>
      </c>
      <c r="CR18" s="123" t="s">
        <v>254</v>
      </c>
      <c r="CS18" s="123" t="s">
        <v>253</v>
      </c>
      <c r="CT18" s="123" t="s">
        <v>254</v>
      </c>
      <c r="CU18" s="123" t="s">
        <v>253</v>
      </c>
      <c r="CV18" s="123" t="s">
        <v>254</v>
      </c>
      <c r="CW18" s="123" t="s">
        <v>253</v>
      </c>
      <c r="CX18" s="123" t="s">
        <v>254</v>
      </c>
      <c r="CY18" s="123" t="s">
        <v>253</v>
      </c>
      <c r="CZ18" s="123" t="s">
        <v>254</v>
      </c>
      <c r="DA18" s="123" t="s">
        <v>253</v>
      </c>
      <c r="DB18" s="123" t="s">
        <v>254</v>
      </c>
      <c r="DC18" s="129" t="s">
        <v>259</v>
      </c>
      <c r="DD18" s="123" t="s">
        <v>253</v>
      </c>
      <c r="DE18" s="123" t="s">
        <v>254</v>
      </c>
      <c r="DF18" s="123" t="s">
        <v>253</v>
      </c>
      <c r="DG18" s="123" t="s">
        <v>254</v>
      </c>
      <c r="DH18" s="123" t="s">
        <v>253</v>
      </c>
      <c r="DI18" s="123" t="s">
        <v>254</v>
      </c>
      <c r="DJ18" s="123" t="s">
        <v>253</v>
      </c>
      <c r="DK18" s="123" t="s">
        <v>254</v>
      </c>
      <c r="DL18" s="123" t="s">
        <v>253</v>
      </c>
      <c r="DM18" s="123" t="s">
        <v>254</v>
      </c>
      <c r="DN18" s="123" t="s">
        <v>253</v>
      </c>
      <c r="DO18" s="123" t="s">
        <v>254</v>
      </c>
      <c r="DP18" s="129" t="s">
        <v>259</v>
      </c>
      <c r="DQ18" s="123" t="s">
        <v>253</v>
      </c>
      <c r="DR18" s="123" t="s">
        <v>254</v>
      </c>
      <c r="DS18" s="123" t="s">
        <v>253</v>
      </c>
      <c r="DT18" s="123" t="s">
        <v>254</v>
      </c>
      <c r="DU18" s="123" t="s">
        <v>253</v>
      </c>
      <c r="DV18" s="123" t="s">
        <v>254</v>
      </c>
      <c r="DW18" s="123" t="s">
        <v>253</v>
      </c>
      <c r="DX18" s="123" t="s">
        <v>254</v>
      </c>
      <c r="DY18" s="123" t="s">
        <v>253</v>
      </c>
      <c r="DZ18" s="123" t="s">
        <v>254</v>
      </c>
      <c r="EA18" s="123" t="s">
        <v>253</v>
      </c>
      <c r="EB18" s="123" t="s">
        <v>254</v>
      </c>
      <c r="EC18" s="129" t="s">
        <v>259</v>
      </c>
      <c r="ED18" s="123" t="s">
        <v>253</v>
      </c>
      <c r="EE18" s="123" t="s">
        <v>254</v>
      </c>
      <c r="EF18" s="123" t="s">
        <v>253</v>
      </c>
      <c r="EG18" s="123" t="s">
        <v>254</v>
      </c>
      <c r="EH18" s="123" t="s">
        <v>253</v>
      </c>
      <c r="EI18" s="123" t="s">
        <v>254</v>
      </c>
      <c r="EJ18" s="123" t="s">
        <v>253</v>
      </c>
      <c r="EK18" s="123" t="s">
        <v>254</v>
      </c>
      <c r="EL18" s="123" t="s">
        <v>253</v>
      </c>
      <c r="EM18" s="123" t="s">
        <v>254</v>
      </c>
      <c r="EN18" s="123" t="s">
        <v>253</v>
      </c>
      <c r="EO18" s="123" t="s">
        <v>254</v>
      </c>
      <c r="EP18" s="129" t="s">
        <v>253</v>
      </c>
      <c r="EQ18" s="123" t="s">
        <v>253</v>
      </c>
      <c r="ER18" s="123" t="s">
        <v>254</v>
      </c>
      <c r="ES18" s="123" t="s">
        <v>253</v>
      </c>
      <c r="ET18" s="123" t="s">
        <v>254</v>
      </c>
      <c r="EU18" s="123" t="s">
        <v>253</v>
      </c>
      <c r="EV18" s="123" t="s">
        <v>254</v>
      </c>
      <c r="EW18" s="123" t="s">
        <v>253</v>
      </c>
      <c r="EX18" s="123" t="s">
        <v>254</v>
      </c>
      <c r="EY18" s="123" t="s">
        <v>253</v>
      </c>
      <c r="EZ18" s="123" t="s">
        <v>254</v>
      </c>
      <c r="FA18" s="123" t="s">
        <v>253</v>
      </c>
      <c r="FB18" s="123" t="s">
        <v>254</v>
      </c>
      <c r="FC18" s="129" t="s">
        <v>253</v>
      </c>
      <c r="FD18" s="123" t="s">
        <v>253</v>
      </c>
      <c r="FE18" s="123" t="s">
        <v>254</v>
      </c>
      <c r="FF18" s="123" t="s">
        <v>253</v>
      </c>
      <c r="FG18" s="123" t="s">
        <v>254</v>
      </c>
      <c r="FH18" s="123" t="s">
        <v>253</v>
      </c>
      <c r="FI18" s="123" t="s">
        <v>254</v>
      </c>
      <c r="FJ18" s="123" t="s">
        <v>253</v>
      </c>
      <c r="FK18" s="123" t="s">
        <v>254</v>
      </c>
      <c r="FL18" s="123" t="s">
        <v>253</v>
      </c>
      <c r="FM18" s="123" t="s">
        <v>254</v>
      </c>
      <c r="FN18" s="123" t="s">
        <v>253</v>
      </c>
      <c r="FO18" s="123" t="s">
        <v>254</v>
      </c>
      <c r="FP18" s="129" t="s">
        <v>253</v>
      </c>
      <c r="FQ18" s="123" t="s">
        <v>253</v>
      </c>
      <c r="FR18" s="123" t="s">
        <v>254</v>
      </c>
      <c r="FS18" s="123" t="s">
        <v>253</v>
      </c>
      <c r="FT18" s="123" t="s">
        <v>254</v>
      </c>
      <c r="FU18" s="123" t="s">
        <v>253</v>
      </c>
      <c r="FV18" s="123" t="s">
        <v>254</v>
      </c>
      <c r="FW18" s="123" t="s">
        <v>253</v>
      </c>
      <c r="FX18" s="123" t="s">
        <v>254</v>
      </c>
      <c r="FY18" s="123" t="s">
        <v>253</v>
      </c>
      <c r="FZ18" s="123" t="s">
        <v>254</v>
      </c>
      <c r="GA18" s="123" t="s">
        <v>253</v>
      </c>
      <c r="GB18" s="123" t="s">
        <v>254</v>
      </c>
      <c r="GC18" s="129" t="s">
        <v>259</v>
      </c>
      <c r="GD18" s="123" t="s">
        <v>253</v>
      </c>
      <c r="GE18" s="123" t="s">
        <v>254</v>
      </c>
      <c r="GF18" s="123" t="s">
        <v>253</v>
      </c>
      <c r="GG18" s="123" t="s">
        <v>254</v>
      </c>
      <c r="GH18" s="123" t="s">
        <v>253</v>
      </c>
      <c r="GI18" s="123" t="s">
        <v>254</v>
      </c>
      <c r="GJ18" s="123" t="s">
        <v>253</v>
      </c>
      <c r="GK18" s="123" t="s">
        <v>254</v>
      </c>
      <c r="GL18" s="123" t="s">
        <v>253</v>
      </c>
      <c r="GM18" s="123" t="s">
        <v>254</v>
      </c>
      <c r="GN18" s="123" t="s">
        <v>253</v>
      </c>
      <c r="GO18" s="123" t="s">
        <v>254</v>
      </c>
      <c r="GP18" s="129" t="s">
        <v>253</v>
      </c>
      <c r="GQ18" s="123" t="s">
        <v>253</v>
      </c>
      <c r="GR18" s="123" t="s">
        <v>254</v>
      </c>
      <c r="GS18" s="123" t="s">
        <v>253</v>
      </c>
      <c r="GT18" s="123" t="s">
        <v>254</v>
      </c>
      <c r="GU18" s="123" t="s">
        <v>253</v>
      </c>
      <c r="GV18" s="123" t="s">
        <v>254</v>
      </c>
      <c r="GW18" s="123" t="s">
        <v>253</v>
      </c>
      <c r="GX18" s="123" t="s">
        <v>254</v>
      </c>
      <c r="GY18" s="123" t="s">
        <v>253</v>
      </c>
      <c r="GZ18" s="123" t="s">
        <v>254</v>
      </c>
      <c r="HA18" s="123" t="s">
        <v>253</v>
      </c>
      <c r="HB18" s="123" t="s">
        <v>254</v>
      </c>
      <c r="HC18" s="150" t="s">
        <v>255</v>
      </c>
      <c r="HD18" s="123" t="s">
        <v>259</v>
      </c>
      <c r="HE18" s="123" t="s">
        <v>254</v>
      </c>
      <c r="HF18" s="123" t="s">
        <v>259</v>
      </c>
      <c r="HG18" s="123" t="s">
        <v>254</v>
      </c>
      <c r="HH18" s="123" t="s">
        <v>253</v>
      </c>
      <c r="HI18" s="123" t="s">
        <v>254</v>
      </c>
      <c r="HJ18" s="123" t="s">
        <v>253</v>
      </c>
      <c r="HK18" s="123" t="s">
        <v>254</v>
      </c>
      <c r="HL18" s="123" t="s">
        <v>253</v>
      </c>
      <c r="HM18" s="123" t="s">
        <v>254</v>
      </c>
      <c r="HN18" s="123" t="s">
        <v>253</v>
      </c>
      <c r="HO18" s="111" t="s">
        <v>254</v>
      </c>
    </row>
    <row r="19" spans="1:223" s="28" customFormat="1" x14ac:dyDescent="0.25">
      <c r="A19" s="127" t="s">
        <v>234</v>
      </c>
      <c r="B19" s="113" t="s">
        <v>76</v>
      </c>
      <c r="C19" s="129">
        <v>160</v>
      </c>
      <c r="D19" s="123">
        <v>76</v>
      </c>
      <c r="E19" s="123">
        <v>84</v>
      </c>
      <c r="F19" s="123">
        <v>73</v>
      </c>
      <c r="G19" s="123">
        <v>69</v>
      </c>
      <c r="H19" s="123">
        <v>3</v>
      </c>
      <c r="I19" s="123" t="s">
        <v>255</v>
      </c>
      <c r="J19" s="123" t="s">
        <v>253</v>
      </c>
      <c r="K19" s="123" t="s">
        <v>255</v>
      </c>
      <c r="L19" s="123" t="s">
        <v>253</v>
      </c>
      <c r="M19" s="123">
        <v>15</v>
      </c>
      <c r="N19" s="123" t="s">
        <v>253</v>
      </c>
      <c r="O19" s="123" t="s">
        <v>255</v>
      </c>
      <c r="P19" s="129">
        <v>154</v>
      </c>
      <c r="Q19" s="123">
        <v>73</v>
      </c>
      <c r="R19" s="123">
        <v>81</v>
      </c>
      <c r="S19" s="123">
        <v>70</v>
      </c>
      <c r="T19" s="123">
        <v>67</v>
      </c>
      <c r="U19" s="123">
        <v>3</v>
      </c>
      <c r="V19" s="123" t="s">
        <v>255</v>
      </c>
      <c r="W19" s="123" t="s">
        <v>256</v>
      </c>
      <c r="X19" s="123" t="s">
        <v>255</v>
      </c>
      <c r="Y19" s="123" t="s">
        <v>253</v>
      </c>
      <c r="Z19" s="123">
        <v>14</v>
      </c>
      <c r="AA19" s="123" t="s">
        <v>253</v>
      </c>
      <c r="AB19" s="123" t="s">
        <v>254</v>
      </c>
      <c r="AC19" s="129" t="s">
        <v>255</v>
      </c>
      <c r="AD19" s="123" t="s">
        <v>253</v>
      </c>
      <c r="AE19" s="123" t="s">
        <v>255</v>
      </c>
      <c r="AF19" s="123" t="s">
        <v>258</v>
      </c>
      <c r="AG19" s="123" t="s">
        <v>257</v>
      </c>
      <c r="AH19" s="123" t="s">
        <v>253</v>
      </c>
      <c r="AI19" s="123" t="s">
        <v>254</v>
      </c>
      <c r="AJ19" s="123" t="s">
        <v>253</v>
      </c>
      <c r="AK19" s="123" t="s">
        <v>254</v>
      </c>
      <c r="AL19" s="123" t="s">
        <v>253</v>
      </c>
      <c r="AM19" s="123" t="s">
        <v>254</v>
      </c>
      <c r="AN19" s="123" t="s">
        <v>253</v>
      </c>
      <c r="AO19" s="123" t="s">
        <v>254</v>
      </c>
      <c r="AP19" s="129" t="s">
        <v>254</v>
      </c>
      <c r="AQ19" s="123" t="s">
        <v>254</v>
      </c>
      <c r="AR19" s="123" t="s">
        <v>254</v>
      </c>
      <c r="AS19" s="123" t="s">
        <v>253</v>
      </c>
      <c r="AT19" s="123" t="s">
        <v>254</v>
      </c>
      <c r="AU19" s="123" t="s">
        <v>253</v>
      </c>
      <c r="AV19" s="123" t="s">
        <v>254</v>
      </c>
      <c r="AW19" s="123" t="s">
        <v>253</v>
      </c>
      <c r="AX19" s="123" t="s">
        <v>254</v>
      </c>
      <c r="AY19" s="123" t="s">
        <v>253</v>
      </c>
      <c r="AZ19" s="123" t="s">
        <v>254</v>
      </c>
      <c r="BA19" s="123" t="s">
        <v>253</v>
      </c>
      <c r="BB19" s="123" t="s">
        <v>254</v>
      </c>
      <c r="BC19" s="129" t="s">
        <v>253</v>
      </c>
      <c r="BD19" s="123" t="s">
        <v>253</v>
      </c>
      <c r="BE19" s="123" t="s">
        <v>254</v>
      </c>
      <c r="BF19" s="123" t="s">
        <v>253</v>
      </c>
      <c r="BG19" s="123" t="s">
        <v>254</v>
      </c>
      <c r="BH19" s="123" t="s">
        <v>253</v>
      </c>
      <c r="BI19" s="123" t="s">
        <v>254</v>
      </c>
      <c r="BJ19" s="123" t="s">
        <v>253</v>
      </c>
      <c r="BK19" s="123" t="s">
        <v>254</v>
      </c>
      <c r="BL19" s="123" t="s">
        <v>253</v>
      </c>
      <c r="BM19" s="123" t="s">
        <v>254</v>
      </c>
      <c r="BN19" s="123" t="s">
        <v>253</v>
      </c>
      <c r="BO19" s="123" t="s">
        <v>254</v>
      </c>
      <c r="BP19" s="129" t="s">
        <v>253</v>
      </c>
      <c r="BQ19" s="123" t="s">
        <v>253</v>
      </c>
      <c r="BR19" s="123" t="s">
        <v>254</v>
      </c>
      <c r="BS19" s="123" t="s">
        <v>253</v>
      </c>
      <c r="BT19" s="123" t="s">
        <v>254</v>
      </c>
      <c r="BU19" s="123" t="s">
        <v>253</v>
      </c>
      <c r="BV19" s="123" t="s">
        <v>254</v>
      </c>
      <c r="BW19" s="123" t="s">
        <v>253</v>
      </c>
      <c r="BX19" s="123" t="s">
        <v>254</v>
      </c>
      <c r="BY19" s="123" t="s">
        <v>253</v>
      </c>
      <c r="BZ19" s="123" t="s">
        <v>254</v>
      </c>
      <c r="CA19" s="123" t="s">
        <v>253</v>
      </c>
      <c r="CB19" s="123" t="s">
        <v>254</v>
      </c>
      <c r="CC19" s="129" t="s">
        <v>253</v>
      </c>
      <c r="CD19" s="123" t="s">
        <v>253</v>
      </c>
      <c r="CE19" s="123" t="s">
        <v>254</v>
      </c>
      <c r="CF19" s="123" t="s">
        <v>253</v>
      </c>
      <c r="CG19" s="123" t="s">
        <v>254</v>
      </c>
      <c r="CH19" s="123" t="s">
        <v>253</v>
      </c>
      <c r="CI19" s="123" t="s">
        <v>254</v>
      </c>
      <c r="CJ19" s="123" t="s">
        <v>253</v>
      </c>
      <c r="CK19" s="123" t="s">
        <v>254</v>
      </c>
      <c r="CL19" s="123" t="s">
        <v>253</v>
      </c>
      <c r="CM19" s="123" t="s">
        <v>254</v>
      </c>
      <c r="CN19" s="123" t="s">
        <v>253</v>
      </c>
      <c r="CO19" s="123" t="s">
        <v>254</v>
      </c>
      <c r="CP19" s="129" t="s">
        <v>253</v>
      </c>
      <c r="CQ19" s="123" t="s">
        <v>253</v>
      </c>
      <c r="CR19" s="123" t="s">
        <v>254</v>
      </c>
      <c r="CS19" s="123" t="s">
        <v>253</v>
      </c>
      <c r="CT19" s="123" t="s">
        <v>254</v>
      </c>
      <c r="CU19" s="123" t="s">
        <v>253</v>
      </c>
      <c r="CV19" s="123" t="s">
        <v>254</v>
      </c>
      <c r="CW19" s="123" t="s">
        <v>253</v>
      </c>
      <c r="CX19" s="123" t="s">
        <v>254</v>
      </c>
      <c r="CY19" s="123" t="s">
        <v>253</v>
      </c>
      <c r="CZ19" s="123" t="s">
        <v>254</v>
      </c>
      <c r="DA19" s="123" t="s">
        <v>253</v>
      </c>
      <c r="DB19" s="123" t="s">
        <v>254</v>
      </c>
      <c r="DC19" s="129">
        <v>1</v>
      </c>
      <c r="DD19" s="123">
        <v>1</v>
      </c>
      <c r="DE19" s="123" t="s">
        <v>254</v>
      </c>
      <c r="DF19" s="123">
        <v>1</v>
      </c>
      <c r="DG19" s="123" t="s">
        <v>254</v>
      </c>
      <c r="DH19" s="123" t="s">
        <v>253</v>
      </c>
      <c r="DI19" s="123" t="s">
        <v>254</v>
      </c>
      <c r="DJ19" s="123" t="s">
        <v>253</v>
      </c>
      <c r="DK19" s="123" t="s">
        <v>254</v>
      </c>
      <c r="DL19" s="123" t="s">
        <v>253</v>
      </c>
      <c r="DM19" s="123" t="s">
        <v>254</v>
      </c>
      <c r="DN19" s="123" t="s">
        <v>253</v>
      </c>
      <c r="DO19" s="123" t="s">
        <v>254</v>
      </c>
      <c r="DP19" s="129" t="s">
        <v>259</v>
      </c>
      <c r="DQ19" s="123" t="s">
        <v>253</v>
      </c>
      <c r="DR19" s="123" t="s">
        <v>254</v>
      </c>
      <c r="DS19" s="123" t="s">
        <v>253</v>
      </c>
      <c r="DT19" s="123" t="s">
        <v>254</v>
      </c>
      <c r="DU19" s="123" t="s">
        <v>253</v>
      </c>
      <c r="DV19" s="123" t="s">
        <v>254</v>
      </c>
      <c r="DW19" s="123" t="s">
        <v>253</v>
      </c>
      <c r="DX19" s="123" t="s">
        <v>254</v>
      </c>
      <c r="DY19" s="123" t="s">
        <v>253</v>
      </c>
      <c r="DZ19" s="123" t="s">
        <v>254</v>
      </c>
      <c r="EA19" s="123" t="s">
        <v>253</v>
      </c>
      <c r="EB19" s="123" t="s">
        <v>254</v>
      </c>
      <c r="EC19" s="129" t="s">
        <v>259</v>
      </c>
      <c r="ED19" s="123" t="s">
        <v>253</v>
      </c>
      <c r="EE19" s="123" t="s">
        <v>254</v>
      </c>
      <c r="EF19" s="123" t="s">
        <v>253</v>
      </c>
      <c r="EG19" s="123" t="s">
        <v>254</v>
      </c>
      <c r="EH19" s="123" t="s">
        <v>253</v>
      </c>
      <c r="EI19" s="123" t="s">
        <v>254</v>
      </c>
      <c r="EJ19" s="123" t="s">
        <v>253</v>
      </c>
      <c r="EK19" s="123" t="s">
        <v>254</v>
      </c>
      <c r="EL19" s="123" t="s">
        <v>253</v>
      </c>
      <c r="EM19" s="123" t="s">
        <v>254</v>
      </c>
      <c r="EN19" s="123" t="s">
        <v>253</v>
      </c>
      <c r="EO19" s="123" t="s">
        <v>254</v>
      </c>
      <c r="EP19" s="129" t="s">
        <v>253</v>
      </c>
      <c r="EQ19" s="123" t="s">
        <v>253</v>
      </c>
      <c r="ER19" s="123" t="s">
        <v>254</v>
      </c>
      <c r="ES19" s="123" t="s">
        <v>253</v>
      </c>
      <c r="ET19" s="123" t="s">
        <v>254</v>
      </c>
      <c r="EU19" s="123" t="s">
        <v>253</v>
      </c>
      <c r="EV19" s="123" t="s">
        <v>254</v>
      </c>
      <c r="EW19" s="123" t="s">
        <v>253</v>
      </c>
      <c r="EX19" s="123" t="s">
        <v>254</v>
      </c>
      <c r="EY19" s="123" t="s">
        <v>253</v>
      </c>
      <c r="EZ19" s="123" t="s">
        <v>254</v>
      </c>
      <c r="FA19" s="123" t="s">
        <v>253</v>
      </c>
      <c r="FB19" s="123" t="s">
        <v>254</v>
      </c>
      <c r="FC19" s="129" t="s">
        <v>253</v>
      </c>
      <c r="FD19" s="123" t="s">
        <v>253</v>
      </c>
      <c r="FE19" s="123" t="s">
        <v>254</v>
      </c>
      <c r="FF19" s="123" t="s">
        <v>253</v>
      </c>
      <c r="FG19" s="123" t="s">
        <v>254</v>
      </c>
      <c r="FH19" s="123" t="s">
        <v>253</v>
      </c>
      <c r="FI19" s="123" t="s">
        <v>254</v>
      </c>
      <c r="FJ19" s="123" t="s">
        <v>253</v>
      </c>
      <c r="FK19" s="123" t="s">
        <v>254</v>
      </c>
      <c r="FL19" s="123" t="s">
        <v>253</v>
      </c>
      <c r="FM19" s="123" t="s">
        <v>254</v>
      </c>
      <c r="FN19" s="123" t="s">
        <v>253</v>
      </c>
      <c r="FO19" s="123" t="s">
        <v>254</v>
      </c>
      <c r="FP19" s="129" t="s">
        <v>253</v>
      </c>
      <c r="FQ19" s="123" t="s">
        <v>253</v>
      </c>
      <c r="FR19" s="123" t="s">
        <v>254</v>
      </c>
      <c r="FS19" s="123" t="s">
        <v>253</v>
      </c>
      <c r="FT19" s="123" t="s">
        <v>254</v>
      </c>
      <c r="FU19" s="123" t="s">
        <v>253</v>
      </c>
      <c r="FV19" s="123" t="s">
        <v>254</v>
      </c>
      <c r="FW19" s="123" t="s">
        <v>253</v>
      </c>
      <c r="FX19" s="123" t="s">
        <v>254</v>
      </c>
      <c r="FY19" s="123" t="s">
        <v>253</v>
      </c>
      <c r="FZ19" s="123" t="s">
        <v>254</v>
      </c>
      <c r="GA19" s="123" t="s">
        <v>253</v>
      </c>
      <c r="GB19" s="123" t="s">
        <v>254</v>
      </c>
      <c r="GC19" s="129" t="s">
        <v>259</v>
      </c>
      <c r="GD19" s="123" t="s">
        <v>253</v>
      </c>
      <c r="GE19" s="123" t="s">
        <v>254</v>
      </c>
      <c r="GF19" s="123" t="s">
        <v>253</v>
      </c>
      <c r="GG19" s="123" t="s">
        <v>254</v>
      </c>
      <c r="GH19" s="123" t="s">
        <v>253</v>
      </c>
      <c r="GI19" s="123" t="s">
        <v>254</v>
      </c>
      <c r="GJ19" s="123" t="s">
        <v>253</v>
      </c>
      <c r="GK19" s="123" t="s">
        <v>254</v>
      </c>
      <c r="GL19" s="123" t="s">
        <v>253</v>
      </c>
      <c r="GM19" s="123" t="s">
        <v>254</v>
      </c>
      <c r="GN19" s="123" t="s">
        <v>253</v>
      </c>
      <c r="GO19" s="123" t="s">
        <v>254</v>
      </c>
      <c r="GP19" s="129" t="s">
        <v>253</v>
      </c>
      <c r="GQ19" s="123" t="s">
        <v>253</v>
      </c>
      <c r="GR19" s="123" t="s">
        <v>254</v>
      </c>
      <c r="GS19" s="123" t="s">
        <v>253</v>
      </c>
      <c r="GT19" s="123" t="s">
        <v>254</v>
      </c>
      <c r="GU19" s="123" t="s">
        <v>253</v>
      </c>
      <c r="GV19" s="123" t="s">
        <v>254</v>
      </c>
      <c r="GW19" s="123" t="s">
        <v>253</v>
      </c>
      <c r="GX19" s="123" t="s">
        <v>254</v>
      </c>
      <c r="GY19" s="123" t="s">
        <v>253</v>
      </c>
      <c r="GZ19" s="123" t="s">
        <v>254</v>
      </c>
      <c r="HA19" s="123" t="s">
        <v>253</v>
      </c>
      <c r="HB19" s="123" t="s">
        <v>254</v>
      </c>
      <c r="HC19" s="150">
        <v>5</v>
      </c>
      <c r="HD19" s="123">
        <v>2</v>
      </c>
      <c r="HE19" s="123">
        <v>3</v>
      </c>
      <c r="HF19" s="123">
        <v>2</v>
      </c>
      <c r="HG19" s="123">
        <v>2</v>
      </c>
      <c r="HH19" s="123" t="s">
        <v>253</v>
      </c>
      <c r="HI19" s="123" t="s">
        <v>254</v>
      </c>
      <c r="HJ19" s="123" t="s">
        <v>253</v>
      </c>
      <c r="HK19" s="123" t="s">
        <v>254</v>
      </c>
      <c r="HL19" s="123" t="s">
        <v>253</v>
      </c>
      <c r="HM19" s="123">
        <v>1</v>
      </c>
      <c r="HN19" s="123" t="s">
        <v>253</v>
      </c>
      <c r="HO19" s="111" t="s">
        <v>254</v>
      </c>
    </row>
    <row r="20" spans="1:223" s="28" customFormat="1" x14ac:dyDescent="0.25">
      <c r="A20" s="127" t="s">
        <v>235</v>
      </c>
      <c r="B20" s="113" t="s">
        <v>78</v>
      </c>
      <c r="C20" s="129">
        <v>46</v>
      </c>
      <c r="D20" s="123">
        <v>12</v>
      </c>
      <c r="E20" s="123">
        <v>34</v>
      </c>
      <c r="F20" s="123">
        <v>8</v>
      </c>
      <c r="G20" s="123">
        <v>30</v>
      </c>
      <c r="H20" s="123">
        <v>4</v>
      </c>
      <c r="I20" s="123">
        <v>4</v>
      </c>
      <c r="J20" s="123" t="s">
        <v>253</v>
      </c>
      <c r="K20" s="123" t="s">
        <v>255</v>
      </c>
      <c r="L20" s="123" t="s">
        <v>253</v>
      </c>
      <c r="M20" s="123" t="s">
        <v>255</v>
      </c>
      <c r="N20" s="123" t="s">
        <v>253</v>
      </c>
      <c r="O20" s="123" t="s">
        <v>255</v>
      </c>
      <c r="P20" s="129">
        <v>41</v>
      </c>
      <c r="Q20" s="123">
        <v>12</v>
      </c>
      <c r="R20" s="123">
        <v>29</v>
      </c>
      <c r="S20" s="123">
        <v>8</v>
      </c>
      <c r="T20" s="123">
        <v>25</v>
      </c>
      <c r="U20" s="123">
        <v>4</v>
      </c>
      <c r="V20" s="123">
        <v>4</v>
      </c>
      <c r="W20" s="123" t="s">
        <v>256</v>
      </c>
      <c r="X20" s="123" t="s">
        <v>255</v>
      </c>
      <c r="Y20" s="123" t="s">
        <v>253</v>
      </c>
      <c r="Z20" s="123" t="s">
        <v>255</v>
      </c>
      <c r="AA20" s="123" t="s">
        <v>253</v>
      </c>
      <c r="AB20" s="123" t="s">
        <v>254</v>
      </c>
      <c r="AC20" s="129" t="s">
        <v>255</v>
      </c>
      <c r="AD20" s="123" t="s">
        <v>253</v>
      </c>
      <c r="AE20" s="123" t="s">
        <v>255</v>
      </c>
      <c r="AF20" s="123" t="s">
        <v>258</v>
      </c>
      <c r="AG20" s="123" t="s">
        <v>257</v>
      </c>
      <c r="AH20" s="123" t="s">
        <v>253</v>
      </c>
      <c r="AI20" s="123" t="s">
        <v>254</v>
      </c>
      <c r="AJ20" s="123" t="s">
        <v>253</v>
      </c>
      <c r="AK20" s="123" t="s">
        <v>254</v>
      </c>
      <c r="AL20" s="123" t="s">
        <v>253</v>
      </c>
      <c r="AM20" s="123" t="s">
        <v>254</v>
      </c>
      <c r="AN20" s="123" t="s">
        <v>253</v>
      </c>
      <c r="AO20" s="123" t="s">
        <v>254</v>
      </c>
      <c r="AP20" s="129" t="s">
        <v>254</v>
      </c>
      <c r="AQ20" s="123" t="s">
        <v>254</v>
      </c>
      <c r="AR20" s="123" t="s">
        <v>254</v>
      </c>
      <c r="AS20" s="123" t="s">
        <v>253</v>
      </c>
      <c r="AT20" s="123" t="s">
        <v>254</v>
      </c>
      <c r="AU20" s="123" t="s">
        <v>253</v>
      </c>
      <c r="AV20" s="123" t="s">
        <v>254</v>
      </c>
      <c r="AW20" s="123" t="s">
        <v>253</v>
      </c>
      <c r="AX20" s="123" t="s">
        <v>254</v>
      </c>
      <c r="AY20" s="123" t="s">
        <v>253</v>
      </c>
      <c r="AZ20" s="123" t="s">
        <v>254</v>
      </c>
      <c r="BA20" s="123" t="s">
        <v>253</v>
      </c>
      <c r="BB20" s="123" t="s">
        <v>254</v>
      </c>
      <c r="BC20" s="129" t="s">
        <v>253</v>
      </c>
      <c r="BD20" s="123" t="s">
        <v>253</v>
      </c>
      <c r="BE20" s="123" t="s">
        <v>254</v>
      </c>
      <c r="BF20" s="123" t="s">
        <v>253</v>
      </c>
      <c r="BG20" s="123" t="s">
        <v>254</v>
      </c>
      <c r="BH20" s="123" t="s">
        <v>253</v>
      </c>
      <c r="BI20" s="123" t="s">
        <v>254</v>
      </c>
      <c r="BJ20" s="123" t="s">
        <v>253</v>
      </c>
      <c r="BK20" s="123" t="s">
        <v>254</v>
      </c>
      <c r="BL20" s="123" t="s">
        <v>253</v>
      </c>
      <c r="BM20" s="123" t="s">
        <v>254</v>
      </c>
      <c r="BN20" s="123" t="s">
        <v>253</v>
      </c>
      <c r="BO20" s="123" t="s">
        <v>254</v>
      </c>
      <c r="BP20" s="129">
        <v>1</v>
      </c>
      <c r="BQ20" s="123" t="s">
        <v>253</v>
      </c>
      <c r="BR20" s="123">
        <v>1</v>
      </c>
      <c r="BS20" s="123" t="s">
        <v>253</v>
      </c>
      <c r="BT20" s="123">
        <v>1</v>
      </c>
      <c r="BU20" s="123" t="s">
        <v>253</v>
      </c>
      <c r="BV20" s="123" t="s">
        <v>254</v>
      </c>
      <c r="BW20" s="123" t="s">
        <v>253</v>
      </c>
      <c r="BX20" s="123" t="s">
        <v>254</v>
      </c>
      <c r="BY20" s="123" t="s">
        <v>253</v>
      </c>
      <c r="BZ20" s="123" t="s">
        <v>254</v>
      </c>
      <c r="CA20" s="123" t="s">
        <v>253</v>
      </c>
      <c r="CB20" s="123" t="s">
        <v>254</v>
      </c>
      <c r="CC20" s="129" t="s">
        <v>253</v>
      </c>
      <c r="CD20" s="123" t="s">
        <v>253</v>
      </c>
      <c r="CE20" s="123" t="s">
        <v>254</v>
      </c>
      <c r="CF20" s="123" t="s">
        <v>253</v>
      </c>
      <c r="CG20" s="123" t="s">
        <v>254</v>
      </c>
      <c r="CH20" s="123" t="s">
        <v>253</v>
      </c>
      <c r="CI20" s="123" t="s">
        <v>254</v>
      </c>
      <c r="CJ20" s="123" t="s">
        <v>253</v>
      </c>
      <c r="CK20" s="123" t="s">
        <v>254</v>
      </c>
      <c r="CL20" s="123" t="s">
        <v>253</v>
      </c>
      <c r="CM20" s="123" t="s">
        <v>254</v>
      </c>
      <c r="CN20" s="123" t="s">
        <v>253</v>
      </c>
      <c r="CO20" s="123" t="s">
        <v>254</v>
      </c>
      <c r="CP20" s="129">
        <v>1</v>
      </c>
      <c r="CQ20" s="123" t="s">
        <v>253</v>
      </c>
      <c r="CR20" s="123">
        <v>1</v>
      </c>
      <c r="CS20" s="123" t="s">
        <v>253</v>
      </c>
      <c r="CT20" s="123">
        <v>1</v>
      </c>
      <c r="CU20" s="123" t="s">
        <v>253</v>
      </c>
      <c r="CV20" s="123" t="s">
        <v>254</v>
      </c>
      <c r="CW20" s="123" t="s">
        <v>253</v>
      </c>
      <c r="CX20" s="123" t="s">
        <v>254</v>
      </c>
      <c r="CY20" s="123" t="s">
        <v>253</v>
      </c>
      <c r="CZ20" s="123" t="s">
        <v>254</v>
      </c>
      <c r="DA20" s="123" t="s">
        <v>253</v>
      </c>
      <c r="DB20" s="123" t="s">
        <v>254</v>
      </c>
      <c r="DC20" s="129" t="s">
        <v>259</v>
      </c>
      <c r="DD20" s="123" t="s">
        <v>253</v>
      </c>
      <c r="DE20" s="123" t="s">
        <v>254</v>
      </c>
      <c r="DF20" s="123" t="s">
        <v>253</v>
      </c>
      <c r="DG20" s="123" t="s">
        <v>254</v>
      </c>
      <c r="DH20" s="123" t="s">
        <v>253</v>
      </c>
      <c r="DI20" s="123" t="s">
        <v>254</v>
      </c>
      <c r="DJ20" s="123" t="s">
        <v>253</v>
      </c>
      <c r="DK20" s="123" t="s">
        <v>254</v>
      </c>
      <c r="DL20" s="123" t="s">
        <v>253</v>
      </c>
      <c r="DM20" s="123" t="s">
        <v>254</v>
      </c>
      <c r="DN20" s="123" t="s">
        <v>253</v>
      </c>
      <c r="DO20" s="123" t="s">
        <v>254</v>
      </c>
      <c r="DP20" s="129" t="s">
        <v>259</v>
      </c>
      <c r="DQ20" s="123" t="s">
        <v>253</v>
      </c>
      <c r="DR20" s="123" t="s">
        <v>254</v>
      </c>
      <c r="DS20" s="123" t="s">
        <v>253</v>
      </c>
      <c r="DT20" s="123" t="s">
        <v>254</v>
      </c>
      <c r="DU20" s="123" t="s">
        <v>253</v>
      </c>
      <c r="DV20" s="123" t="s">
        <v>254</v>
      </c>
      <c r="DW20" s="123" t="s">
        <v>253</v>
      </c>
      <c r="DX20" s="123" t="s">
        <v>254</v>
      </c>
      <c r="DY20" s="123" t="s">
        <v>253</v>
      </c>
      <c r="DZ20" s="123" t="s">
        <v>254</v>
      </c>
      <c r="EA20" s="123" t="s">
        <v>253</v>
      </c>
      <c r="EB20" s="123" t="s">
        <v>254</v>
      </c>
      <c r="EC20" s="129" t="s">
        <v>259</v>
      </c>
      <c r="ED20" s="123" t="s">
        <v>253</v>
      </c>
      <c r="EE20" s="123" t="s">
        <v>254</v>
      </c>
      <c r="EF20" s="123" t="s">
        <v>253</v>
      </c>
      <c r="EG20" s="123" t="s">
        <v>254</v>
      </c>
      <c r="EH20" s="123" t="s">
        <v>253</v>
      </c>
      <c r="EI20" s="123" t="s">
        <v>254</v>
      </c>
      <c r="EJ20" s="123" t="s">
        <v>253</v>
      </c>
      <c r="EK20" s="123" t="s">
        <v>254</v>
      </c>
      <c r="EL20" s="123" t="s">
        <v>253</v>
      </c>
      <c r="EM20" s="123" t="s">
        <v>254</v>
      </c>
      <c r="EN20" s="123" t="s">
        <v>253</v>
      </c>
      <c r="EO20" s="123" t="s">
        <v>254</v>
      </c>
      <c r="EP20" s="129" t="s">
        <v>253</v>
      </c>
      <c r="EQ20" s="123" t="s">
        <v>253</v>
      </c>
      <c r="ER20" s="123" t="s">
        <v>254</v>
      </c>
      <c r="ES20" s="123" t="s">
        <v>253</v>
      </c>
      <c r="ET20" s="123" t="s">
        <v>254</v>
      </c>
      <c r="EU20" s="123" t="s">
        <v>253</v>
      </c>
      <c r="EV20" s="123" t="s">
        <v>254</v>
      </c>
      <c r="EW20" s="123" t="s">
        <v>253</v>
      </c>
      <c r="EX20" s="123" t="s">
        <v>254</v>
      </c>
      <c r="EY20" s="123" t="s">
        <v>253</v>
      </c>
      <c r="EZ20" s="123" t="s">
        <v>254</v>
      </c>
      <c r="FA20" s="123" t="s">
        <v>253</v>
      </c>
      <c r="FB20" s="123" t="s">
        <v>254</v>
      </c>
      <c r="FC20" s="129" t="s">
        <v>253</v>
      </c>
      <c r="FD20" s="123" t="s">
        <v>253</v>
      </c>
      <c r="FE20" s="123" t="s">
        <v>254</v>
      </c>
      <c r="FF20" s="123" t="s">
        <v>253</v>
      </c>
      <c r="FG20" s="123" t="s">
        <v>254</v>
      </c>
      <c r="FH20" s="123" t="s">
        <v>253</v>
      </c>
      <c r="FI20" s="123" t="s">
        <v>254</v>
      </c>
      <c r="FJ20" s="123" t="s">
        <v>253</v>
      </c>
      <c r="FK20" s="123" t="s">
        <v>254</v>
      </c>
      <c r="FL20" s="123" t="s">
        <v>253</v>
      </c>
      <c r="FM20" s="123" t="s">
        <v>254</v>
      </c>
      <c r="FN20" s="123" t="s">
        <v>253</v>
      </c>
      <c r="FO20" s="123" t="s">
        <v>254</v>
      </c>
      <c r="FP20" s="129">
        <v>2</v>
      </c>
      <c r="FQ20" s="123" t="s">
        <v>253</v>
      </c>
      <c r="FR20" s="123">
        <v>2</v>
      </c>
      <c r="FS20" s="123" t="s">
        <v>253</v>
      </c>
      <c r="FT20" s="123">
        <v>2</v>
      </c>
      <c r="FU20" s="123" t="s">
        <v>253</v>
      </c>
      <c r="FV20" s="123" t="s">
        <v>254</v>
      </c>
      <c r="FW20" s="123" t="s">
        <v>253</v>
      </c>
      <c r="FX20" s="123" t="s">
        <v>254</v>
      </c>
      <c r="FY20" s="123" t="s">
        <v>253</v>
      </c>
      <c r="FZ20" s="123" t="s">
        <v>254</v>
      </c>
      <c r="GA20" s="123" t="s">
        <v>253</v>
      </c>
      <c r="GB20" s="123" t="s">
        <v>254</v>
      </c>
      <c r="GC20" s="129" t="s">
        <v>259</v>
      </c>
      <c r="GD20" s="123" t="s">
        <v>253</v>
      </c>
      <c r="GE20" s="123" t="s">
        <v>254</v>
      </c>
      <c r="GF20" s="123" t="s">
        <v>253</v>
      </c>
      <c r="GG20" s="123" t="s">
        <v>254</v>
      </c>
      <c r="GH20" s="123" t="s">
        <v>253</v>
      </c>
      <c r="GI20" s="123" t="s">
        <v>254</v>
      </c>
      <c r="GJ20" s="123" t="s">
        <v>253</v>
      </c>
      <c r="GK20" s="123" t="s">
        <v>254</v>
      </c>
      <c r="GL20" s="123" t="s">
        <v>253</v>
      </c>
      <c r="GM20" s="123" t="s">
        <v>254</v>
      </c>
      <c r="GN20" s="123" t="s">
        <v>253</v>
      </c>
      <c r="GO20" s="123" t="s">
        <v>254</v>
      </c>
      <c r="GP20" s="129" t="s">
        <v>253</v>
      </c>
      <c r="GQ20" s="123" t="s">
        <v>253</v>
      </c>
      <c r="GR20" s="123" t="s">
        <v>254</v>
      </c>
      <c r="GS20" s="123" t="s">
        <v>253</v>
      </c>
      <c r="GT20" s="123" t="s">
        <v>254</v>
      </c>
      <c r="GU20" s="123" t="s">
        <v>253</v>
      </c>
      <c r="GV20" s="123" t="s">
        <v>254</v>
      </c>
      <c r="GW20" s="123" t="s">
        <v>253</v>
      </c>
      <c r="GX20" s="123" t="s">
        <v>254</v>
      </c>
      <c r="GY20" s="123" t="s">
        <v>253</v>
      </c>
      <c r="GZ20" s="123" t="s">
        <v>254</v>
      </c>
      <c r="HA20" s="123" t="s">
        <v>253</v>
      </c>
      <c r="HB20" s="123" t="s">
        <v>254</v>
      </c>
      <c r="HC20" s="150">
        <v>1</v>
      </c>
      <c r="HD20" s="123" t="s">
        <v>259</v>
      </c>
      <c r="HE20" s="123">
        <v>1</v>
      </c>
      <c r="HF20" s="123" t="s">
        <v>259</v>
      </c>
      <c r="HG20" s="123">
        <v>1</v>
      </c>
      <c r="HH20" s="123" t="s">
        <v>253</v>
      </c>
      <c r="HI20" s="123" t="s">
        <v>254</v>
      </c>
      <c r="HJ20" s="123" t="s">
        <v>253</v>
      </c>
      <c r="HK20" s="123" t="s">
        <v>254</v>
      </c>
      <c r="HL20" s="123" t="s">
        <v>253</v>
      </c>
      <c r="HM20" s="123" t="s">
        <v>254</v>
      </c>
      <c r="HN20" s="123" t="s">
        <v>253</v>
      </c>
      <c r="HO20" s="111" t="s">
        <v>254</v>
      </c>
    </row>
    <row r="21" spans="1:223" s="28" customFormat="1" x14ac:dyDescent="0.25">
      <c r="A21" s="127" t="s">
        <v>236</v>
      </c>
      <c r="B21" s="113" t="s">
        <v>80</v>
      </c>
      <c r="C21" s="129">
        <v>223</v>
      </c>
      <c r="D21" s="123">
        <v>110</v>
      </c>
      <c r="E21" s="123">
        <v>113</v>
      </c>
      <c r="F21" s="123">
        <v>103</v>
      </c>
      <c r="G21" s="123">
        <v>104</v>
      </c>
      <c r="H21" s="123">
        <v>7</v>
      </c>
      <c r="I21" s="123" t="s">
        <v>255</v>
      </c>
      <c r="J21" s="123" t="s">
        <v>253</v>
      </c>
      <c r="K21" s="123" t="s">
        <v>255</v>
      </c>
      <c r="L21" s="123" t="s">
        <v>253</v>
      </c>
      <c r="M21" s="123" t="s">
        <v>255</v>
      </c>
      <c r="N21" s="123" t="s">
        <v>253</v>
      </c>
      <c r="O21" s="123">
        <v>9</v>
      </c>
      <c r="P21" s="129">
        <v>215</v>
      </c>
      <c r="Q21" s="123">
        <v>108</v>
      </c>
      <c r="R21" s="123">
        <v>107</v>
      </c>
      <c r="S21" s="123">
        <v>101</v>
      </c>
      <c r="T21" s="123">
        <v>102</v>
      </c>
      <c r="U21" s="123">
        <v>7</v>
      </c>
      <c r="V21" s="123" t="s">
        <v>255</v>
      </c>
      <c r="W21" s="123" t="s">
        <v>256</v>
      </c>
      <c r="X21" s="123" t="s">
        <v>255</v>
      </c>
      <c r="Y21" s="123" t="s">
        <v>253</v>
      </c>
      <c r="Z21" s="123" t="s">
        <v>255</v>
      </c>
      <c r="AA21" s="123" t="s">
        <v>253</v>
      </c>
      <c r="AB21" s="123">
        <v>5</v>
      </c>
      <c r="AC21" s="129">
        <v>2</v>
      </c>
      <c r="AD21" s="123" t="s">
        <v>253</v>
      </c>
      <c r="AE21" s="123">
        <v>2</v>
      </c>
      <c r="AF21" s="123" t="s">
        <v>258</v>
      </c>
      <c r="AG21" s="123">
        <v>2</v>
      </c>
      <c r="AH21" s="123" t="s">
        <v>253</v>
      </c>
      <c r="AI21" s="123" t="s">
        <v>254</v>
      </c>
      <c r="AJ21" s="123" t="s">
        <v>253</v>
      </c>
      <c r="AK21" s="123" t="s">
        <v>254</v>
      </c>
      <c r="AL21" s="123" t="s">
        <v>253</v>
      </c>
      <c r="AM21" s="123" t="s">
        <v>254</v>
      </c>
      <c r="AN21" s="123" t="s">
        <v>253</v>
      </c>
      <c r="AO21" s="123" t="s">
        <v>254</v>
      </c>
      <c r="AP21" s="129" t="s">
        <v>254</v>
      </c>
      <c r="AQ21" s="123" t="s">
        <v>254</v>
      </c>
      <c r="AR21" s="123" t="s">
        <v>254</v>
      </c>
      <c r="AS21" s="123" t="s">
        <v>253</v>
      </c>
      <c r="AT21" s="123" t="s">
        <v>254</v>
      </c>
      <c r="AU21" s="123" t="s">
        <v>253</v>
      </c>
      <c r="AV21" s="123" t="s">
        <v>254</v>
      </c>
      <c r="AW21" s="123" t="s">
        <v>253</v>
      </c>
      <c r="AX21" s="123" t="s">
        <v>254</v>
      </c>
      <c r="AY21" s="123" t="s">
        <v>253</v>
      </c>
      <c r="AZ21" s="123" t="s">
        <v>254</v>
      </c>
      <c r="BA21" s="123" t="s">
        <v>253</v>
      </c>
      <c r="BB21" s="123" t="s">
        <v>254</v>
      </c>
      <c r="BC21" s="129" t="s">
        <v>253</v>
      </c>
      <c r="BD21" s="123" t="s">
        <v>253</v>
      </c>
      <c r="BE21" s="123" t="s">
        <v>254</v>
      </c>
      <c r="BF21" s="123" t="s">
        <v>253</v>
      </c>
      <c r="BG21" s="123" t="s">
        <v>254</v>
      </c>
      <c r="BH21" s="123" t="s">
        <v>253</v>
      </c>
      <c r="BI21" s="123" t="s">
        <v>254</v>
      </c>
      <c r="BJ21" s="123" t="s">
        <v>253</v>
      </c>
      <c r="BK21" s="123" t="s">
        <v>254</v>
      </c>
      <c r="BL21" s="123" t="s">
        <v>253</v>
      </c>
      <c r="BM21" s="123" t="s">
        <v>254</v>
      </c>
      <c r="BN21" s="123" t="s">
        <v>253</v>
      </c>
      <c r="BO21" s="123" t="s">
        <v>254</v>
      </c>
      <c r="BP21" s="129">
        <v>1</v>
      </c>
      <c r="BQ21" s="123">
        <v>1</v>
      </c>
      <c r="BR21" s="123" t="s">
        <v>254</v>
      </c>
      <c r="BS21" s="123">
        <v>1</v>
      </c>
      <c r="BT21" s="123" t="s">
        <v>254</v>
      </c>
      <c r="BU21" s="123" t="s">
        <v>253</v>
      </c>
      <c r="BV21" s="123" t="s">
        <v>254</v>
      </c>
      <c r="BW21" s="123" t="s">
        <v>253</v>
      </c>
      <c r="BX21" s="123" t="s">
        <v>254</v>
      </c>
      <c r="BY21" s="123" t="s">
        <v>253</v>
      </c>
      <c r="BZ21" s="123" t="s">
        <v>254</v>
      </c>
      <c r="CA21" s="123" t="s">
        <v>253</v>
      </c>
      <c r="CB21" s="123" t="s">
        <v>254</v>
      </c>
      <c r="CC21" s="129" t="s">
        <v>253</v>
      </c>
      <c r="CD21" s="123" t="s">
        <v>253</v>
      </c>
      <c r="CE21" s="123" t="s">
        <v>254</v>
      </c>
      <c r="CF21" s="123" t="s">
        <v>253</v>
      </c>
      <c r="CG21" s="123" t="s">
        <v>254</v>
      </c>
      <c r="CH21" s="123" t="s">
        <v>253</v>
      </c>
      <c r="CI21" s="123" t="s">
        <v>254</v>
      </c>
      <c r="CJ21" s="123" t="s">
        <v>253</v>
      </c>
      <c r="CK21" s="123" t="s">
        <v>254</v>
      </c>
      <c r="CL21" s="123" t="s">
        <v>253</v>
      </c>
      <c r="CM21" s="123" t="s">
        <v>254</v>
      </c>
      <c r="CN21" s="123" t="s">
        <v>253</v>
      </c>
      <c r="CO21" s="123" t="s">
        <v>254</v>
      </c>
      <c r="CP21" s="129" t="s">
        <v>253</v>
      </c>
      <c r="CQ21" s="123" t="s">
        <v>253</v>
      </c>
      <c r="CR21" s="123" t="s">
        <v>254</v>
      </c>
      <c r="CS21" s="123" t="s">
        <v>253</v>
      </c>
      <c r="CT21" s="123" t="s">
        <v>254</v>
      </c>
      <c r="CU21" s="123" t="s">
        <v>253</v>
      </c>
      <c r="CV21" s="123" t="s">
        <v>254</v>
      </c>
      <c r="CW21" s="123" t="s">
        <v>253</v>
      </c>
      <c r="CX21" s="123" t="s">
        <v>254</v>
      </c>
      <c r="CY21" s="123" t="s">
        <v>253</v>
      </c>
      <c r="CZ21" s="123" t="s">
        <v>254</v>
      </c>
      <c r="DA21" s="123" t="s">
        <v>253</v>
      </c>
      <c r="DB21" s="123" t="s">
        <v>254</v>
      </c>
      <c r="DC21" s="129" t="s">
        <v>259</v>
      </c>
      <c r="DD21" s="123" t="s">
        <v>253</v>
      </c>
      <c r="DE21" s="123" t="s">
        <v>254</v>
      </c>
      <c r="DF21" s="123" t="s">
        <v>253</v>
      </c>
      <c r="DG21" s="123" t="s">
        <v>254</v>
      </c>
      <c r="DH21" s="123" t="s">
        <v>253</v>
      </c>
      <c r="DI21" s="123" t="s">
        <v>254</v>
      </c>
      <c r="DJ21" s="123" t="s">
        <v>253</v>
      </c>
      <c r="DK21" s="123" t="s">
        <v>254</v>
      </c>
      <c r="DL21" s="123" t="s">
        <v>253</v>
      </c>
      <c r="DM21" s="123" t="s">
        <v>254</v>
      </c>
      <c r="DN21" s="123" t="s">
        <v>253</v>
      </c>
      <c r="DO21" s="123" t="s">
        <v>254</v>
      </c>
      <c r="DP21" s="129" t="s">
        <v>259</v>
      </c>
      <c r="DQ21" s="123" t="s">
        <v>253</v>
      </c>
      <c r="DR21" s="123" t="s">
        <v>254</v>
      </c>
      <c r="DS21" s="123" t="s">
        <v>253</v>
      </c>
      <c r="DT21" s="123" t="s">
        <v>254</v>
      </c>
      <c r="DU21" s="123" t="s">
        <v>253</v>
      </c>
      <c r="DV21" s="123" t="s">
        <v>254</v>
      </c>
      <c r="DW21" s="123" t="s">
        <v>253</v>
      </c>
      <c r="DX21" s="123" t="s">
        <v>254</v>
      </c>
      <c r="DY21" s="123" t="s">
        <v>253</v>
      </c>
      <c r="DZ21" s="123" t="s">
        <v>254</v>
      </c>
      <c r="EA21" s="123" t="s">
        <v>253</v>
      </c>
      <c r="EB21" s="123" t="s">
        <v>254</v>
      </c>
      <c r="EC21" s="129" t="s">
        <v>259</v>
      </c>
      <c r="ED21" s="123" t="s">
        <v>253</v>
      </c>
      <c r="EE21" s="123" t="s">
        <v>254</v>
      </c>
      <c r="EF21" s="123" t="s">
        <v>253</v>
      </c>
      <c r="EG21" s="123" t="s">
        <v>254</v>
      </c>
      <c r="EH21" s="123" t="s">
        <v>253</v>
      </c>
      <c r="EI21" s="123" t="s">
        <v>254</v>
      </c>
      <c r="EJ21" s="123" t="s">
        <v>253</v>
      </c>
      <c r="EK21" s="123" t="s">
        <v>254</v>
      </c>
      <c r="EL21" s="123" t="s">
        <v>253</v>
      </c>
      <c r="EM21" s="123" t="s">
        <v>254</v>
      </c>
      <c r="EN21" s="123" t="s">
        <v>253</v>
      </c>
      <c r="EO21" s="123" t="s">
        <v>254</v>
      </c>
      <c r="EP21" s="129" t="s">
        <v>253</v>
      </c>
      <c r="EQ21" s="123" t="s">
        <v>253</v>
      </c>
      <c r="ER21" s="123" t="s">
        <v>254</v>
      </c>
      <c r="ES21" s="123" t="s">
        <v>253</v>
      </c>
      <c r="ET21" s="123" t="s">
        <v>254</v>
      </c>
      <c r="EU21" s="123" t="s">
        <v>253</v>
      </c>
      <c r="EV21" s="123" t="s">
        <v>254</v>
      </c>
      <c r="EW21" s="123" t="s">
        <v>253</v>
      </c>
      <c r="EX21" s="123" t="s">
        <v>254</v>
      </c>
      <c r="EY21" s="123" t="s">
        <v>253</v>
      </c>
      <c r="EZ21" s="123" t="s">
        <v>254</v>
      </c>
      <c r="FA21" s="123" t="s">
        <v>253</v>
      </c>
      <c r="FB21" s="123" t="s">
        <v>254</v>
      </c>
      <c r="FC21" s="129" t="s">
        <v>253</v>
      </c>
      <c r="FD21" s="123" t="s">
        <v>253</v>
      </c>
      <c r="FE21" s="123" t="s">
        <v>254</v>
      </c>
      <c r="FF21" s="123" t="s">
        <v>253</v>
      </c>
      <c r="FG21" s="123" t="s">
        <v>254</v>
      </c>
      <c r="FH21" s="123" t="s">
        <v>253</v>
      </c>
      <c r="FI21" s="123" t="s">
        <v>254</v>
      </c>
      <c r="FJ21" s="123" t="s">
        <v>253</v>
      </c>
      <c r="FK21" s="123" t="s">
        <v>254</v>
      </c>
      <c r="FL21" s="123" t="s">
        <v>253</v>
      </c>
      <c r="FM21" s="123" t="s">
        <v>254</v>
      </c>
      <c r="FN21" s="123" t="s">
        <v>253</v>
      </c>
      <c r="FO21" s="123" t="s">
        <v>254</v>
      </c>
      <c r="FP21" s="129">
        <v>3</v>
      </c>
      <c r="FQ21" s="123" t="s">
        <v>253</v>
      </c>
      <c r="FR21" s="123">
        <v>3</v>
      </c>
      <c r="FS21" s="123" t="s">
        <v>253</v>
      </c>
      <c r="FT21" s="123" t="s">
        <v>254</v>
      </c>
      <c r="FU21" s="123" t="s">
        <v>253</v>
      </c>
      <c r="FV21" s="123" t="s">
        <v>254</v>
      </c>
      <c r="FW21" s="123" t="s">
        <v>253</v>
      </c>
      <c r="FX21" s="123" t="s">
        <v>254</v>
      </c>
      <c r="FY21" s="123" t="s">
        <v>253</v>
      </c>
      <c r="FZ21" s="123" t="s">
        <v>254</v>
      </c>
      <c r="GA21" s="123" t="s">
        <v>253</v>
      </c>
      <c r="GB21" s="123">
        <v>3</v>
      </c>
      <c r="GC21" s="129" t="s">
        <v>259</v>
      </c>
      <c r="GD21" s="123" t="s">
        <v>253</v>
      </c>
      <c r="GE21" s="123" t="s">
        <v>254</v>
      </c>
      <c r="GF21" s="123" t="s">
        <v>253</v>
      </c>
      <c r="GG21" s="123" t="s">
        <v>254</v>
      </c>
      <c r="GH21" s="123" t="s">
        <v>253</v>
      </c>
      <c r="GI21" s="123" t="s">
        <v>254</v>
      </c>
      <c r="GJ21" s="123" t="s">
        <v>253</v>
      </c>
      <c r="GK21" s="123" t="s">
        <v>254</v>
      </c>
      <c r="GL21" s="123" t="s">
        <v>253</v>
      </c>
      <c r="GM21" s="123" t="s">
        <v>254</v>
      </c>
      <c r="GN21" s="123" t="s">
        <v>253</v>
      </c>
      <c r="GO21" s="123" t="s">
        <v>254</v>
      </c>
      <c r="GP21" s="129" t="s">
        <v>253</v>
      </c>
      <c r="GQ21" s="123" t="s">
        <v>253</v>
      </c>
      <c r="GR21" s="123" t="s">
        <v>254</v>
      </c>
      <c r="GS21" s="123" t="s">
        <v>253</v>
      </c>
      <c r="GT21" s="123" t="s">
        <v>254</v>
      </c>
      <c r="GU21" s="123" t="s">
        <v>253</v>
      </c>
      <c r="GV21" s="123" t="s">
        <v>254</v>
      </c>
      <c r="GW21" s="123" t="s">
        <v>253</v>
      </c>
      <c r="GX21" s="123" t="s">
        <v>254</v>
      </c>
      <c r="GY21" s="123" t="s">
        <v>253</v>
      </c>
      <c r="GZ21" s="123" t="s">
        <v>254</v>
      </c>
      <c r="HA21" s="123" t="s">
        <v>253</v>
      </c>
      <c r="HB21" s="123" t="s">
        <v>254</v>
      </c>
      <c r="HC21" s="150">
        <v>2</v>
      </c>
      <c r="HD21" s="123">
        <v>1</v>
      </c>
      <c r="HE21" s="123">
        <v>1</v>
      </c>
      <c r="HF21" s="123">
        <v>1</v>
      </c>
      <c r="HG21" s="123" t="s">
        <v>254</v>
      </c>
      <c r="HH21" s="123" t="s">
        <v>253</v>
      </c>
      <c r="HI21" s="123" t="s">
        <v>254</v>
      </c>
      <c r="HJ21" s="123" t="s">
        <v>253</v>
      </c>
      <c r="HK21" s="123" t="s">
        <v>254</v>
      </c>
      <c r="HL21" s="123" t="s">
        <v>253</v>
      </c>
      <c r="HM21" s="123" t="s">
        <v>254</v>
      </c>
      <c r="HN21" s="123" t="s">
        <v>253</v>
      </c>
      <c r="HO21" s="111">
        <v>1</v>
      </c>
    </row>
    <row r="22" spans="1:223" s="28" customFormat="1" x14ac:dyDescent="0.25">
      <c r="A22" s="127" t="s">
        <v>237</v>
      </c>
      <c r="B22" s="113" t="s">
        <v>82</v>
      </c>
      <c r="C22" s="129">
        <v>34</v>
      </c>
      <c r="D22" s="123">
        <v>11</v>
      </c>
      <c r="E22" s="123">
        <v>23</v>
      </c>
      <c r="F22" s="123">
        <v>11</v>
      </c>
      <c r="G22" s="123">
        <v>23</v>
      </c>
      <c r="H22" s="123" t="s">
        <v>255</v>
      </c>
      <c r="I22" s="123" t="s">
        <v>255</v>
      </c>
      <c r="J22" s="123" t="s">
        <v>253</v>
      </c>
      <c r="K22" s="123" t="s">
        <v>255</v>
      </c>
      <c r="L22" s="123" t="s">
        <v>253</v>
      </c>
      <c r="M22" s="123" t="s">
        <v>255</v>
      </c>
      <c r="N22" s="123" t="s">
        <v>253</v>
      </c>
      <c r="O22" s="123" t="s">
        <v>255</v>
      </c>
      <c r="P22" s="129">
        <v>33</v>
      </c>
      <c r="Q22" s="123">
        <v>10</v>
      </c>
      <c r="R22" s="123">
        <v>23</v>
      </c>
      <c r="S22" s="123">
        <v>10</v>
      </c>
      <c r="T22" s="123">
        <v>23</v>
      </c>
      <c r="U22" s="123" t="s">
        <v>255</v>
      </c>
      <c r="V22" s="123" t="s">
        <v>255</v>
      </c>
      <c r="W22" s="123" t="s">
        <v>256</v>
      </c>
      <c r="X22" s="123" t="s">
        <v>255</v>
      </c>
      <c r="Y22" s="123" t="s">
        <v>253</v>
      </c>
      <c r="Z22" s="123" t="s">
        <v>255</v>
      </c>
      <c r="AA22" s="123" t="s">
        <v>253</v>
      </c>
      <c r="AB22" s="123" t="s">
        <v>254</v>
      </c>
      <c r="AC22" s="129" t="s">
        <v>255</v>
      </c>
      <c r="AD22" s="123" t="s">
        <v>253</v>
      </c>
      <c r="AE22" s="123" t="s">
        <v>255</v>
      </c>
      <c r="AF22" s="123" t="s">
        <v>258</v>
      </c>
      <c r="AG22" s="123" t="s">
        <v>257</v>
      </c>
      <c r="AH22" s="123" t="s">
        <v>253</v>
      </c>
      <c r="AI22" s="123" t="s">
        <v>254</v>
      </c>
      <c r="AJ22" s="123" t="s">
        <v>253</v>
      </c>
      <c r="AK22" s="123" t="s">
        <v>254</v>
      </c>
      <c r="AL22" s="123" t="s">
        <v>253</v>
      </c>
      <c r="AM22" s="123" t="s">
        <v>254</v>
      </c>
      <c r="AN22" s="123" t="s">
        <v>253</v>
      </c>
      <c r="AO22" s="123" t="s">
        <v>254</v>
      </c>
      <c r="AP22" s="129" t="s">
        <v>254</v>
      </c>
      <c r="AQ22" s="123" t="s">
        <v>254</v>
      </c>
      <c r="AR22" s="123" t="s">
        <v>254</v>
      </c>
      <c r="AS22" s="123" t="s">
        <v>253</v>
      </c>
      <c r="AT22" s="123" t="s">
        <v>254</v>
      </c>
      <c r="AU22" s="123" t="s">
        <v>253</v>
      </c>
      <c r="AV22" s="123" t="s">
        <v>254</v>
      </c>
      <c r="AW22" s="123" t="s">
        <v>253</v>
      </c>
      <c r="AX22" s="123" t="s">
        <v>254</v>
      </c>
      <c r="AY22" s="123" t="s">
        <v>253</v>
      </c>
      <c r="AZ22" s="123" t="s">
        <v>254</v>
      </c>
      <c r="BA22" s="123" t="s">
        <v>253</v>
      </c>
      <c r="BB22" s="123" t="s">
        <v>254</v>
      </c>
      <c r="BC22" s="129" t="s">
        <v>253</v>
      </c>
      <c r="BD22" s="123" t="s">
        <v>253</v>
      </c>
      <c r="BE22" s="123" t="s">
        <v>254</v>
      </c>
      <c r="BF22" s="123" t="s">
        <v>253</v>
      </c>
      <c r="BG22" s="123" t="s">
        <v>254</v>
      </c>
      <c r="BH22" s="123" t="s">
        <v>253</v>
      </c>
      <c r="BI22" s="123" t="s">
        <v>254</v>
      </c>
      <c r="BJ22" s="123" t="s">
        <v>253</v>
      </c>
      <c r="BK22" s="123" t="s">
        <v>254</v>
      </c>
      <c r="BL22" s="123" t="s">
        <v>253</v>
      </c>
      <c r="BM22" s="123" t="s">
        <v>254</v>
      </c>
      <c r="BN22" s="123" t="s">
        <v>253</v>
      </c>
      <c r="BO22" s="123" t="s">
        <v>254</v>
      </c>
      <c r="BP22" s="129" t="s">
        <v>253</v>
      </c>
      <c r="BQ22" s="123" t="s">
        <v>253</v>
      </c>
      <c r="BR22" s="123" t="s">
        <v>254</v>
      </c>
      <c r="BS22" s="123" t="s">
        <v>253</v>
      </c>
      <c r="BT22" s="123" t="s">
        <v>254</v>
      </c>
      <c r="BU22" s="123" t="s">
        <v>253</v>
      </c>
      <c r="BV22" s="123" t="s">
        <v>254</v>
      </c>
      <c r="BW22" s="123" t="s">
        <v>253</v>
      </c>
      <c r="BX22" s="123" t="s">
        <v>254</v>
      </c>
      <c r="BY22" s="123" t="s">
        <v>253</v>
      </c>
      <c r="BZ22" s="123" t="s">
        <v>254</v>
      </c>
      <c r="CA22" s="123" t="s">
        <v>253</v>
      </c>
      <c r="CB22" s="123" t="s">
        <v>254</v>
      </c>
      <c r="CC22" s="129" t="s">
        <v>253</v>
      </c>
      <c r="CD22" s="123" t="s">
        <v>253</v>
      </c>
      <c r="CE22" s="123" t="s">
        <v>254</v>
      </c>
      <c r="CF22" s="123" t="s">
        <v>253</v>
      </c>
      <c r="CG22" s="123" t="s">
        <v>254</v>
      </c>
      <c r="CH22" s="123" t="s">
        <v>253</v>
      </c>
      <c r="CI22" s="123" t="s">
        <v>254</v>
      </c>
      <c r="CJ22" s="123" t="s">
        <v>253</v>
      </c>
      <c r="CK22" s="123" t="s">
        <v>254</v>
      </c>
      <c r="CL22" s="123" t="s">
        <v>253</v>
      </c>
      <c r="CM22" s="123" t="s">
        <v>254</v>
      </c>
      <c r="CN22" s="123" t="s">
        <v>253</v>
      </c>
      <c r="CO22" s="123" t="s">
        <v>254</v>
      </c>
      <c r="CP22" s="129" t="s">
        <v>253</v>
      </c>
      <c r="CQ22" s="123" t="s">
        <v>253</v>
      </c>
      <c r="CR22" s="123" t="s">
        <v>254</v>
      </c>
      <c r="CS22" s="123" t="s">
        <v>253</v>
      </c>
      <c r="CT22" s="123" t="s">
        <v>254</v>
      </c>
      <c r="CU22" s="123" t="s">
        <v>253</v>
      </c>
      <c r="CV22" s="123" t="s">
        <v>254</v>
      </c>
      <c r="CW22" s="123" t="s">
        <v>253</v>
      </c>
      <c r="CX22" s="123" t="s">
        <v>254</v>
      </c>
      <c r="CY22" s="123" t="s">
        <v>253</v>
      </c>
      <c r="CZ22" s="123" t="s">
        <v>254</v>
      </c>
      <c r="DA22" s="123" t="s">
        <v>253</v>
      </c>
      <c r="DB22" s="123" t="s">
        <v>254</v>
      </c>
      <c r="DC22" s="129" t="s">
        <v>259</v>
      </c>
      <c r="DD22" s="123" t="s">
        <v>253</v>
      </c>
      <c r="DE22" s="123" t="s">
        <v>254</v>
      </c>
      <c r="DF22" s="123" t="s">
        <v>253</v>
      </c>
      <c r="DG22" s="123" t="s">
        <v>254</v>
      </c>
      <c r="DH22" s="123" t="s">
        <v>253</v>
      </c>
      <c r="DI22" s="123" t="s">
        <v>254</v>
      </c>
      <c r="DJ22" s="123" t="s">
        <v>253</v>
      </c>
      <c r="DK22" s="123" t="s">
        <v>254</v>
      </c>
      <c r="DL22" s="123" t="s">
        <v>253</v>
      </c>
      <c r="DM22" s="123" t="s">
        <v>254</v>
      </c>
      <c r="DN22" s="123" t="s">
        <v>253</v>
      </c>
      <c r="DO22" s="123" t="s">
        <v>254</v>
      </c>
      <c r="DP22" s="129" t="s">
        <v>259</v>
      </c>
      <c r="DQ22" s="123" t="s">
        <v>253</v>
      </c>
      <c r="DR22" s="123" t="s">
        <v>254</v>
      </c>
      <c r="DS22" s="123" t="s">
        <v>253</v>
      </c>
      <c r="DT22" s="123" t="s">
        <v>254</v>
      </c>
      <c r="DU22" s="123" t="s">
        <v>253</v>
      </c>
      <c r="DV22" s="123" t="s">
        <v>254</v>
      </c>
      <c r="DW22" s="123" t="s">
        <v>253</v>
      </c>
      <c r="DX22" s="123" t="s">
        <v>254</v>
      </c>
      <c r="DY22" s="123" t="s">
        <v>253</v>
      </c>
      <c r="DZ22" s="123" t="s">
        <v>254</v>
      </c>
      <c r="EA22" s="123" t="s">
        <v>253</v>
      </c>
      <c r="EB22" s="123" t="s">
        <v>254</v>
      </c>
      <c r="EC22" s="129" t="s">
        <v>259</v>
      </c>
      <c r="ED22" s="123" t="s">
        <v>253</v>
      </c>
      <c r="EE22" s="123" t="s">
        <v>254</v>
      </c>
      <c r="EF22" s="123" t="s">
        <v>253</v>
      </c>
      <c r="EG22" s="123" t="s">
        <v>254</v>
      </c>
      <c r="EH22" s="123" t="s">
        <v>253</v>
      </c>
      <c r="EI22" s="123" t="s">
        <v>254</v>
      </c>
      <c r="EJ22" s="123" t="s">
        <v>253</v>
      </c>
      <c r="EK22" s="123" t="s">
        <v>254</v>
      </c>
      <c r="EL22" s="123" t="s">
        <v>253</v>
      </c>
      <c r="EM22" s="123" t="s">
        <v>254</v>
      </c>
      <c r="EN22" s="123" t="s">
        <v>253</v>
      </c>
      <c r="EO22" s="123" t="s">
        <v>254</v>
      </c>
      <c r="EP22" s="129" t="s">
        <v>253</v>
      </c>
      <c r="EQ22" s="123" t="s">
        <v>253</v>
      </c>
      <c r="ER22" s="123" t="s">
        <v>254</v>
      </c>
      <c r="ES22" s="123" t="s">
        <v>253</v>
      </c>
      <c r="ET22" s="123" t="s">
        <v>254</v>
      </c>
      <c r="EU22" s="123" t="s">
        <v>253</v>
      </c>
      <c r="EV22" s="123" t="s">
        <v>254</v>
      </c>
      <c r="EW22" s="123" t="s">
        <v>253</v>
      </c>
      <c r="EX22" s="123" t="s">
        <v>254</v>
      </c>
      <c r="EY22" s="123" t="s">
        <v>253</v>
      </c>
      <c r="EZ22" s="123" t="s">
        <v>254</v>
      </c>
      <c r="FA22" s="123" t="s">
        <v>253</v>
      </c>
      <c r="FB22" s="123" t="s">
        <v>254</v>
      </c>
      <c r="FC22" s="129" t="s">
        <v>253</v>
      </c>
      <c r="FD22" s="123" t="s">
        <v>253</v>
      </c>
      <c r="FE22" s="123" t="s">
        <v>254</v>
      </c>
      <c r="FF22" s="123" t="s">
        <v>253</v>
      </c>
      <c r="FG22" s="123" t="s">
        <v>254</v>
      </c>
      <c r="FH22" s="123" t="s">
        <v>253</v>
      </c>
      <c r="FI22" s="123" t="s">
        <v>254</v>
      </c>
      <c r="FJ22" s="123" t="s">
        <v>253</v>
      </c>
      <c r="FK22" s="123" t="s">
        <v>254</v>
      </c>
      <c r="FL22" s="123" t="s">
        <v>253</v>
      </c>
      <c r="FM22" s="123" t="s">
        <v>254</v>
      </c>
      <c r="FN22" s="123" t="s">
        <v>253</v>
      </c>
      <c r="FO22" s="123" t="s">
        <v>254</v>
      </c>
      <c r="FP22" s="129" t="s">
        <v>253</v>
      </c>
      <c r="FQ22" s="123" t="s">
        <v>253</v>
      </c>
      <c r="FR22" s="123" t="s">
        <v>254</v>
      </c>
      <c r="FS22" s="123" t="s">
        <v>253</v>
      </c>
      <c r="FT22" s="123" t="s">
        <v>254</v>
      </c>
      <c r="FU22" s="123" t="s">
        <v>253</v>
      </c>
      <c r="FV22" s="123" t="s">
        <v>254</v>
      </c>
      <c r="FW22" s="123" t="s">
        <v>253</v>
      </c>
      <c r="FX22" s="123" t="s">
        <v>254</v>
      </c>
      <c r="FY22" s="123" t="s">
        <v>253</v>
      </c>
      <c r="FZ22" s="123" t="s">
        <v>254</v>
      </c>
      <c r="GA22" s="123" t="s">
        <v>253</v>
      </c>
      <c r="GB22" s="123" t="s">
        <v>254</v>
      </c>
      <c r="GC22" s="129" t="s">
        <v>259</v>
      </c>
      <c r="GD22" s="123" t="s">
        <v>253</v>
      </c>
      <c r="GE22" s="123" t="s">
        <v>254</v>
      </c>
      <c r="GF22" s="123" t="s">
        <v>253</v>
      </c>
      <c r="GG22" s="123" t="s">
        <v>254</v>
      </c>
      <c r="GH22" s="123" t="s">
        <v>253</v>
      </c>
      <c r="GI22" s="123" t="s">
        <v>254</v>
      </c>
      <c r="GJ22" s="123" t="s">
        <v>253</v>
      </c>
      <c r="GK22" s="123" t="s">
        <v>254</v>
      </c>
      <c r="GL22" s="123" t="s">
        <v>253</v>
      </c>
      <c r="GM22" s="123" t="s">
        <v>254</v>
      </c>
      <c r="GN22" s="123" t="s">
        <v>253</v>
      </c>
      <c r="GO22" s="123" t="s">
        <v>254</v>
      </c>
      <c r="GP22" s="129" t="s">
        <v>253</v>
      </c>
      <c r="GQ22" s="123" t="s">
        <v>253</v>
      </c>
      <c r="GR22" s="123" t="s">
        <v>254</v>
      </c>
      <c r="GS22" s="123" t="s">
        <v>253</v>
      </c>
      <c r="GT22" s="123" t="s">
        <v>254</v>
      </c>
      <c r="GU22" s="123" t="s">
        <v>253</v>
      </c>
      <c r="GV22" s="123" t="s">
        <v>254</v>
      </c>
      <c r="GW22" s="123" t="s">
        <v>253</v>
      </c>
      <c r="GX22" s="123" t="s">
        <v>254</v>
      </c>
      <c r="GY22" s="123" t="s">
        <v>253</v>
      </c>
      <c r="GZ22" s="123" t="s">
        <v>254</v>
      </c>
      <c r="HA22" s="123" t="s">
        <v>253</v>
      </c>
      <c r="HB22" s="123" t="s">
        <v>254</v>
      </c>
      <c r="HC22" s="150">
        <v>1</v>
      </c>
      <c r="HD22" s="123">
        <v>1</v>
      </c>
      <c r="HE22" s="123" t="s">
        <v>254</v>
      </c>
      <c r="HF22" s="123">
        <v>1</v>
      </c>
      <c r="HG22" s="123" t="s">
        <v>254</v>
      </c>
      <c r="HH22" s="123" t="s">
        <v>253</v>
      </c>
      <c r="HI22" s="123" t="s">
        <v>254</v>
      </c>
      <c r="HJ22" s="123" t="s">
        <v>253</v>
      </c>
      <c r="HK22" s="123" t="s">
        <v>254</v>
      </c>
      <c r="HL22" s="123" t="s">
        <v>253</v>
      </c>
      <c r="HM22" s="123" t="s">
        <v>254</v>
      </c>
      <c r="HN22" s="123" t="s">
        <v>253</v>
      </c>
      <c r="HO22" s="111" t="s">
        <v>254</v>
      </c>
    </row>
    <row r="23" spans="1:223" s="28" customFormat="1" x14ac:dyDescent="0.25">
      <c r="A23" s="127" t="s">
        <v>238</v>
      </c>
      <c r="B23" s="113" t="s">
        <v>84</v>
      </c>
      <c r="C23" s="129">
        <v>332</v>
      </c>
      <c r="D23" s="123">
        <v>139</v>
      </c>
      <c r="E23" s="123">
        <v>193</v>
      </c>
      <c r="F23" s="123">
        <v>117</v>
      </c>
      <c r="G23" s="123">
        <v>60</v>
      </c>
      <c r="H23" s="123">
        <v>6</v>
      </c>
      <c r="I23" s="123">
        <v>116</v>
      </c>
      <c r="J23" s="123" t="s">
        <v>253</v>
      </c>
      <c r="K23" s="123" t="s">
        <v>255</v>
      </c>
      <c r="L23" s="123">
        <v>7</v>
      </c>
      <c r="M23" s="123" t="s">
        <v>255</v>
      </c>
      <c r="N23" s="123">
        <v>9</v>
      </c>
      <c r="O23" s="123">
        <v>17</v>
      </c>
      <c r="P23" s="129">
        <v>304</v>
      </c>
      <c r="Q23" s="123">
        <v>128</v>
      </c>
      <c r="R23" s="123">
        <v>176</v>
      </c>
      <c r="S23" s="123">
        <v>110</v>
      </c>
      <c r="T23" s="123">
        <v>58</v>
      </c>
      <c r="U23" s="123">
        <v>6</v>
      </c>
      <c r="V23" s="123">
        <v>101</v>
      </c>
      <c r="W23" s="123" t="s">
        <v>256</v>
      </c>
      <c r="X23" s="123" t="s">
        <v>255</v>
      </c>
      <c r="Y23" s="123">
        <v>7</v>
      </c>
      <c r="Z23" s="123" t="s">
        <v>255</v>
      </c>
      <c r="AA23" s="123">
        <v>5</v>
      </c>
      <c r="AB23" s="123">
        <v>17</v>
      </c>
      <c r="AC23" s="129" t="s">
        <v>255</v>
      </c>
      <c r="AD23" s="123" t="s">
        <v>253</v>
      </c>
      <c r="AE23" s="123" t="s">
        <v>255</v>
      </c>
      <c r="AF23" s="123" t="s">
        <v>258</v>
      </c>
      <c r="AG23" s="123" t="s">
        <v>257</v>
      </c>
      <c r="AH23" s="123" t="s">
        <v>253</v>
      </c>
      <c r="AI23" s="123" t="s">
        <v>254</v>
      </c>
      <c r="AJ23" s="123" t="s">
        <v>253</v>
      </c>
      <c r="AK23" s="123" t="s">
        <v>254</v>
      </c>
      <c r="AL23" s="123" t="s">
        <v>253</v>
      </c>
      <c r="AM23" s="123" t="s">
        <v>254</v>
      </c>
      <c r="AN23" s="123" t="s">
        <v>253</v>
      </c>
      <c r="AO23" s="123" t="s">
        <v>254</v>
      </c>
      <c r="AP23" s="129" t="s">
        <v>254</v>
      </c>
      <c r="AQ23" s="123" t="s">
        <v>254</v>
      </c>
      <c r="AR23" s="123" t="s">
        <v>254</v>
      </c>
      <c r="AS23" s="123" t="s">
        <v>253</v>
      </c>
      <c r="AT23" s="123" t="s">
        <v>254</v>
      </c>
      <c r="AU23" s="123" t="s">
        <v>253</v>
      </c>
      <c r="AV23" s="123" t="s">
        <v>254</v>
      </c>
      <c r="AW23" s="123" t="s">
        <v>253</v>
      </c>
      <c r="AX23" s="123" t="s">
        <v>254</v>
      </c>
      <c r="AY23" s="123" t="s">
        <v>253</v>
      </c>
      <c r="AZ23" s="123" t="s">
        <v>254</v>
      </c>
      <c r="BA23" s="123" t="s">
        <v>253</v>
      </c>
      <c r="BB23" s="123" t="s">
        <v>254</v>
      </c>
      <c r="BC23" s="129" t="s">
        <v>253</v>
      </c>
      <c r="BD23" s="123" t="s">
        <v>253</v>
      </c>
      <c r="BE23" s="123" t="s">
        <v>254</v>
      </c>
      <c r="BF23" s="123" t="s">
        <v>253</v>
      </c>
      <c r="BG23" s="123" t="s">
        <v>254</v>
      </c>
      <c r="BH23" s="123" t="s">
        <v>253</v>
      </c>
      <c r="BI23" s="123" t="s">
        <v>254</v>
      </c>
      <c r="BJ23" s="123" t="s">
        <v>253</v>
      </c>
      <c r="BK23" s="123" t="s">
        <v>254</v>
      </c>
      <c r="BL23" s="123" t="s">
        <v>253</v>
      </c>
      <c r="BM23" s="123" t="s">
        <v>254</v>
      </c>
      <c r="BN23" s="123" t="s">
        <v>253</v>
      </c>
      <c r="BO23" s="123" t="s">
        <v>254</v>
      </c>
      <c r="BP23" s="129">
        <v>2</v>
      </c>
      <c r="BQ23" s="123">
        <v>1</v>
      </c>
      <c r="BR23" s="123">
        <v>1</v>
      </c>
      <c r="BS23" s="123">
        <v>1</v>
      </c>
      <c r="BT23" s="123">
        <v>1</v>
      </c>
      <c r="BU23" s="123" t="s">
        <v>253</v>
      </c>
      <c r="BV23" s="123" t="s">
        <v>254</v>
      </c>
      <c r="BW23" s="123" t="s">
        <v>253</v>
      </c>
      <c r="BX23" s="123" t="s">
        <v>254</v>
      </c>
      <c r="BY23" s="123" t="s">
        <v>253</v>
      </c>
      <c r="BZ23" s="123" t="s">
        <v>254</v>
      </c>
      <c r="CA23" s="123" t="s">
        <v>253</v>
      </c>
      <c r="CB23" s="123" t="s">
        <v>254</v>
      </c>
      <c r="CC23" s="129" t="s">
        <v>253</v>
      </c>
      <c r="CD23" s="123" t="s">
        <v>253</v>
      </c>
      <c r="CE23" s="123" t="s">
        <v>254</v>
      </c>
      <c r="CF23" s="123" t="s">
        <v>253</v>
      </c>
      <c r="CG23" s="123" t="s">
        <v>254</v>
      </c>
      <c r="CH23" s="123" t="s">
        <v>253</v>
      </c>
      <c r="CI23" s="123" t="s">
        <v>254</v>
      </c>
      <c r="CJ23" s="123" t="s">
        <v>253</v>
      </c>
      <c r="CK23" s="123" t="s">
        <v>254</v>
      </c>
      <c r="CL23" s="123" t="s">
        <v>253</v>
      </c>
      <c r="CM23" s="123" t="s">
        <v>254</v>
      </c>
      <c r="CN23" s="123" t="s">
        <v>253</v>
      </c>
      <c r="CO23" s="123" t="s">
        <v>254</v>
      </c>
      <c r="CP23" s="129">
        <v>1</v>
      </c>
      <c r="CQ23" s="123" t="s">
        <v>253</v>
      </c>
      <c r="CR23" s="123">
        <v>1</v>
      </c>
      <c r="CS23" s="123" t="s">
        <v>253</v>
      </c>
      <c r="CT23" s="123">
        <v>1</v>
      </c>
      <c r="CU23" s="123" t="s">
        <v>253</v>
      </c>
      <c r="CV23" s="123" t="s">
        <v>254</v>
      </c>
      <c r="CW23" s="123" t="s">
        <v>253</v>
      </c>
      <c r="CX23" s="123" t="s">
        <v>254</v>
      </c>
      <c r="CY23" s="123" t="s">
        <v>253</v>
      </c>
      <c r="CZ23" s="123" t="s">
        <v>254</v>
      </c>
      <c r="DA23" s="123" t="s">
        <v>253</v>
      </c>
      <c r="DB23" s="123" t="s">
        <v>254</v>
      </c>
      <c r="DC23" s="129">
        <v>5</v>
      </c>
      <c r="DD23" s="123">
        <v>1</v>
      </c>
      <c r="DE23" s="123">
        <v>4</v>
      </c>
      <c r="DF23" s="123">
        <v>1</v>
      </c>
      <c r="DG23" s="123" t="s">
        <v>254</v>
      </c>
      <c r="DH23" s="123" t="s">
        <v>253</v>
      </c>
      <c r="DI23" s="123">
        <v>4</v>
      </c>
      <c r="DJ23" s="123" t="s">
        <v>253</v>
      </c>
      <c r="DK23" s="123" t="s">
        <v>254</v>
      </c>
      <c r="DL23" s="123" t="s">
        <v>253</v>
      </c>
      <c r="DM23" s="123" t="s">
        <v>254</v>
      </c>
      <c r="DN23" s="123" t="s">
        <v>253</v>
      </c>
      <c r="DO23" s="123" t="s">
        <v>254</v>
      </c>
      <c r="DP23" s="129">
        <v>2</v>
      </c>
      <c r="DQ23" s="123">
        <v>1</v>
      </c>
      <c r="DR23" s="123">
        <v>1</v>
      </c>
      <c r="DS23" s="123">
        <v>1</v>
      </c>
      <c r="DT23" s="123" t="s">
        <v>254</v>
      </c>
      <c r="DU23" s="123" t="s">
        <v>253</v>
      </c>
      <c r="DV23" s="123">
        <v>1</v>
      </c>
      <c r="DW23" s="123" t="s">
        <v>253</v>
      </c>
      <c r="DX23" s="123" t="s">
        <v>254</v>
      </c>
      <c r="DY23" s="123" t="s">
        <v>253</v>
      </c>
      <c r="DZ23" s="123" t="s">
        <v>254</v>
      </c>
      <c r="EA23" s="123" t="s">
        <v>253</v>
      </c>
      <c r="EB23" s="123" t="s">
        <v>254</v>
      </c>
      <c r="EC23" s="129">
        <v>4</v>
      </c>
      <c r="ED23" s="123">
        <v>4</v>
      </c>
      <c r="EE23" s="123" t="s">
        <v>254</v>
      </c>
      <c r="EF23" s="123" t="s">
        <v>253</v>
      </c>
      <c r="EG23" s="123" t="s">
        <v>254</v>
      </c>
      <c r="EH23" s="123" t="s">
        <v>253</v>
      </c>
      <c r="EI23" s="123" t="s">
        <v>254</v>
      </c>
      <c r="EJ23" s="123" t="s">
        <v>253</v>
      </c>
      <c r="EK23" s="123" t="s">
        <v>254</v>
      </c>
      <c r="EL23" s="123" t="s">
        <v>253</v>
      </c>
      <c r="EM23" s="123" t="s">
        <v>254</v>
      </c>
      <c r="EN23" s="123">
        <v>4</v>
      </c>
      <c r="EO23" s="123" t="s">
        <v>254</v>
      </c>
      <c r="EP23" s="129">
        <v>2</v>
      </c>
      <c r="EQ23" s="123" t="s">
        <v>253</v>
      </c>
      <c r="ER23" s="123">
        <v>2</v>
      </c>
      <c r="ES23" s="123" t="s">
        <v>253</v>
      </c>
      <c r="ET23" s="123" t="s">
        <v>254</v>
      </c>
      <c r="EU23" s="123" t="s">
        <v>253</v>
      </c>
      <c r="EV23" s="123">
        <v>2</v>
      </c>
      <c r="EW23" s="123" t="s">
        <v>253</v>
      </c>
      <c r="EX23" s="123" t="s">
        <v>254</v>
      </c>
      <c r="EY23" s="123" t="s">
        <v>253</v>
      </c>
      <c r="EZ23" s="123" t="s">
        <v>254</v>
      </c>
      <c r="FA23" s="123" t="s">
        <v>253</v>
      </c>
      <c r="FB23" s="123" t="s">
        <v>254</v>
      </c>
      <c r="FC23" s="129">
        <v>2</v>
      </c>
      <c r="FD23" s="123">
        <v>1</v>
      </c>
      <c r="FE23" s="123">
        <v>1</v>
      </c>
      <c r="FF23" s="123">
        <v>1</v>
      </c>
      <c r="FG23" s="123" t="s">
        <v>254</v>
      </c>
      <c r="FH23" s="123" t="s">
        <v>253</v>
      </c>
      <c r="FI23" s="123">
        <v>1</v>
      </c>
      <c r="FJ23" s="123" t="s">
        <v>253</v>
      </c>
      <c r="FK23" s="123" t="s">
        <v>254</v>
      </c>
      <c r="FL23" s="123" t="s">
        <v>253</v>
      </c>
      <c r="FM23" s="123" t="s">
        <v>254</v>
      </c>
      <c r="FN23" s="123" t="s">
        <v>253</v>
      </c>
      <c r="FO23" s="123" t="s">
        <v>254</v>
      </c>
      <c r="FP23" s="129">
        <v>2</v>
      </c>
      <c r="FQ23" s="123" t="s">
        <v>253</v>
      </c>
      <c r="FR23" s="123">
        <v>2</v>
      </c>
      <c r="FS23" s="123" t="s">
        <v>253</v>
      </c>
      <c r="FT23" s="123" t="s">
        <v>254</v>
      </c>
      <c r="FU23" s="123" t="s">
        <v>253</v>
      </c>
      <c r="FV23" s="123">
        <v>2</v>
      </c>
      <c r="FW23" s="123" t="s">
        <v>253</v>
      </c>
      <c r="FX23" s="123" t="s">
        <v>254</v>
      </c>
      <c r="FY23" s="123" t="s">
        <v>253</v>
      </c>
      <c r="FZ23" s="123" t="s">
        <v>254</v>
      </c>
      <c r="GA23" s="123" t="s">
        <v>253</v>
      </c>
      <c r="GB23" s="123" t="s">
        <v>254</v>
      </c>
      <c r="GC23" s="129">
        <v>1</v>
      </c>
      <c r="GD23" s="123" t="s">
        <v>253</v>
      </c>
      <c r="GE23" s="123">
        <v>1</v>
      </c>
      <c r="GF23" s="123" t="s">
        <v>253</v>
      </c>
      <c r="GG23" s="123" t="s">
        <v>254</v>
      </c>
      <c r="GH23" s="123" t="s">
        <v>253</v>
      </c>
      <c r="GI23" s="123">
        <v>1</v>
      </c>
      <c r="GJ23" s="123" t="s">
        <v>253</v>
      </c>
      <c r="GK23" s="123" t="s">
        <v>254</v>
      </c>
      <c r="GL23" s="123" t="s">
        <v>253</v>
      </c>
      <c r="GM23" s="123" t="s">
        <v>254</v>
      </c>
      <c r="GN23" s="123" t="s">
        <v>253</v>
      </c>
      <c r="GO23" s="123" t="s">
        <v>254</v>
      </c>
      <c r="GP23" s="129" t="s">
        <v>253</v>
      </c>
      <c r="GQ23" s="123" t="s">
        <v>253</v>
      </c>
      <c r="GR23" s="123" t="s">
        <v>254</v>
      </c>
      <c r="GS23" s="123" t="s">
        <v>253</v>
      </c>
      <c r="GT23" s="123" t="s">
        <v>254</v>
      </c>
      <c r="GU23" s="123" t="s">
        <v>253</v>
      </c>
      <c r="GV23" s="123" t="s">
        <v>254</v>
      </c>
      <c r="GW23" s="123" t="s">
        <v>253</v>
      </c>
      <c r="GX23" s="123" t="s">
        <v>254</v>
      </c>
      <c r="GY23" s="123" t="s">
        <v>253</v>
      </c>
      <c r="GZ23" s="123" t="s">
        <v>254</v>
      </c>
      <c r="HA23" s="123" t="s">
        <v>253</v>
      </c>
      <c r="HB23" s="123" t="s">
        <v>254</v>
      </c>
      <c r="HC23" s="150">
        <v>7</v>
      </c>
      <c r="HD23" s="123">
        <v>3</v>
      </c>
      <c r="HE23" s="123">
        <v>4</v>
      </c>
      <c r="HF23" s="123">
        <v>3</v>
      </c>
      <c r="HG23" s="123" t="s">
        <v>254</v>
      </c>
      <c r="HH23" s="123" t="s">
        <v>253</v>
      </c>
      <c r="HI23" s="123">
        <v>4</v>
      </c>
      <c r="HJ23" s="123" t="s">
        <v>253</v>
      </c>
      <c r="HK23" s="123" t="s">
        <v>254</v>
      </c>
      <c r="HL23" s="123" t="s">
        <v>253</v>
      </c>
      <c r="HM23" s="123" t="s">
        <v>254</v>
      </c>
      <c r="HN23" s="123" t="s">
        <v>253</v>
      </c>
      <c r="HO23" s="111" t="s">
        <v>254</v>
      </c>
    </row>
    <row r="24" spans="1:223" s="28" customFormat="1" x14ac:dyDescent="0.25">
      <c r="A24" s="127" t="s">
        <v>239</v>
      </c>
      <c r="B24" s="113" t="s">
        <v>86</v>
      </c>
      <c r="C24" s="129">
        <v>112</v>
      </c>
      <c r="D24" s="123">
        <v>11</v>
      </c>
      <c r="E24" s="123">
        <v>101</v>
      </c>
      <c r="F24" s="123">
        <v>9</v>
      </c>
      <c r="G24" s="123">
        <v>41</v>
      </c>
      <c r="H24" s="123">
        <v>2</v>
      </c>
      <c r="I24" s="123">
        <v>60</v>
      </c>
      <c r="J24" s="123" t="s">
        <v>253</v>
      </c>
      <c r="K24" s="123" t="s">
        <v>255</v>
      </c>
      <c r="L24" s="123" t="s">
        <v>253</v>
      </c>
      <c r="M24" s="123" t="s">
        <v>255</v>
      </c>
      <c r="N24" s="123" t="s">
        <v>253</v>
      </c>
      <c r="O24" s="123" t="s">
        <v>255</v>
      </c>
      <c r="P24" s="129">
        <v>106</v>
      </c>
      <c r="Q24" s="123">
        <v>11</v>
      </c>
      <c r="R24" s="123">
        <v>95</v>
      </c>
      <c r="S24" s="123">
        <v>9</v>
      </c>
      <c r="T24" s="123">
        <v>37</v>
      </c>
      <c r="U24" s="123">
        <v>2</v>
      </c>
      <c r="V24" s="123">
        <v>58</v>
      </c>
      <c r="W24" s="123" t="s">
        <v>256</v>
      </c>
      <c r="X24" s="123" t="s">
        <v>255</v>
      </c>
      <c r="Y24" s="123" t="s">
        <v>253</v>
      </c>
      <c r="Z24" s="123" t="s">
        <v>255</v>
      </c>
      <c r="AA24" s="123" t="s">
        <v>253</v>
      </c>
      <c r="AB24" s="123" t="s">
        <v>254</v>
      </c>
      <c r="AC24" s="129" t="s">
        <v>255</v>
      </c>
      <c r="AD24" s="123" t="s">
        <v>253</v>
      </c>
      <c r="AE24" s="123" t="s">
        <v>255</v>
      </c>
      <c r="AF24" s="123" t="s">
        <v>258</v>
      </c>
      <c r="AG24" s="123" t="s">
        <v>257</v>
      </c>
      <c r="AH24" s="123" t="s">
        <v>253</v>
      </c>
      <c r="AI24" s="123" t="s">
        <v>254</v>
      </c>
      <c r="AJ24" s="123" t="s">
        <v>253</v>
      </c>
      <c r="AK24" s="123" t="s">
        <v>254</v>
      </c>
      <c r="AL24" s="123" t="s">
        <v>253</v>
      </c>
      <c r="AM24" s="123" t="s">
        <v>254</v>
      </c>
      <c r="AN24" s="123" t="s">
        <v>253</v>
      </c>
      <c r="AO24" s="123" t="s">
        <v>254</v>
      </c>
      <c r="AP24" s="129" t="s">
        <v>254</v>
      </c>
      <c r="AQ24" s="123" t="s">
        <v>254</v>
      </c>
      <c r="AR24" s="123" t="s">
        <v>254</v>
      </c>
      <c r="AS24" s="123" t="s">
        <v>253</v>
      </c>
      <c r="AT24" s="123" t="s">
        <v>254</v>
      </c>
      <c r="AU24" s="123" t="s">
        <v>253</v>
      </c>
      <c r="AV24" s="123" t="s">
        <v>254</v>
      </c>
      <c r="AW24" s="123" t="s">
        <v>253</v>
      </c>
      <c r="AX24" s="123" t="s">
        <v>254</v>
      </c>
      <c r="AY24" s="123" t="s">
        <v>253</v>
      </c>
      <c r="AZ24" s="123" t="s">
        <v>254</v>
      </c>
      <c r="BA24" s="123" t="s">
        <v>253</v>
      </c>
      <c r="BB24" s="123" t="s">
        <v>254</v>
      </c>
      <c r="BC24" s="129" t="s">
        <v>253</v>
      </c>
      <c r="BD24" s="123" t="s">
        <v>253</v>
      </c>
      <c r="BE24" s="123" t="s">
        <v>254</v>
      </c>
      <c r="BF24" s="123" t="s">
        <v>253</v>
      </c>
      <c r="BG24" s="123" t="s">
        <v>254</v>
      </c>
      <c r="BH24" s="123" t="s">
        <v>253</v>
      </c>
      <c r="BI24" s="123" t="s">
        <v>254</v>
      </c>
      <c r="BJ24" s="123" t="s">
        <v>253</v>
      </c>
      <c r="BK24" s="123" t="s">
        <v>254</v>
      </c>
      <c r="BL24" s="123" t="s">
        <v>253</v>
      </c>
      <c r="BM24" s="123" t="s">
        <v>254</v>
      </c>
      <c r="BN24" s="123" t="s">
        <v>253</v>
      </c>
      <c r="BO24" s="123" t="s">
        <v>254</v>
      </c>
      <c r="BP24" s="129">
        <v>3</v>
      </c>
      <c r="BQ24" s="123" t="s">
        <v>253</v>
      </c>
      <c r="BR24" s="123">
        <v>3</v>
      </c>
      <c r="BS24" s="123" t="s">
        <v>253</v>
      </c>
      <c r="BT24" s="123">
        <v>2</v>
      </c>
      <c r="BU24" s="123" t="s">
        <v>253</v>
      </c>
      <c r="BV24" s="123">
        <v>1</v>
      </c>
      <c r="BW24" s="123" t="s">
        <v>253</v>
      </c>
      <c r="BX24" s="123" t="s">
        <v>254</v>
      </c>
      <c r="BY24" s="123" t="s">
        <v>253</v>
      </c>
      <c r="BZ24" s="123" t="s">
        <v>254</v>
      </c>
      <c r="CA24" s="123" t="s">
        <v>253</v>
      </c>
      <c r="CB24" s="123" t="s">
        <v>254</v>
      </c>
      <c r="CC24" s="129" t="s">
        <v>253</v>
      </c>
      <c r="CD24" s="123" t="s">
        <v>253</v>
      </c>
      <c r="CE24" s="123" t="s">
        <v>254</v>
      </c>
      <c r="CF24" s="123" t="s">
        <v>253</v>
      </c>
      <c r="CG24" s="123" t="s">
        <v>254</v>
      </c>
      <c r="CH24" s="123" t="s">
        <v>253</v>
      </c>
      <c r="CI24" s="123" t="s">
        <v>254</v>
      </c>
      <c r="CJ24" s="123" t="s">
        <v>253</v>
      </c>
      <c r="CK24" s="123" t="s">
        <v>254</v>
      </c>
      <c r="CL24" s="123" t="s">
        <v>253</v>
      </c>
      <c r="CM24" s="123" t="s">
        <v>254</v>
      </c>
      <c r="CN24" s="123" t="s">
        <v>253</v>
      </c>
      <c r="CO24" s="123" t="s">
        <v>254</v>
      </c>
      <c r="CP24" s="129">
        <v>1</v>
      </c>
      <c r="CQ24" s="123" t="s">
        <v>253</v>
      </c>
      <c r="CR24" s="123">
        <v>1</v>
      </c>
      <c r="CS24" s="123" t="s">
        <v>253</v>
      </c>
      <c r="CT24" s="123">
        <v>1</v>
      </c>
      <c r="CU24" s="123" t="s">
        <v>253</v>
      </c>
      <c r="CV24" s="123" t="s">
        <v>254</v>
      </c>
      <c r="CW24" s="123" t="s">
        <v>253</v>
      </c>
      <c r="CX24" s="123" t="s">
        <v>254</v>
      </c>
      <c r="CY24" s="123" t="s">
        <v>253</v>
      </c>
      <c r="CZ24" s="123" t="s">
        <v>254</v>
      </c>
      <c r="DA24" s="123" t="s">
        <v>253</v>
      </c>
      <c r="DB24" s="123" t="s">
        <v>254</v>
      </c>
      <c r="DC24" s="129" t="s">
        <v>259</v>
      </c>
      <c r="DD24" s="123" t="s">
        <v>253</v>
      </c>
      <c r="DE24" s="123" t="s">
        <v>254</v>
      </c>
      <c r="DF24" s="123" t="s">
        <v>253</v>
      </c>
      <c r="DG24" s="123" t="s">
        <v>254</v>
      </c>
      <c r="DH24" s="123" t="s">
        <v>253</v>
      </c>
      <c r="DI24" s="123" t="s">
        <v>254</v>
      </c>
      <c r="DJ24" s="123" t="s">
        <v>253</v>
      </c>
      <c r="DK24" s="123" t="s">
        <v>254</v>
      </c>
      <c r="DL24" s="123" t="s">
        <v>253</v>
      </c>
      <c r="DM24" s="123" t="s">
        <v>254</v>
      </c>
      <c r="DN24" s="123" t="s">
        <v>253</v>
      </c>
      <c r="DO24" s="123" t="s">
        <v>254</v>
      </c>
      <c r="DP24" s="129" t="s">
        <v>259</v>
      </c>
      <c r="DQ24" s="123" t="s">
        <v>253</v>
      </c>
      <c r="DR24" s="123" t="s">
        <v>254</v>
      </c>
      <c r="DS24" s="123" t="s">
        <v>253</v>
      </c>
      <c r="DT24" s="123" t="s">
        <v>254</v>
      </c>
      <c r="DU24" s="123" t="s">
        <v>253</v>
      </c>
      <c r="DV24" s="123" t="s">
        <v>254</v>
      </c>
      <c r="DW24" s="123" t="s">
        <v>253</v>
      </c>
      <c r="DX24" s="123" t="s">
        <v>254</v>
      </c>
      <c r="DY24" s="123" t="s">
        <v>253</v>
      </c>
      <c r="DZ24" s="123" t="s">
        <v>254</v>
      </c>
      <c r="EA24" s="123" t="s">
        <v>253</v>
      </c>
      <c r="EB24" s="123" t="s">
        <v>254</v>
      </c>
      <c r="EC24" s="129" t="s">
        <v>259</v>
      </c>
      <c r="ED24" s="123" t="s">
        <v>253</v>
      </c>
      <c r="EE24" s="123" t="s">
        <v>254</v>
      </c>
      <c r="EF24" s="123" t="s">
        <v>253</v>
      </c>
      <c r="EG24" s="123" t="s">
        <v>254</v>
      </c>
      <c r="EH24" s="123" t="s">
        <v>253</v>
      </c>
      <c r="EI24" s="123" t="s">
        <v>254</v>
      </c>
      <c r="EJ24" s="123" t="s">
        <v>253</v>
      </c>
      <c r="EK24" s="123" t="s">
        <v>254</v>
      </c>
      <c r="EL24" s="123" t="s">
        <v>253</v>
      </c>
      <c r="EM24" s="123" t="s">
        <v>254</v>
      </c>
      <c r="EN24" s="123" t="s">
        <v>253</v>
      </c>
      <c r="EO24" s="123" t="s">
        <v>254</v>
      </c>
      <c r="EP24" s="129" t="s">
        <v>253</v>
      </c>
      <c r="EQ24" s="123" t="s">
        <v>253</v>
      </c>
      <c r="ER24" s="123" t="s">
        <v>254</v>
      </c>
      <c r="ES24" s="123" t="s">
        <v>253</v>
      </c>
      <c r="ET24" s="123" t="s">
        <v>254</v>
      </c>
      <c r="EU24" s="123" t="s">
        <v>253</v>
      </c>
      <c r="EV24" s="123" t="s">
        <v>254</v>
      </c>
      <c r="EW24" s="123" t="s">
        <v>253</v>
      </c>
      <c r="EX24" s="123" t="s">
        <v>254</v>
      </c>
      <c r="EY24" s="123" t="s">
        <v>253</v>
      </c>
      <c r="EZ24" s="123" t="s">
        <v>254</v>
      </c>
      <c r="FA24" s="123" t="s">
        <v>253</v>
      </c>
      <c r="FB24" s="123" t="s">
        <v>254</v>
      </c>
      <c r="FC24" s="129" t="s">
        <v>253</v>
      </c>
      <c r="FD24" s="123" t="s">
        <v>253</v>
      </c>
      <c r="FE24" s="123" t="s">
        <v>254</v>
      </c>
      <c r="FF24" s="123" t="s">
        <v>253</v>
      </c>
      <c r="FG24" s="123" t="s">
        <v>254</v>
      </c>
      <c r="FH24" s="123" t="s">
        <v>253</v>
      </c>
      <c r="FI24" s="123" t="s">
        <v>254</v>
      </c>
      <c r="FJ24" s="123" t="s">
        <v>253</v>
      </c>
      <c r="FK24" s="123" t="s">
        <v>254</v>
      </c>
      <c r="FL24" s="123" t="s">
        <v>253</v>
      </c>
      <c r="FM24" s="123" t="s">
        <v>254</v>
      </c>
      <c r="FN24" s="123" t="s">
        <v>253</v>
      </c>
      <c r="FO24" s="123" t="s">
        <v>254</v>
      </c>
      <c r="FP24" s="129">
        <v>1</v>
      </c>
      <c r="FQ24" s="123" t="s">
        <v>253</v>
      </c>
      <c r="FR24" s="123">
        <v>1</v>
      </c>
      <c r="FS24" s="123" t="s">
        <v>253</v>
      </c>
      <c r="FT24" s="123">
        <v>1</v>
      </c>
      <c r="FU24" s="123" t="s">
        <v>253</v>
      </c>
      <c r="FV24" s="123" t="s">
        <v>254</v>
      </c>
      <c r="FW24" s="123" t="s">
        <v>253</v>
      </c>
      <c r="FX24" s="123" t="s">
        <v>254</v>
      </c>
      <c r="FY24" s="123" t="s">
        <v>253</v>
      </c>
      <c r="FZ24" s="123" t="s">
        <v>254</v>
      </c>
      <c r="GA24" s="123" t="s">
        <v>253</v>
      </c>
      <c r="GB24" s="123" t="s">
        <v>254</v>
      </c>
      <c r="GC24" s="129" t="s">
        <v>259</v>
      </c>
      <c r="GD24" s="123" t="s">
        <v>253</v>
      </c>
      <c r="GE24" s="123" t="s">
        <v>254</v>
      </c>
      <c r="GF24" s="123" t="s">
        <v>253</v>
      </c>
      <c r="GG24" s="123" t="s">
        <v>254</v>
      </c>
      <c r="GH24" s="123" t="s">
        <v>253</v>
      </c>
      <c r="GI24" s="123" t="s">
        <v>254</v>
      </c>
      <c r="GJ24" s="123" t="s">
        <v>253</v>
      </c>
      <c r="GK24" s="123" t="s">
        <v>254</v>
      </c>
      <c r="GL24" s="123" t="s">
        <v>253</v>
      </c>
      <c r="GM24" s="123" t="s">
        <v>254</v>
      </c>
      <c r="GN24" s="123" t="s">
        <v>253</v>
      </c>
      <c r="GO24" s="123" t="s">
        <v>254</v>
      </c>
      <c r="GP24" s="129" t="s">
        <v>253</v>
      </c>
      <c r="GQ24" s="123" t="s">
        <v>253</v>
      </c>
      <c r="GR24" s="123" t="s">
        <v>254</v>
      </c>
      <c r="GS24" s="123" t="s">
        <v>253</v>
      </c>
      <c r="GT24" s="123" t="s">
        <v>254</v>
      </c>
      <c r="GU24" s="123" t="s">
        <v>253</v>
      </c>
      <c r="GV24" s="123" t="s">
        <v>254</v>
      </c>
      <c r="GW24" s="123" t="s">
        <v>253</v>
      </c>
      <c r="GX24" s="123" t="s">
        <v>254</v>
      </c>
      <c r="GY24" s="123" t="s">
        <v>253</v>
      </c>
      <c r="GZ24" s="123" t="s">
        <v>254</v>
      </c>
      <c r="HA24" s="123" t="s">
        <v>253</v>
      </c>
      <c r="HB24" s="123" t="s">
        <v>254</v>
      </c>
      <c r="HC24" s="150">
        <v>1</v>
      </c>
      <c r="HD24" s="123" t="s">
        <v>259</v>
      </c>
      <c r="HE24" s="123">
        <v>1</v>
      </c>
      <c r="HF24" s="123" t="s">
        <v>259</v>
      </c>
      <c r="HG24" s="123" t="s">
        <v>254</v>
      </c>
      <c r="HH24" s="123" t="s">
        <v>253</v>
      </c>
      <c r="HI24" s="123">
        <v>1</v>
      </c>
      <c r="HJ24" s="123" t="s">
        <v>253</v>
      </c>
      <c r="HK24" s="123" t="s">
        <v>254</v>
      </c>
      <c r="HL24" s="123" t="s">
        <v>253</v>
      </c>
      <c r="HM24" s="123" t="s">
        <v>254</v>
      </c>
      <c r="HN24" s="123" t="s">
        <v>253</v>
      </c>
      <c r="HO24" s="111" t="s">
        <v>254</v>
      </c>
    </row>
    <row r="25" spans="1:223" s="28" customFormat="1" x14ac:dyDescent="0.25">
      <c r="A25" s="127" t="s">
        <v>240</v>
      </c>
      <c r="B25" s="113" t="s">
        <v>88</v>
      </c>
      <c r="C25" s="129">
        <v>173</v>
      </c>
      <c r="D25" s="123">
        <v>32</v>
      </c>
      <c r="E25" s="123">
        <v>141</v>
      </c>
      <c r="F25" s="123">
        <v>10</v>
      </c>
      <c r="G25" s="123">
        <v>2</v>
      </c>
      <c r="H25" s="123">
        <v>22</v>
      </c>
      <c r="I25" s="123">
        <v>139</v>
      </c>
      <c r="J25" s="123" t="s">
        <v>253</v>
      </c>
      <c r="K25" s="123" t="s">
        <v>255</v>
      </c>
      <c r="L25" s="123" t="s">
        <v>253</v>
      </c>
      <c r="M25" s="123" t="s">
        <v>255</v>
      </c>
      <c r="N25" s="123" t="s">
        <v>253</v>
      </c>
      <c r="O25" s="123" t="s">
        <v>255</v>
      </c>
      <c r="P25" s="129">
        <v>158</v>
      </c>
      <c r="Q25" s="123">
        <v>29</v>
      </c>
      <c r="R25" s="123">
        <v>129</v>
      </c>
      <c r="S25" s="123">
        <v>10</v>
      </c>
      <c r="T25" s="123">
        <v>2</v>
      </c>
      <c r="U25" s="123">
        <v>19</v>
      </c>
      <c r="V25" s="123">
        <v>127</v>
      </c>
      <c r="W25" s="123" t="s">
        <v>256</v>
      </c>
      <c r="X25" s="123" t="s">
        <v>255</v>
      </c>
      <c r="Y25" s="123" t="s">
        <v>253</v>
      </c>
      <c r="Z25" s="123" t="s">
        <v>255</v>
      </c>
      <c r="AA25" s="123" t="s">
        <v>253</v>
      </c>
      <c r="AB25" s="123" t="s">
        <v>254</v>
      </c>
      <c r="AC25" s="129" t="s">
        <v>255</v>
      </c>
      <c r="AD25" s="123" t="s">
        <v>253</v>
      </c>
      <c r="AE25" s="123" t="s">
        <v>255</v>
      </c>
      <c r="AF25" s="123" t="s">
        <v>258</v>
      </c>
      <c r="AG25" s="123" t="s">
        <v>257</v>
      </c>
      <c r="AH25" s="123" t="s">
        <v>253</v>
      </c>
      <c r="AI25" s="123" t="s">
        <v>254</v>
      </c>
      <c r="AJ25" s="123" t="s">
        <v>253</v>
      </c>
      <c r="AK25" s="123" t="s">
        <v>254</v>
      </c>
      <c r="AL25" s="123" t="s">
        <v>253</v>
      </c>
      <c r="AM25" s="123" t="s">
        <v>254</v>
      </c>
      <c r="AN25" s="123" t="s">
        <v>253</v>
      </c>
      <c r="AO25" s="123" t="s">
        <v>254</v>
      </c>
      <c r="AP25" s="129" t="s">
        <v>254</v>
      </c>
      <c r="AQ25" s="123" t="s">
        <v>254</v>
      </c>
      <c r="AR25" s="123" t="s">
        <v>254</v>
      </c>
      <c r="AS25" s="123" t="s">
        <v>253</v>
      </c>
      <c r="AT25" s="123" t="s">
        <v>254</v>
      </c>
      <c r="AU25" s="123" t="s">
        <v>253</v>
      </c>
      <c r="AV25" s="123" t="s">
        <v>254</v>
      </c>
      <c r="AW25" s="123" t="s">
        <v>253</v>
      </c>
      <c r="AX25" s="123" t="s">
        <v>254</v>
      </c>
      <c r="AY25" s="123" t="s">
        <v>253</v>
      </c>
      <c r="AZ25" s="123" t="s">
        <v>254</v>
      </c>
      <c r="BA25" s="123" t="s">
        <v>253</v>
      </c>
      <c r="BB25" s="123" t="s">
        <v>254</v>
      </c>
      <c r="BC25" s="129" t="s">
        <v>253</v>
      </c>
      <c r="BD25" s="123" t="s">
        <v>253</v>
      </c>
      <c r="BE25" s="123" t="s">
        <v>254</v>
      </c>
      <c r="BF25" s="123" t="s">
        <v>253</v>
      </c>
      <c r="BG25" s="123" t="s">
        <v>254</v>
      </c>
      <c r="BH25" s="123" t="s">
        <v>253</v>
      </c>
      <c r="BI25" s="123" t="s">
        <v>254</v>
      </c>
      <c r="BJ25" s="123" t="s">
        <v>253</v>
      </c>
      <c r="BK25" s="123" t="s">
        <v>254</v>
      </c>
      <c r="BL25" s="123" t="s">
        <v>253</v>
      </c>
      <c r="BM25" s="123" t="s">
        <v>254</v>
      </c>
      <c r="BN25" s="123" t="s">
        <v>253</v>
      </c>
      <c r="BO25" s="123" t="s">
        <v>254</v>
      </c>
      <c r="BP25" s="129" t="s">
        <v>253</v>
      </c>
      <c r="BQ25" s="123" t="s">
        <v>253</v>
      </c>
      <c r="BR25" s="123" t="s">
        <v>254</v>
      </c>
      <c r="BS25" s="123" t="s">
        <v>253</v>
      </c>
      <c r="BT25" s="123" t="s">
        <v>254</v>
      </c>
      <c r="BU25" s="123" t="s">
        <v>253</v>
      </c>
      <c r="BV25" s="123" t="s">
        <v>254</v>
      </c>
      <c r="BW25" s="123" t="s">
        <v>253</v>
      </c>
      <c r="BX25" s="123" t="s">
        <v>254</v>
      </c>
      <c r="BY25" s="123" t="s">
        <v>253</v>
      </c>
      <c r="BZ25" s="123" t="s">
        <v>254</v>
      </c>
      <c r="CA25" s="123" t="s">
        <v>253</v>
      </c>
      <c r="CB25" s="123" t="s">
        <v>254</v>
      </c>
      <c r="CC25" s="129" t="s">
        <v>253</v>
      </c>
      <c r="CD25" s="123" t="s">
        <v>253</v>
      </c>
      <c r="CE25" s="123" t="s">
        <v>254</v>
      </c>
      <c r="CF25" s="123" t="s">
        <v>253</v>
      </c>
      <c r="CG25" s="123" t="s">
        <v>254</v>
      </c>
      <c r="CH25" s="123" t="s">
        <v>253</v>
      </c>
      <c r="CI25" s="123" t="s">
        <v>254</v>
      </c>
      <c r="CJ25" s="123" t="s">
        <v>253</v>
      </c>
      <c r="CK25" s="123" t="s">
        <v>254</v>
      </c>
      <c r="CL25" s="123" t="s">
        <v>253</v>
      </c>
      <c r="CM25" s="123" t="s">
        <v>254</v>
      </c>
      <c r="CN25" s="123" t="s">
        <v>253</v>
      </c>
      <c r="CO25" s="123" t="s">
        <v>254</v>
      </c>
      <c r="CP25" s="129">
        <v>1</v>
      </c>
      <c r="CQ25" s="123" t="s">
        <v>253</v>
      </c>
      <c r="CR25" s="123">
        <v>1</v>
      </c>
      <c r="CS25" s="123" t="s">
        <v>253</v>
      </c>
      <c r="CT25" s="123" t="s">
        <v>254</v>
      </c>
      <c r="CU25" s="123" t="s">
        <v>253</v>
      </c>
      <c r="CV25" s="123">
        <v>1</v>
      </c>
      <c r="CW25" s="123" t="s">
        <v>253</v>
      </c>
      <c r="CX25" s="123" t="s">
        <v>254</v>
      </c>
      <c r="CY25" s="123" t="s">
        <v>253</v>
      </c>
      <c r="CZ25" s="123" t="s">
        <v>254</v>
      </c>
      <c r="DA25" s="123" t="s">
        <v>253</v>
      </c>
      <c r="DB25" s="123" t="s">
        <v>254</v>
      </c>
      <c r="DC25" s="129">
        <v>1</v>
      </c>
      <c r="DD25" s="123">
        <v>1</v>
      </c>
      <c r="DE25" s="123" t="s">
        <v>254</v>
      </c>
      <c r="DF25" s="123" t="s">
        <v>253</v>
      </c>
      <c r="DG25" s="123" t="s">
        <v>254</v>
      </c>
      <c r="DH25" s="123">
        <v>1</v>
      </c>
      <c r="DI25" s="123" t="s">
        <v>254</v>
      </c>
      <c r="DJ25" s="123" t="s">
        <v>253</v>
      </c>
      <c r="DK25" s="123" t="s">
        <v>254</v>
      </c>
      <c r="DL25" s="123" t="s">
        <v>253</v>
      </c>
      <c r="DM25" s="123" t="s">
        <v>254</v>
      </c>
      <c r="DN25" s="123" t="s">
        <v>253</v>
      </c>
      <c r="DO25" s="123" t="s">
        <v>254</v>
      </c>
      <c r="DP25" s="129" t="s">
        <v>259</v>
      </c>
      <c r="DQ25" s="123" t="s">
        <v>253</v>
      </c>
      <c r="DR25" s="123" t="s">
        <v>254</v>
      </c>
      <c r="DS25" s="123" t="s">
        <v>253</v>
      </c>
      <c r="DT25" s="123" t="s">
        <v>254</v>
      </c>
      <c r="DU25" s="123" t="s">
        <v>253</v>
      </c>
      <c r="DV25" s="123" t="s">
        <v>254</v>
      </c>
      <c r="DW25" s="123" t="s">
        <v>253</v>
      </c>
      <c r="DX25" s="123" t="s">
        <v>254</v>
      </c>
      <c r="DY25" s="123" t="s">
        <v>253</v>
      </c>
      <c r="DZ25" s="123" t="s">
        <v>254</v>
      </c>
      <c r="EA25" s="123" t="s">
        <v>253</v>
      </c>
      <c r="EB25" s="123" t="s">
        <v>254</v>
      </c>
      <c r="EC25" s="129" t="s">
        <v>259</v>
      </c>
      <c r="ED25" s="123" t="s">
        <v>253</v>
      </c>
      <c r="EE25" s="123" t="s">
        <v>254</v>
      </c>
      <c r="EF25" s="123" t="s">
        <v>253</v>
      </c>
      <c r="EG25" s="123" t="s">
        <v>254</v>
      </c>
      <c r="EH25" s="123" t="s">
        <v>253</v>
      </c>
      <c r="EI25" s="123" t="s">
        <v>254</v>
      </c>
      <c r="EJ25" s="123" t="s">
        <v>253</v>
      </c>
      <c r="EK25" s="123" t="s">
        <v>254</v>
      </c>
      <c r="EL25" s="123" t="s">
        <v>253</v>
      </c>
      <c r="EM25" s="123" t="s">
        <v>254</v>
      </c>
      <c r="EN25" s="123" t="s">
        <v>253</v>
      </c>
      <c r="EO25" s="123" t="s">
        <v>254</v>
      </c>
      <c r="EP25" s="129">
        <v>3</v>
      </c>
      <c r="EQ25" s="123">
        <v>1</v>
      </c>
      <c r="ER25" s="123">
        <v>2</v>
      </c>
      <c r="ES25" s="123" t="s">
        <v>253</v>
      </c>
      <c r="ET25" s="123" t="s">
        <v>254</v>
      </c>
      <c r="EU25" s="123">
        <v>1</v>
      </c>
      <c r="EV25" s="123">
        <v>2</v>
      </c>
      <c r="EW25" s="123" t="s">
        <v>253</v>
      </c>
      <c r="EX25" s="123" t="s">
        <v>254</v>
      </c>
      <c r="EY25" s="123" t="s">
        <v>253</v>
      </c>
      <c r="EZ25" s="123" t="s">
        <v>254</v>
      </c>
      <c r="FA25" s="123" t="s">
        <v>253</v>
      </c>
      <c r="FB25" s="123" t="s">
        <v>254</v>
      </c>
      <c r="FC25" s="129" t="s">
        <v>253</v>
      </c>
      <c r="FD25" s="123" t="s">
        <v>253</v>
      </c>
      <c r="FE25" s="123" t="s">
        <v>254</v>
      </c>
      <c r="FF25" s="123" t="s">
        <v>253</v>
      </c>
      <c r="FG25" s="123" t="s">
        <v>254</v>
      </c>
      <c r="FH25" s="123" t="s">
        <v>253</v>
      </c>
      <c r="FI25" s="123" t="s">
        <v>254</v>
      </c>
      <c r="FJ25" s="123" t="s">
        <v>253</v>
      </c>
      <c r="FK25" s="123" t="s">
        <v>254</v>
      </c>
      <c r="FL25" s="123" t="s">
        <v>253</v>
      </c>
      <c r="FM25" s="123" t="s">
        <v>254</v>
      </c>
      <c r="FN25" s="123" t="s">
        <v>253</v>
      </c>
      <c r="FO25" s="123" t="s">
        <v>254</v>
      </c>
      <c r="FP25" s="129" t="s">
        <v>253</v>
      </c>
      <c r="FQ25" s="123" t="s">
        <v>253</v>
      </c>
      <c r="FR25" s="123" t="s">
        <v>254</v>
      </c>
      <c r="FS25" s="123" t="s">
        <v>253</v>
      </c>
      <c r="FT25" s="123" t="s">
        <v>254</v>
      </c>
      <c r="FU25" s="123" t="s">
        <v>253</v>
      </c>
      <c r="FV25" s="123" t="s">
        <v>254</v>
      </c>
      <c r="FW25" s="123" t="s">
        <v>253</v>
      </c>
      <c r="FX25" s="123" t="s">
        <v>254</v>
      </c>
      <c r="FY25" s="123" t="s">
        <v>253</v>
      </c>
      <c r="FZ25" s="123" t="s">
        <v>254</v>
      </c>
      <c r="GA25" s="123" t="s">
        <v>253</v>
      </c>
      <c r="GB25" s="123" t="s">
        <v>254</v>
      </c>
      <c r="GC25" s="129" t="s">
        <v>259</v>
      </c>
      <c r="GD25" s="123" t="s">
        <v>253</v>
      </c>
      <c r="GE25" s="123" t="s">
        <v>254</v>
      </c>
      <c r="GF25" s="123" t="s">
        <v>253</v>
      </c>
      <c r="GG25" s="123" t="s">
        <v>254</v>
      </c>
      <c r="GH25" s="123" t="s">
        <v>253</v>
      </c>
      <c r="GI25" s="123" t="s">
        <v>254</v>
      </c>
      <c r="GJ25" s="123" t="s">
        <v>253</v>
      </c>
      <c r="GK25" s="123" t="s">
        <v>254</v>
      </c>
      <c r="GL25" s="123" t="s">
        <v>253</v>
      </c>
      <c r="GM25" s="123" t="s">
        <v>254</v>
      </c>
      <c r="GN25" s="123" t="s">
        <v>253</v>
      </c>
      <c r="GO25" s="123" t="s">
        <v>254</v>
      </c>
      <c r="GP25" s="129" t="s">
        <v>253</v>
      </c>
      <c r="GQ25" s="123" t="s">
        <v>253</v>
      </c>
      <c r="GR25" s="123" t="s">
        <v>254</v>
      </c>
      <c r="GS25" s="123" t="s">
        <v>253</v>
      </c>
      <c r="GT25" s="123" t="s">
        <v>254</v>
      </c>
      <c r="GU25" s="123" t="s">
        <v>253</v>
      </c>
      <c r="GV25" s="123" t="s">
        <v>254</v>
      </c>
      <c r="GW25" s="123" t="s">
        <v>253</v>
      </c>
      <c r="GX25" s="123" t="s">
        <v>254</v>
      </c>
      <c r="GY25" s="123" t="s">
        <v>253</v>
      </c>
      <c r="GZ25" s="123" t="s">
        <v>254</v>
      </c>
      <c r="HA25" s="123" t="s">
        <v>253</v>
      </c>
      <c r="HB25" s="123" t="s">
        <v>254</v>
      </c>
      <c r="HC25" s="150">
        <v>10</v>
      </c>
      <c r="HD25" s="123">
        <v>1</v>
      </c>
      <c r="HE25" s="123">
        <v>9</v>
      </c>
      <c r="HF25" s="123" t="s">
        <v>259</v>
      </c>
      <c r="HG25" s="123" t="s">
        <v>254</v>
      </c>
      <c r="HH25" s="123">
        <v>1</v>
      </c>
      <c r="HI25" s="123">
        <v>9</v>
      </c>
      <c r="HJ25" s="123" t="s">
        <v>253</v>
      </c>
      <c r="HK25" s="123" t="s">
        <v>254</v>
      </c>
      <c r="HL25" s="123" t="s">
        <v>253</v>
      </c>
      <c r="HM25" s="123" t="s">
        <v>254</v>
      </c>
      <c r="HN25" s="123" t="s">
        <v>253</v>
      </c>
      <c r="HO25" s="111" t="s">
        <v>254</v>
      </c>
    </row>
    <row r="26" spans="1:223" s="28" customFormat="1" x14ac:dyDescent="0.25">
      <c r="A26" s="127" t="s">
        <v>241</v>
      </c>
      <c r="B26" s="113" t="s">
        <v>90</v>
      </c>
      <c r="C26" s="129">
        <v>1</v>
      </c>
      <c r="D26" s="123" t="s">
        <v>259</v>
      </c>
      <c r="E26" s="123">
        <v>1</v>
      </c>
      <c r="F26" s="123" t="s">
        <v>259</v>
      </c>
      <c r="G26" s="123">
        <v>1</v>
      </c>
      <c r="H26" s="123" t="s">
        <v>255</v>
      </c>
      <c r="I26" s="123" t="s">
        <v>255</v>
      </c>
      <c r="J26" s="123" t="s">
        <v>253</v>
      </c>
      <c r="K26" s="123" t="s">
        <v>255</v>
      </c>
      <c r="L26" s="123" t="s">
        <v>253</v>
      </c>
      <c r="M26" s="123" t="s">
        <v>255</v>
      </c>
      <c r="N26" s="123" t="s">
        <v>253</v>
      </c>
      <c r="O26" s="123" t="s">
        <v>255</v>
      </c>
      <c r="P26" s="129">
        <v>1</v>
      </c>
      <c r="Q26" s="123" t="s">
        <v>259</v>
      </c>
      <c r="R26" s="123">
        <v>1</v>
      </c>
      <c r="S26" s="123" t="s">
        <v>259</v>
      </c>
      <c r="T26" s="123">
        <v>1</v>
      </c>
      <c r="U26" s="123" t="s">
        <v>255</v>
      </c>
      <c r="V26" s="123" t="s">
        <v>255</v>
      </c>
      <c r="W26" s="123" t="s">
        <v>256</v>
      </c>
      <c r="X26" s="123" t="s">
        <v>255</v>
      </c>
      <c r="Y26" s="123" t="s">
        <v>253</v>
      </c>
      <c r="Z26" s="123" t="s">
        <v>255</v>
      </c>
      <c r="AA26" s="123" t="s">
        <v>253</v>
      </c>
      <c r="AB26" s="123" t="s">
        <v>254</v>
      </c>
      <c r="AC26" s="129" t="s">
        <v>255</v>
      </c>
      <c r="AD26" s="123" t="s">
        <v>253</v>
      </c>
      <c r="AE26" s="123" t="s">
        <v>255</v>
      </c>
      <c r="AF26" s="123" t="s">
        <v>258</v>
      </c>
      <c r="AG26" s="123" t="s">
        <v>257</v>
      </c>
      <c r="AH26" s="123" t="s">
        <v>253</v>
      </c>
      <c r="AI26" s="123" t="s">
        <v>254</v>
      </c>
      <c r="AJ26" s="123" t="s">
        <v>253</v>
      </c>
      <c r="AK26" s="123" t="s">
        <v>254</v>
      </c>
      <c r="AL26" s="123" t="s">
        <v>253</v>
      </c>
      <c r="AM26" s="123" t="s">
        <v>254</v>
      </c>
      <c r="AN26" s="123" t="s">
        <v>253</v>
      </c>
      <c r="AO26" s="123" t="s">
        <v>254</v>
      </c>
      <c r="AP26" s="129" t="s">
        <v>254</v>
      </c>
      <c r="AQ26" s="123" t="s">
        <v>254</v>
      </c>
      <c r="AR26" s="123" t="s">
        <v>254</v>
      </c>
      <c r="AS26" s="123" t="s">
        <v>253</v>
      </c>
      <c r="AT26" s="123" t="s">
        <v>254</v>
      </c>
      <c r="AU26" s="123" t="s">
        <v>253</v>
      </c>
      <c r="AV26" s="123" t="s">
        <v>254</v>
      </c>
      <c r="AW26" s="123" t="s">
        <v>253</v>
      </c>
      <c r="AX26" s="123" t="s">
        <v>254</v>
      </c>
      <c r="AY26" s="123" t="s">
        <v>253</v>
      </c>
      <c r="AZ26" s="123" t="s">
        <v>254</v>
      </c>
      <c r="BA26" s="123" t="s">
        <v>253</v>
      </c>
      <c r="BB26" s="123" t="s">
        <v>254</v>
      </c>
      <c r="BC26" s="129" t="s">
        <v>253</v>
      </c>
      <c r="BD26" s="123" t="s">
        <v>253</v>
      </c>
      <c r="BE26" s="123" t="s">
        <v>254</v>
      </c>
      <c r="BF26" s="123" t="s">
        <v>253</v>
      </c>
      <c r="BG26" s="123" t="s">
        <v>254</v>
      </c>
      <c r="BH26" s="123" t="s">
        <v>253</v>
      </c>
      <c r="BI26" s="123" t="s">
        <v>254</v>
      </c>
      <c r="BJ26" s="123" t="s">
        <v>253</v>
      </c>
      <c r="BK26" s="123" t="s">
        <v>254</v>
      </c>
      <c r="BL26" s="123" t="s">
        <v>253</v>
      </c>
      <c r="BM26" s="123" t="s">
        <v>254</v>
      </c>
      <c r="BN26" s="123" t="s">
        <v>253</v>
      </c>
      <c r="BO26" s="123" t="s">
        <v>254</v>
      </c>
      <c r="BP26" s="129" t="s">
        <v>253</v>
      </c>
      <c r="BQ26" s="123" t="s">
        <v>253</v>
      </c>
      <c r="BR26" s="123" t="s">
        <v>254</v>
      </c>
      <c r="BS26" s="123" t="s">
        <v>253</v>
      </c>
      <c r="BT26" s="123" t="s">
        <v>254</v>
      </c>
      <c r="BU26" s="123" t="s">
        <v>253</v>
      </c>
      <c r="BV26" s="123" t="s">
        <v>254</v>
      </c>
      <c r="BW26" s="123" t="s">
        <v>253</v>
      </c>
      <c r="BX26" s="123" t="s">
        <v>254</v>
      </c>
      <c r="BY26" s="123" t="s">
        <v>253</v>
      </c>
      <c r="BZ26" s="123" t="s">
        <v>254</v>
      </c>
      <c r="CA26" s="123" t="s">
        <v>253</v>
      </c>
      <c r="CB26" s="123" t="s">
        <v>254</v>
      </c>
      <c r="CC26" s="129" t="s">
        <v>253</v>
      </c>
      <c r="CD26" s="123" t="s">
        <v>253</v>
      </c>
      <c r="CE26" s="123" t="s">
        <v>254</v>
      </c>
      <c r="CF26" s="123" t="s">
        <v>253</v>
      </c>
      <c r="CG26" s="123" t="s">
        <v>254</v>
      </c>
      <c r="CH26" s="123" t="s">
        <v>253</v>
      </c>
      <c r="CI26" s="123" t="s">
        <v>254</v>
      </c>
      <c r="CJ26" s="123" t="s">
        <v>253</v>
      </c>
      <c r="CK26" s="123" t="s">
        <v>254</v>
      </c>
      <c r="CL26" s="123" t="s">
        <v>253</v>
      </c>
      <c r="CM26" s="123" t="s">
        <v>254</v>
      </c>
      <c r="CN26" s="123" t="s">
        <v>253</v>
      </c>
      <c r="CO26" s="123" t="s">
        <v>254</v>
      </c>
      <c r="CP26" s="129" t="s">
        <v>253</v>
      </c>
      <c r="CQ26" s="123" t="s">
        <v>253</v>
      </c>
      <c r="CR26" s="123" t="s">
        <v>254</v>
      </c>
      <c r="CS26" s="123" t="s">
        <v>253</v>
      </c>
      <c r="CT26" s="123" t="s">
        <v>254</v>
      </c>
      <c r="CU26" s="123" t="s">
        <v>253</v>
      </c>
      <c r="CV26" s="123" t="s">
        <v>254</v>
      </c>
      <c r="CW26" s="123" t="s">
        <v>253</v>
      </c>
      <c r="CX26" s="123" t="s">
        <v>254</v>
      </c>
      <c r="CY26" s="123" t="s">
        <v>253</v>
      </c>
      <c r="CZ26" s="123" t="s">
        <v>254</v>
      </c>
      <c r="DA26" s="123" t="s">
        <v>253</v>
      </c>
      <c r="DB26" s="123" t="s">
        <v>254</v>
      </c>
      <c r="DC26" s="129" t="s">
        <v>259</v>
      </c>
      <c r="DD26" s="123" t="s">
        <v>253</v>
      </c>
      <c r="DE26" s="123" t="s">
        <v>254</v>
      </c>
      <c r="DF26" s="123" t="s">
        <v>253</v>
      </c>
      <c r="DG26" s="123" t="s">
        <v>254</v>
      </c>
      <c r="DH26" s="123" t="s">
        <v>253</v>
      </c>
      <c r="DI26" s="123" t="s">
        <v>254</v>
      </c>
      <c r="DJ26" s="123" t="s">
        <v>253</v>
      </c>
      <c r="DK26" s="123" t="s">
        <v>254</v>
      </c>
      <c r="DL26" s="123" t="s">
        <v>253</v>
      </c>
      <c r="DM26" s="123" t="s">
        <v>254</v>
      </c>
      <c r="DN26" s="123" t="s">
        <v>253</v>
      </c>
      <c r="DO26" s="123" t="s">
        <v>254</v>
      </c>
      <c r="DP26" s="129" t="s">
        <v>259</v>
      </c>
      <c r="DQ26" s="123" t="s">
        <v>253</v>
      </c>
      <c r="DR26" s="123" t="s">
        <v>254</v>
      </c>
      <c r="DS26" s="123" t="s">
        <v>253</v>
      </c>
      <c r="DT26" s="123" t="s">
        <v>254</v>
      </c>
      <c r="DU26" s="123" t="s">
        <v>253</v>
      </c>
      <c r="DV26" s="123" t="s">
        <v>254</v>
      </c>
      <c r="DW26" s="123" t="s">
        <v>253</v>
      </c>
      <c r="DX26" s="123" t="s">
        <v>254</v>
      </c>
      <c r="DY26" s="123" t="s">
        <v>253</v>
      </c>
      <c r="DZ26" s="123" t="s">
        <v>254</v>
      </c>
      <c r="EA26" s="123" t="s">
        <v>253</v>
      </c>
      <c r="EB26" s="123" t="s">
        <v>254</v>
      </c>
      <c r="EC26" s="129" t="s">
        <v>259</v>
      </c>
      <c r="ED26" s="123" t="s">
        <v>253</v>
      </c>
      <c r="EE26" s="123" t="s">
        <v>254</v>
      </c>
      <c r="EF26" s="123" t="s">
        <v>253</v>
      </c>
      <c r="EG26" s="123" t="s">
        <v>254</v>
      </c>
      <c r="EH26" s="123" t="s">
        <v>253</v>
      </c>
      <c r="EI26" s="123" t="s">
        <v>254</v>
      </c>
      <c r="EJ26" s="123" t="s">
        <v>253</v>
      </c>
      <c r="EK26" s="123" t="s">
        <v>254</v>
      </c>
      <c r="EL26" s="123" t="s">
        <v>253</v>
      </c>
      <c r="EM26" s="123" t="s">
        <v>254</v>
      </c>
      <c r="EN26" s="123" t="s">
        <v>253</v>
      </c>
      <c r="EO26" s="123" t="s">
        <v>254</v>
      </c>
      <c r="EP26" s="129" t="s">
        <v>253</v>
      </c>
      <c r="EQ26" s="123" t="s">
        <v>253</v>
      </c>
      <c r="ER26" s="123" t="s">
        <v>254</v>
      </c>
      <c r="ES26" s="123" t="s">
        <v>253</v>
      </c>
      <c r="ET26" s="123" t="s">
        <v>254</v>
      </c>
      <c r="EU26" s="123" t="s">
        <v>253</v>
      </c>
      <c r="EV26" s="123" t="s">
        <v>254</v>
      </c>
      <c r="EW26" s="123" t="s">
        <v>253</v>
      </c>
      <c r="EX26" s="123" t="s">
        <v>254</v>
      </c>
      <c r="EY26" s="123" t="s">
        <v>253</v>
      </c>
      <c r="EZ26" s="123" t="s">
        <v>254</v>
      </c>
      <c r="FA26" s="123" t="s">
        <v>253</v>
      </c>
      <c r="FB26" s="123" t="s">
        <v>254</v>
      </c>
      <c r="FC26" s="129" t="s">
        <v>253</v>
      </c>
      <c r="FD26" s="123" t="s">
        <v>253</v>
      </c>
      <c r="FE26" s="123" t="s">
        <v>254</v>
      </c>
      <c r="FF26" s="123" t="s">
        <v>253</v>
      </c>
      <c r="FG26" s="123" t="s">
        <v>254</v>
      </c>
      <c r="FH26" s="123" t="s">
        <v>253</v>
      </c>
      <c r="FI26" s="123" t="s">
        <v>254</v>
      </c>
      <c r="FJ26" s="123" t="s">
        <v>253</v>
      </c>
      <c r="FK26" s="123" t="s">
        <v>254</v>
      </c>
      <c r="FL26" s="123" t="s">
        <v>253</v>
      </c>
      <c r="FM26" s="123" t="s">
        <v>254</v>
      </c>
      <c r="FN26" s="123" t="s">
        <v>253</v>
      </c>
      <c r="FO26" s="123" t="s">
        <v>254</v>
      </c>
      <c r="FP26" s="129" t="s">
        <v>253</v>
      </c>
      <c r="FQ26" s="123" t="s">
        <v>253</v>
      </c>
      <c r="FR26" s="123" t="s">
        <v>254</v>
      </c>
      <c r="FS26" s="123" t="s">
        <v>253</v>
      </c>
      <c r="FT26" s="123" t="s">
        <v>254</v>
      </c>
      <c r="FU26" s="123" t="s">
        <v>253</v>
      </c>
      <c r="FV26" s="123" t="s">
        <v>254</v>
      </c>
      <c r="FW26" s="123" t="s">
        <v>253</v>
      </c>
      <c r="FX26" s="123" t="s">
        <v>254</v>
      </c>
      <c r="FY26" s="123" t="s">
        <v>253</v>
      </c>
      <c r="FZ26" s="123" t="s">
        <v>254</v>
      </c>
      <c r="GA26" s="123" t="s">
        <v>253</v>
      </c>
      <c r="GB26" s="123" t="s">
        <v>254</v>
      </c>
      <c r="GC26" s="129" t="s">
        <v>259</v>
      </c>
      <c r="GD26" s="123" t="s">
        <v>253</v>
      </c>
      <c r="GE26" s="123" t="s">
        <v>254</v>
      </c>
      <c r="GF26" s="123" t="s">
        <v>253</v>
      </c>
      <c r="GG26" s="123" t="s">
        <v>254</v>
      </c>
      <c r="GH26" s="123" t="s">
        <v>253</v>
      </c>
      <c r="GI26" s="123" t="s">
        <v>254</v>
      </c>
      <c r="GJ26" s="123" t="s">
        <v>253</v>
      </c>
      <c r="GK26" s="123" t="s">
        <v>254</v>
      </c>
      <c r="GL26" s="123" t="s">
        <v>253</v>
      </c>
      <c r="GM26" s="123" t="s">
        <v>254</v>
      </c>
      <c r="GN26" s="123" t="s">
        <v>253</v>
      </c>
      <c r="GO26" s="123" t="s">
        <v>254</v>
      </c>
      <c r="GP26" s="129" t="s">
        <v>253</v>
      </c>
      <c r="GQ26" s="123" t="s">
        <v>253</v>
      </c>
      <c r="GR26" s="123" t="s">
        <v>254</v>
      </c>
      <c r="GS26" s="123" t="s">
        <v>253</v>
      </c>
      <c r="GT26" s="123" t="s">
        <v>254</v>
      </c>
      <c r="GU26" s="123" t="s">
        <v>253</v>
      </c>
      <c r="GV26" s="123" t="s">
        <v>254</v>
      </c>
      <c r="GW26" s="123" t="s">
        <v>253</v>
      </c>
      <c r="GX26" s="123" t="s">
        <v>254</v>
      </c>
      <c r="GY26" s="123" t="s">
        <v>253</v>
      </c>
      <c r="GZ26" s="123" t="s">
        <v>254</v>
      </c>
      <c r="HA26" s="123" t="s">
        <v>253</v>
      </c>
      <c r="HB26" s="123" t="s">
        <v>254</v>
      </c>
      <c r="HC26" s="150" t="s">
        <v>255</v>
      </c>
      <c r="HD26" s="123" t="s">
        <v>259</v>
      </c>
      <c r="HE26" s="123" t="s">
        <v>254</v>
      </c>
      <c r="HF26" s="123" t="s">
        <v>259</v>
      </c>
      <c r="HG26" s="123" t="s">
        <v>254</v>
      </c>
      <c r="HH26" s="123" t="s">
        <v>253</v>
      </c>
      <c r="HI26" s="123" t="s">
        <v>254</v>
      </c>
      <c r="HJ26" s="123" t="s">
        <v>253</v>
      </c>
      <c r="HK26" s="123" t="s">
        <v>254</v>
      </c>
      <c r="HL26" s="123" t="s">
        <v>253</v>
      </c>
      <c r="HM26" s="123" t="s">
        <v>254</v>
      </c>
      <c r="HN26" s="123" t="s">
        <v>253</v>
      </c>
      <c r="HO26" s="111" t="s">
        <v>254</v>
      </c>
    </row>
    <row r="27" spans="1:223" s="28" customFormat="1" x14ac:dyDescent="0.25">
      <c r="A27" s="127" t="s">
        <v>242</v>
      </c>
      <c r="B27" s="113" t="s">
        <v>92</v>
      </c>
      <c r="C27" s="129">
        <v>97</v>
      </c>
      <c r="D27" s="123">
        <v>23</v>
      </c>
      <c r="E27" s="123">
        <v>74</v>
      </c>
      <c r="F27" s="123">
        <v>23</v>
      </c>
      <c r="G27" s="123">
        <v>44</v>
      </c>
      <c r="H27" s="123" t="s">
        <v>255</v>
      </c>
      <c r="I27" s="123" t="s">
        <v>255</v>
      </c>
      <c r="J27" s="123" t="s">
        <v>253</v>
      </c>
      <c r="K27" s="123" t="s">
        <v>255</v>
      </c>
      <c r="L27" s="123" t="s">
        <v>253</v>
      </c>
      <c r="M27" s="123" t="s">
        <v>255</v>
      </c>
      <c r="N27" s="123" t="s">
        <v>253</v>
      </c>
      <c r="O27" s="123">
        <v>30</v>
      </c>
      <c r="P27" s="129">
        <v>80</v>
      </c>
      <c r="Q27" s="123">
        <v>20</v>
      </c>
      <c r="R27" s="123">
        <v>60</v>
      </c>
      <c r="S27" s="123">
        <v>20</v>
      </c>
      <c r="T27" s="123">
        <v>37</v>
      </c>
      <c r="U27" s="123" t="s">
        <v>255</v>
      </c>
      <c r="V27" s="123" t="s">
        <v>255</v>
      </c>
      <c r="W27" s="123" t="s">
        <v>256</v>
      </c>
      <c r="X27" s="123" t="s">
        <v>255</v>
      </c>
      <c r="Y27" s="123" t="s">
        <v>253</v>
      </c>
      <c r="Z27" s="123" t="s">
        <v>255</v>
      </c>
      <c r="AA27" s="123" t="s">
        <v>253</v>
      </c>
      <c r="AB27" s="123">
        <v>23</v>
      </c>
      <c r="AC27" s="129" t="s">
        <v>255</v>
      </c>
      <c r="AD27" s="123" t="s">
        <v>253</v>
      </c>
      <c r="AE27" s="123" t="s">
        <v>255</v>
      </c>
      <c r="AF27" s="123" t="s">
        <v>258</v>
      </c>
      <c r="AG27" s="123" t="s">
        <v>257</v>
      </c>
      <c r="AH27" s="123" t="s">
        <v>253</v>
      </c>
      <c r="AI27" s="123" t="s">
        <v>254</v>
      </c>
      <c r="AJ27" s="123" t="s">
        <v>253</v>
      </c>
      <c r="AK27" s="123" t="s">
        <v>254</v>
      </c>
      <c r="AL27" s="123" t="s">
        <v>253</v>
      </c>
      <c r="AM27" s="123" t="s">
        <v>254</v>
      </c>
      <c r="AN27" s="123" t="s">
        <v>253</v>
      </c>
      <c r="AO27" s="123" t="s">
        <v>254</v>
      </c>
      <c r="AP27" s="129" t="s">
        <v>254</v>
      </c>
      <c r="AQ27" s="123" t="s">
        <v>254</v>
      </c>
      <c r="AR27" s="123" t="s">
        <v>254</v>
      </c>
      <c r="AS27" s="123" t="s">
        <v>253</v>
      </c>
      <c r="AT27" s="123" t="s">
        <v>254</v>
      </c>
      <c r="AU27" s="123" t="s">
        <v>253</v>
      </c>
      <c r="AV27" s="123" t="s">
        <v>254</v>
      </c>
      <c r="AW27" s="123" t="s">
        <v>253</v>
      </c>
      <c r="AX27" s="123" t="s">
        <v>254</v>
      </c>
      <c r="AY27" s="123" t="s">
        <v>253</v>
      </c>
      <c r="AZ27" s="123" t="s">
        <v>254</v>
      </c>
      <c r="BA27" s="123" t="s">
        <v>253</v>
      </c>
      <c r="BB27" s="123" t="s">
        <v>254</v>
      </c>
      <c r="BC27" s="129" t="s">
        <v>253</v>
      </c>
      <c r="BD27" s="123" t="s">
        <v>253</v>
      </c>
      <c r="BE27" s="123" t="s">
        <v>254</v>
      </c>
      <c r="BF27" s="123" t="s">
        <v>253</v>
      </c>
      <c r="BG27" s="123" t="s">
        <v>254</v>
      </c>
      <c r="BH27" s="123" t="s">
        <v>253</v>
      </c>
      <c r="BI27" s="123" t="s">
        <v>254</v>
      </c>
      <c r="BJ27" s="123" t="s">
        <v>253</v>
      </c>
      <c r="BK27" s="123" t="s">
        <v>254</v>
      </c>
      <c r="BL27" s="123" t="s">
        <v>253</v>
      </c>
      <c r="BM27" s="123" t="s">
        <v>254</v>
      </c>
      <c r="BN27" s="123" t="s">
        <v>253</v>
      </c>
      <c r="BO27" s="123" t="s">
        <v>254</v>
      </c>
      <c r="BP27" s="129" t="s">
        <v>253</v>
      </c>
      <c r="BQ27" s="123" t="s">
        <v>253</v>
      </c>
      <c r="BR27" s="123" t="s">
        <v>254</v>
      </c>
      <c r="BS27" s="123" t="s">
        <v>253</v>
      </c>
      <c r="BT27" s="123" t="s">
        <v>254</v>
      </c>
      <c r="BU27" s="123" t="s">
        <v>253</v>
      </c>
      <c r="BV27" s="123" t="s">
        <v>254</v>
      </c>
      <c r="BW27" s="123" t="s">
        <v>253</v>
      </c>
      <c r="BX27" s="123" t="s">
        <v>254</v>
      </c>
      <c r="BY27" s="123" t="s">
        <v>253</v>
      </c>
      <c r="BZ27" s="123" t="s">
        <v>254</v>
      </c>
      <c r="CA27" s="123" t="s">
        <v>253</v>
      </c>
      <c r="CB27" s="123" t="s">
        <v>254</v>
      </c>
      <c r="CC27" s="129" t="s">
        <v>253</v>
      </c>
      <c r="CD27" s="123" t="s">
        <v>253</v>
      </c>
      <c r="CE27" s="123" t="s">
        <v>254</v>
      </c>
      <c r="CF27" s="123" t="s">
        <v>253</v>
      </c>
      <c r="CG27" s="123" t="s">
        <v>254</v>
      </c>
      <c r="CH27" s="123" t="s">
        <v>253</v>
      </c>
      <c r="CI27" s="123" t="s">
        <v>254</v>
      </c>
      <c r="CJ27" s="123" t="s">
        <v>253</v>
      </c>
      <c r="CK27" s="123" t="s">
        <v>254</v>
      </c>
      <c r="CL27" s="123" t="s">
        <v>253</v>
      </c>
      <c r="CM27" s="123" t="s">
        <v>254</v>
      </c>
      <c r="CN27" s="123" t="s">
        <v>253</v>
      </c>
      <c r="CO27" s="123" t="s">
        <v>254</v>
      </c>
      <c r="CP27" s="129" t="s">
        <v>253</v>
      </c>
      <c r="CQ27" s="123" t="s">
        <v>253</v>
      </c>
      <c r="CR27" s="123" t="s">
        <v>254</v>
      </c>
      <c r="CS27" s="123" t="s">
        <v>253</v>
      </c>
      <c r="CT27" s="123" t="s">
        <v>254</v>
      </c>
      <c r="CU27" s="123" t="s">
        <v>253</v>
      </c>
      <c r="CV27" s="123" t="s">
        <v>254</v>
      </c>
      <c r="CW27" s="123" t="s">
        <v>253</v>
      </c>
      <c r="CX27" s="123" t="s">
        <v>254</v>
      </c>
      <c r="CY27" s="123" t="s">
        <v>253</v>
      </c>
      <c r="CZ27" s="123" t="s">
        <v>254</v>
      </c>
      <c r="DA27" s="123" t="s">
        <v>253</v>
      </c>
      <c r="DB27" s="123" t="s">
        <v>254</v>
      </c>
      <c r="DC27" s="129">
        <v>3</v>
      </c>
      <c r="DD27" s="123">
        <v>1</v>
      </c>
      <c r="DE27" s="123">
        <v>2</v>
      </c>
      <c r="DF27" s="123">
        <v>1</v>
      </c>
      <c r="DG27" s="123" t="s">
        <v>254</v>
      </c>
      <c r="DH27" s="123" t="s">
        <v>253</v>
      </c>
      <c r="DI27" s="123" t="s">
        <v>254</v>
      </c>
      <c r="DJ27" s="123" t="s">
        <v>253</v>
      </c>
      <c r="DK27" s="123" t="s">
        <v>254</v>
      </c>
      <c r="DL27" s="123" t="s">
        <v>253</v>
      </c>
      <c r="DM27" s="123" t="s">
        <v>254</v>
      </c>
      <c r="DN27" s="123" t="s">
        <v>253</v>
      </c>
      <c r="DO27" s="123">
        <v>2</v>
      </c>
      <c r="DP27" s="129">
        <v>1</v>
      </c>
      <c r="DQ27" s="123" t="s">
        <v>253</v>
      </c>
      <c r="DR27" s="123">
        <v>1</v>
      </c>
      <c r="DS27" s="123" t="s">
        <v>253</v>
      </c>
      <c r="DT27" s="123">
        <v>1</v>
      </c>
      <c r="DU27" s="123" t="s">
        <v>253</v>
      </c>
      <c r="DV27" s="123" t="s">
        <v>254</v>
      </c>
      <c r="DW27" s="123" t="s">
        <v>253</v>
      </c>
      <c r="DX27" s="123" t="s">
        <v>254</v>
      </c>
      <c r="DY27" s="123" t="s">
        <v>253</v>
      </c>
      <c r="DZ27" s="123" t="s">
        <v>254</v>
      </c>
      <c r="EA27" s="123" t="s">
        <v>253</v>
      </c>
      <c r="EB27" s="123" t="s">
        <v>254</v>
      </c>
      <c r="EC27" s="129">
        <v>6</v>
      </c>
      <c r="ED27" s="123" t="s">
        <v>253</v>
      </c>
      <c r="EE27" s="123">
        <v>6</v>
      </c>
      <c r="EF27" s="123" t="s">
        <v>253</v>
      </c>
      <c r="EG27" s="123">
        <v>1</v>
      </c>
      <c r="EH27" s="123" t="s">
        <v>253</v>
      </c>
      <c r="EI27" s="123" t="s">
        <v>254</v>
      </c>
      <c r="EJ27" s="123" t="s">
        <v>253</v>
      </c>
      <c r="EK27" s="123" t="s">
        <v>254</v>
      </c>
      <c r="EL27" s="123" t="s">
        <v>253</v>
      </c>
      <c r="EM27" s="123" t="s">
        <v>254</v>
      </c>
      <c r="EN27" s="123" t="s">
        <v>253</v>
      </c>
      <c r="EO27" s="123">
        <v>5</v>
      </c>
      <c r="EP27" s="129" t="s">
        <v>253</v>
      </c>
      <c r="EQ27" s="123" t="s">
        <v>253</v>
      </c>
      <c r="ER27" s="123" t="s">
        <v>254</v>
      </c>
      <c r="ES27" s="123" t="s">
        <v>253</v>
      </c>
      <c r="ET27" s="123" t="s">
        <v>254</v>
      </c>
      <c r="EU27" s="123" t="s">
        <v>253</v>
      </c>
      <c r="EV27" s="123" t="s">
        <v>254</v>
      </c>
      <c r="EW27" s="123" t="s">
        <v>253</v>
      </c>
      <c r="EX27" s="123" t="s">
        <v>254</v>
      </c>
      <c r="EY27" s="123" t="s">
        <v>253</v>
      </c>
      <c r="EZ27" s="123" t="s">
        <v>254</v>
      </c>
      <c r="FA27" s="123" t="s">
        <v>253</v>
      </c>
      <c r="FB27" s="123" t="s">
        <v>254</v>
      </c>
      <c r="FC27" s="129" t="s">
        <v>253</v>
      </c>
      <c r="FD27" s="123" t="s">
        <v>253</v>
      </c>
      <c r="FE27" s="123" t="s">
        <v>254</v>
      </c>
      <c r="FF27" s="123" t="s">
        <v>253</v>
      </c>
      <c r="FG27" s="123" t="s">
        <v>254</v>
      </c>
      <c r="FH27" s="123" t="s">
        <v>253</v>
      </c>
      <c r="FI27" s="123" t="s">
        <v>254</v>
      </c>
      <c r="FJ27" s="123" t="s">
        <v>253</v>
      </c>
      <c r="FK27" s="123" t="s">
        <v>254</v>
      </c>
      <c r="FL27" s="123" t="s">
        <v>253</v>
      </c>
      <c r="FM27" s="123" t="s">
        <v>254</v>
      </c>
      <c r="FN27" s="123" t="s">
        <v>253</v>
      </c>
      <c r="FO27" s="123" t="s">
        <v>254</v>
      </c>
      <c r="FP27" s="129">
        <v>1</v>
      </c>
      <c r="FQ27" s="123">
        <v>1</v>
      </c>
      <c r="FR27" s="123" t="s">
        <v>254</v>
      </c>
      <c r="FS27" s="123">
        <v>1</v>
      </c>
      <c r="FT27" s="123" t="s">
        <v>254</v>
      </c>
      <c r="FU27" s="123" t="s">
        <v>253</v>
      </c>
      <c r="FV27" s="123" t="s">
        <v>254</v>
      </c>
      <c r="FW27" s="123" t="s">
        <v>253</v>
      </c>
      <c r="FX27" s="123" t="s">
        <v>254</v>
      </c>
      <c r="FY27" s="123" t="s">
        <v>253</v>
      </c>
      <c r="FZ27" s="123" t="s">
        <v>254</v>
      </c>
      <c r="GA27" s="123" t="s">
        <v>253</v>
      </c>
      <c r="GB27" s="123" t="s">
        <v>254</v>
      </c>
      <c r="GC27" s="129" t="s">
        <v>259</v>
      </c>
      <c r="GD27" s="123" t="s">
        <v>253</v>
      </c>
      <c r="GE27" s="123" t="s">
        <v>254</v>
      </c>
      <c r="GF27" s="123" t="s">
        <v>253</v>
      </c>
      <c r="GG27" s="123" t="s">
        <v>254</v>
      </c>
      <c r="GH27" s="123" t="s">
        <v>253</v>
      </c>
      <c r="GI27" s="123" t="s">
        <v>254</v>
      </c>
      <c r="GJ27" s="123" t="s">
        <v>253</v>
      </c>
      <c r="GK27" s="123" t="s">
        <v>254</v>
      </c>
      <c r="GL27" s="123" t="s">
        <v>253</v>
      </c>
      <c r="GM27" s="123" t="s">
        <v>254</v>
      </c>
      <c r="GN27" s="123" t="s">
        <v>253</v>
      </c>
      <c r="GO27" s="123" t="s">
        <v>254</v>
      </c>
      <c r="GP27" s="129" t="s">
        <v>253</v>
      </c>
      <c r="GQ27" s="123" t="s">
        <v>253</v>
      </c>
      <c r="GR27" s="123" t="s">
        <v>254</v>
      </c>
      <c r="GS27" s="123" t="s">
        <v>253</v>
      </c>
      <c r="GT27" s="123" t="s">
        <v>254</v>
      </c>
      <c r="GU27" s="123" t="s">
        <v>253</v>
      </c>
      <c r="GV27" s="123" t="s">
        <v>254</v>
      </c>
      <c r="GW27" s="123" t="s">
        <v>253</v>
      </c>
      <c r="GX27" s="123" t="s">
        <v>254</v>
      </c>
      <c r="GY27" s="123" t="s">
        <v>253</v>
      </c>
      <c r="GZ27" s="123" t="s">
        <v>254</v>
      </c>
      <c r="HA27" s="123" t="s">
        <v>253</v>
      </c>
      <c r="HB27" s="123" t="s">
        <v>254</v>
      </c>
      <c r="HC27" s="150">
        <v>6</v>
      </c>
      <c r="HD27" s="123">
        <v>1</v>
      </c>
      <c r="HE27" s="123">
        <v>5</v>
      </c>
      <c r="HF27" s="123">
        <v>1</v>
      </c>
      <c r="HG27" s="123">
        <v>5</v>
      </c>
      <c r="HH27" s="123" t="s">
        <v>253</v>
      </c>
      <c r="HI27" s="123" t="s">
        <v>254</v>
      </c>
      <c r="HJ27" s="123" t="s">
        <v>253</v>
      </c>
      <c r="HK27" s="123" t="s">
        <v>254</v>
      </c>
      <c r="HL27" s="123" t="s">
        <v>253</v>
      </c>
      <c r="HM27" s="123" t="s">
        <v>254</v>
      </c>
      <c r="HN27" s="123" t="s">
        <v>253</v>
      </c>
      <c r="HO27" s="111" t="s">
        <v>254</v>
      </c>
    </row>
    <row r="28" spans="1:223" s="28" customFormat="1" x14ac:dyDescent="0.25">
      <c r="A28" s="127" t="s">
        <v>243</v>
      </c>
      <c r="B28" s="113" t="s">
        <v>94</v>
      </c>
      <c r="C28" s="129">
        <v>152</v>
      </c>
      <c r="D28" s="123">
        <v>48</v>
      </c>
      <c r="E28" s="123">
        <v>104</v>
      </c>
      <c r="F28" s="123">
        <v>48</v>
      </c>
      <c r="G28" s="123">
        <v>104</v>
      </c>
      <c r="H28" s="123" t="s">
        <v>255</v>
      </c>
      <c r="I28" s="123" t="s">
        <v>255</v>
      </c>
      <c r="J28" s="123" t="s">
        <v>253</v>
      </c>
      <c r="K28" s="123" t="s">
        <v>255</v>
      </c>
      <c r="L28" s="123" t="s">
        <v>253</v>
      </c>
      <c r="M28" s="123" t="s">
        <v>255</v>
      </c>
      <c r="N28" s="123" t="s">
        <v>253</v>
      </c>
      <c r="O28" s="123" t="s">
        <v>255</v>
      </c>
      <c r="P28" s="129">
        <v>131</v>
      </c>
      <c r="Q28" s="123">
        <v>42</v>
      </c>
      <c r="R28" s="123">
        <v>89</v>
      </c>
      <c r="S28" s="123">
        <v>42</v>
      </c>
      <c r="T28" s="123">
        <v>89</v>
      </c>
      <c r="U28" s="123" t="s">
        <v>255</v>
      </c>
      <c r="V28" s="123" t="s">
        <v>255</v>
      </c>
      <c r="W28" s="123" t="s">
        <v>256</v>
      </c>
      <c r="X28" s="123" t="s">
        <v>255</v>
      </c>
      <c r="Y28" s="123" t="s">
        <v>253</v>
      </c>
      <c r="Z28" s="123" t="s">
        <v>255</v>
      </c>
      <c r="AA28" s="123" t="s">
        <v>253</v>
      </c>
      <c r="AB28" s="123" t="s">
        <v>254</v>
      </c>
      <c r="AC28" s="129" t="s">
        <v>255</v>
      </c>
      <c r="AD28" s="123" t="s">
        <v>253</v>
      </c>
      <c r="AE28" s="123" t="s">
        <v>255</v>
      </c>
      <c r="AF28" s="123" t="s">
        <v>258</v>
      </c>
      <c r="AG28" s="123" t="s">
        <v>257</v>
      </c>
      <c r="AH28" s="123" t="s">
        <v>253</v>
      </c>
      <c r="AI28" s="123" t="s">
        <v>254</v>
      </c>
      <c r="AJ28" s="123" t="s">
        <v>253</v>
      </c>
      <c r="AK28" s="123" t="s">
        <v>254</v>
      </c>
      <c r="AL28" s="123" t="s">
        <v>253</v>
      </c>
      <c r="AM28" s="123" t="s">
        <v>254</v>
      </c>
      <c r="AN28" s="123" t="s">
        <v>253</v>
      </c>
      <c r="AO28" s="123" t="s">
        <v>254</v>
      </c>
      <c r="AP28" s="129" t="s">
        <v>254</v>
      </c>
      <c r="AQ28" s="123" t="s">
        <v>254</v>
      </c>
      <c r="AR28" s="123" t="s">
        <v>254</v>
      </c>
      <c r="AS28" s="123" t="s">
        <v>253</v>
      </c>
      <c r="AT28" s="123" t="s">
        <v>254</v>
      </c>
      <c r="AU28" s="123" t="s">
        <v>253</v>
      </c>
      <c r="AV28" s="123" t="s">
        <v>254</v>
      </c>
      <c r="AW28" s="123" t="s">
        <v>253</v>
      </c>
      <c r="AX28" s="123" t="s">
        <v>254</v>
      </c>
      <c r="AY28" s="123" t="s">
        <v>253</v>
      </c>
      <c r="AZ28" s="123" t="s">
        <v>254</v>
      </c>
      <c r="BA28" s="123" t="s">
        <v>253</v>
      </c>
      <c r="BB28" s="123" t="s">
        <v>254</v>
      </c>
      <c r="BC28" s="129" t="s">
        <v>253</v>
      </c>
      <c r="BD28" s="123" t="s">
        <v>253</v>
      </c>
      <c r="BE28" s="123" t="s">
        <v>254</v>
      </c>
      <c r="BF28" s="123" t="s">
        <v>253</v>
      </c>
      <c r="BG28" s="123" t="s">
        <v>254</v>
      </c>
      <c r="BH28" s="123" t="s">
        <v>253</v>
      </c>
      <c r="BI28" s="123" t="s">
        <v>254</v>
      </c>
      <c r="BJ28" s="123" t="s">
        <v>253</v>
      </c>
      <c r="BK28" s="123" t="s">
        <v>254</v>
      </c>
      <c r="BL28" s="123" t="s">
        <v>253</v>
      </c>
      <c r="BM28" s="123" t="s">
        <v>254</v>
      </c>
      <c r="BN28" s="123" t="s">
        <v>253</v>
      </c>
      <c r="BO28" s="123" t="s">
        <v>254</v>
      </c>
      <c r="BP28" s="129" t="s">
        <v>253</v>
      </c>
      <c r="BQ28" s="123" t="s">
        <v>253</v>
      </c>
      <c r="BR28" s="123" t="s">
        <v>254</v>
      </c>
      <c r="BS28" s="123" t="s">
        <v>253</v>
      </c>
      <c r="BT28" s="123" t="s">
        <v>254</v>
      </c>
      <c r="BU28" s="123" t="s">
        <v>253</v>
      </c>
      <c r="BV28" s="123" t="s">
        <v>254</v>
      </c>
      <c r="BW28" s="123" t="s">
        <v>253</v>
      </c>
      <c r="BX28" s="123" t="s">
        <v>254</v>
      </c>
      <c r="BY28" s="123" t="s">
        <v>253</v>
      </c>
      <c r="BZ28" s="123" t="s">
        <v>254</v>
      </c>
      <c r="CA28" s="123" t="s">
        <v>253</v>
      </c>
      <c r="CB28" s="123" t="s">
        <v>254</v>
      </c>
      <c r="CC28" s="129" t="s">
        <v>253</v>
      </c>
      <c r="CD28" s="123" t="s">
        <v>253</v>
      </c>
      <c r="CE28" s="123" t="s">
        <v>254</v>
      </c>
      <c r="CF28" s="123" t="s">
        <v>253</v>
      </c>
      <c r="CG28" s="123" t="s">
        <v>254</v>
      </c>
      <c r="CH28" s="123" t="s">
        <v>253</v>
      </c>
      <c r="CI28" s="123" t="s">
        <v>254</v>
      </c>
      <c r="CJ28" s="123" t="s">
        <v>253</v>
      </c>
      <c r="CK28" s="123" t="s">
        <v>254</v>
      </c>
      <c r="CL28" s="123" t="s">
        <v>253</v>
      </c>
      <c r="CM28" s="123" t="s">
        <v>254</v>
      </c>
      <c r="CN28" s="123" t="s">
        <v>253</v>
      </c>
      <c r="CO28" s="123" t="s">
        <v>254</v>
      </c>
      <c r="CP28" s="129" t="s">
        <v>253</v>
      </c>
      <c r="CQ28" s="123" t="s">
        <v>253</v>
      </c>
      <c r="CR28" s="123" t="s">
        <v>254</v>
      </c>
      <c r="CS28" s="123" t="s">
        <v>253</v>
      </c>
      <c r="CT28" s="123" t="s">
        <v>254</v>
      </c>
      <c r="CU28" s="123" t="s">
        <v>253</v>
      </c>
      <c r="CV28" s="123" t="s">
        <v>254</v>
      </c>
      <c r="CW28" s="123" t="s">
        <v>253</v>
      </c>
      <c r="CX28" s="123" t="s">
        <v>254</v>
      </c>
      <c r="CY28" s="123" t="s">
        <v>253</v>
      </c>
      <c r="CZ28" s="123" t="s">
        <v>254</v>
      </c>
      <c r="DA28" s="123" t="s">
        <v>253</v>
      </c>
      <c r="DB28" s="123" t="s">
        <v>254</v>
      </c>
      <c r="DC28" s="129" t="s">
        <v>259</v>
      </c>
      <c r="DD28" s="123" t="s">
        <v>253</v>
      </c>
      <c r="DE28" s="123" t="s">
        <v>254</v>
      </c>
      <c r="DF28" s="123" t="s">
        <v>253</v>
      </c>
      <c r="DG28" s="123" t="s">
        <v>254</v>
      </c>
      <c r="DH28" s="123" t="s">
        <v>253</v>
      </c>
      <c r="DI28" s="123" t="s">
        <v>254</v>
      </c>
      <c r="DJ28" s="123" t="s">
        <v>253</v>
      </c>
      <c r="DK28" s="123" t="s">
        <v>254</v>
      </c>
      <c r="DL28" s="123" t="s">
        <v>253</v>
      </c>
      <c r="DM28" s="123" t="s">
        <v>254</v>
      </c>
      <c r="DN28" s="123" t="s">
        <v>253</v>
      </c>
      <c r="DO28" s="123" t="s">
        <v>254</v>
      </c>
      <c r="DP28" s="129">
        <v>3</v>
      </c>
      <c r="DQ28" s="123">
        <v>2</v>
      </c>
      <c r="DR28" s="123">
        <v>1</v>
      </c>
      <c r="DS28" s="123">
        <v>2</v>
      </c>
      <c r="DT28" s="123">
        <v>1</v>
      </c>
      <c r="DU28" s="123" t="s">
        <v>253</v>
      </c>
      <c r="DV28" s="123" t="s">
        <v>254</v>
      </c>
      <c r="DW28" s="123" t="s">
        <v>253</v>
      </c>
      <c r="DX28" s="123" t="s">
        <v>254</v>
      </c>
      <c r="DY28" s="123" t="s">
        <v>253</v>
      </c>
      <c r="DZ28" s="123" t="s">
        <v>254</v>
      </c>
      <c r="EA28" s="123" t="s">
        <v>253</v>
      </c>
      <c r="EB28" s="123" t="s">
        <v>254</v>
      </c>
      <c r="EC28" s="129">
        <v>4</v>
      </c>
      <c r="ED28" s="123" t="s">
        <v>253</v>
      </c>
      <c r="EE28" s="123">
        <v>4</v>
      </c>
      <c r="EF28" s="123" t="s">
        <v>253</v>
      </c>
      <c r="EG28" s="123">
        <v>4</v>
      </c>
      <c r="EH28" s="123" t="s">
        <v>253</v>
      </c>
      <c r="EI28" s="123" t="s">
        <v>254</v>
      </c>
      <c r="EJ28" s="123" t="s">
        <v>253</v>
      </c>
      <c r="EK28" s="123" t="s">
        <v>254</v>
      </c>
      <c r="EL28" s="123" t="s">
        <v>253</v>
      </c>
      <c r="EM28" s="123" t="s">
        <v>254</v>
      </c>
      <c r="EN28" s="123" t="s">
        <v>253</v>
      </c>
      <c r="EO28" s="123" t="s">
        <v>254</v>
      </c>
      <c r="EP28" s="129" t="s">
        <v>253</v>
      </c>
      <c r="EQ28" s="123" t="s">
        <v>253</v>
      </c>
      <c r="ER28" s="123" t="s">
        <v>254</v>
      </c>
      <c r="ES28" s="123" t="s">
        <v>253</v>
      </c>
      <c r="ET28" s="123" t="s">
        <v>254</v>
      </c>
      <c r="EU28" s="123" t="s">
        <v>253</v>
      </c>
      <c r="EV28" s="123" t="s">
        <v>254</v>
      </c>
      <c r="EW28" s="123" t="s">
        <v>253</v>
      </c>
      <c r="EX28" s="123" t="s">
        <v>254</v>
      </c>
      <c r="EY28" s="123" t="s">
        <v>253</v>
      </c>
      <c r="EZ28" s="123" t="s">
        <v>254</v>
      </c>
      <c r="FA28" s="123" t="s">
        <v>253</v>
      </c>
      <c r="FB28" s="123" t="s">
        <v>254</v>
      </c>
      <c r="FC28" s="129" t="s">
        <v>253</v>
      </c>
      <c r="FD28" s="123" t="s">
        <v>253</v>
      </c>
      <c r="FE28" s="123" t="s">
        <v>254</v>
      </c>
      <c r="FF28" s="123" t="s">
        <v>253</v>
      </c>
      <c r="FG28" s="123" t="s">
        <v>254</v>
      </c>
      <c r="FH28" s="123" t="s">
        <v>253</v>
      </c>
      <c r="FI28" s="123" t="s">
        <v>254</v>
      </c>
      <c r="FJ28" s="123" t="s">
        <v>253</v>
      </c>
      <c r="FK28" s="123" t="s">
        <v>254</v>
      </c>
      <c r="FL28" s="123" t="s">
        <v>253</v>
      </c>
      <c r="FM28" s="123" t="s">
        <v>254</v>
      </c>
      <c r="FN28" s="123" t="s">
        <v>253</v>
      </c>
      <c r="FO28" s="123" t="s">
        <v>254</v>
      </c>
      <c r="FP28" s="129">
        <v>2</v>
      </c>
      <c r="FQ28" s="123">
        <v>2</v>
      </c>
      <c r="FR28" s="123" t="s">
        <v>254</v>
      </c>
      <c r="FS28" s="123">
        <v>2</v>
      </c>
      <c r="FT28" s="123" t="s">
        <v>254</v>
      </c>
      <c r="FU28" s="123" t="s">
        <v>253</v>
      </c>
      <c r="FV28" s="123" t="s">
        <v>254</v>
      </c>
      <c r="FW28" s="123" t="s">
        <v>253</v>
      </c>
      <c r="FX28" s="123" t="s">
        <v>254</v>
      </c>
      <c r="FY28" s="123" t="s">
        <v>253</v>
      </c>
      <c r="FZ28" s="123" t="s">
        <v>254</v>
      </c>
      <c r="GA28" s="123" t="s">
        <v>253</v>
      </c>
      <c r="GB28" s="123" t="s">
        <v>254</v>
      </c>
      <c r="GC28" s="129">
        <v>9</v>
      </c>
      <c r="GD28" s="123" t="s">
        <v>253</v>
      </c>
      <c r="GE28" s="123">
        <v>9</v>
      </c>
      <c r="GF28" s="123" t="s">
        <v>253</v>
      </c>
      <c r="GG28" s="123">
        <v>9</v>
      </c>
      <c r="GH28" s="123" t="s">
        <v>253</v>
      </c>
      <c r="GI28" s="123" t="s">
        <v>254</v>
      </c>
      <c r="GJ28" s="123" t="s">
        <v>253</v>
      </c>
      <c r="GK28" s="123" t="s">
        <v>254</v>
      </c>
      <c r="GL28" s="123" t="s">
        <v>253</v>
      </c>
      <c r="GM28" s="123" t="s">
        <v>254</v>
      </c>
      <c r="GN28" s="123" t="s">
        <v>253</v>
      </c>
      <c r="GO28" s="123" t="s">
        <v>254</v>
      </c>
      <c r="GP28" s="129" t="s">
        <v>253</v>
      </c>
      <c r="GQ28" s="123" t="s">
        <v>253</v>
      </c>
      <c r="GR28" s="123" t="s">
        <v>254</v>
      </c>
      <c r="GS28" s="123" t="s">
        <v>253</v>
      </c>
      <c r="GT28" s="123" t="s">
        <v>254</v>
      </c>
      <c r="GU28" s="123" t="s">
        <v>253</v>
      </c>
      <c r="GV28" s="123" t="s">
        <v>254</v>
      </c>
      <c r="GW28" s="123" t="s">
        <v>253</v>
      </c>
      <c r="GX28" s="123" t="s">
        <v>254</v>
      </c>
      <c r="GY28" s="123" t="s">
        <v>253</v>
      </c>
      <c r="GZ28" s="123" t="s">
        <v>254</v>
      </c>
      <c r="HA28" s="123" t="s">
        <v>253</v>
      </c>
      <c r="HB28" s="123" t="s">
        <v>254</v>
      </c>
      <c r="HC28" s="150">
        <v>3</v>
      </c>
      <c r="HD28" s="123">
        <v>2</v>
      </c>
      <c r="HE28" s="123">
        <v>1</v>
      </c>
      <c r="HF28" s="123">
        <v>2</v>
      </c>
      <c r="HG28" s="123">
        <v>1</v>
      </c>
      <c r="HH28" s="123" t="s">
        <v>253</v>
      </c>
      <c r="HI28" s="123" t="s">
        <v>254</v>
      </c>
      <c r="HJ28" s="123" t="s">
        <v>253</v>
      </c>
      <c r="HK28" s="123" t="s">
        <v>254</v>
      </c>
      <c r="HL28" s="123" t="s">
        <v>253</v>
      </c>
      <c r="HM28" s="123" t="s">
        <v>254</v>
      </c>
      <c r="HN28" s="123" t="s">
        <v>253</v>
      </c>
      <c r="HO28" s="111" t="s">
        <v>254</v>
      </c>
    </row>
    <row r="29" spans="1:223" s="28" customFormat="1" x14ac:dyDescent="0.25">
      <c r="A29" s="127" t="s">
        <v>244</v>
      </c>
      <c r="B29" s="113" t="s">
        <v>96</v>
      </c>
      <c r="C29" s="129">
        <v>45</v>
      </c>
      <c r="D29" s="123">
        <v>6</v>
      </c>
      <c r="E29" s="123">
        <v>39</v>
      </c>
      <c r="F29" s="123">
        <v>6</v>
      </c>
      <c r="G29" s="123">
        <v>32</v>
      </c>
      <c r="H29" s="123" t="s">
        <v>255</v>
      </c>
      <c r="I29" s="123">
        <v>7</v>
      </c>
      <c r="J29" s="123" t="s">
        <v>253</v>
      </c>
      <c r="K29" s="123" t="s">
        <v>255</v>
      </c>
      <c r="L29" s="123" t="s">
        <v>253</v>
      </c>
      <c r="M29" s="123" t="s">
        <v>255</v>
      </c>
      <c r="N29" s="123" t="s">
        <v>253</v>
      </c>
      <c r="O29" s="123" t="s">
        <v>255</v>
      </c>
      <c r="P29" s="129">
        <v>45</v>
      </c>
      <c r="Q29" s="123">
        <v>6</v>
      </c>
      <c r="R29" s="123">
        <v>39</v>
      </c>
      <c r="S29" s="123">
        <v>6</v>
      </c>
      <c r="T29" s="123">
        <v>32</v>
      </c>
      <c r="U29" s="123" t="s">
        <v>255</v>
      </c>
      <c r="V29" s="123">
        <v>7</v>
      </c>
      <c r="W29" s="123" t="s">
        <v>256</v>
      </c>
      <c r="X29" s="123" t="s">
        <v>255</v>
      </c>
      <c r="Y29" s="123" t="s">
        <v>253</v>
      </c>
      <c r="Z29" s="123" t="s">
        <v>255</v>
      </c>
      <c r="AA29" s="123" t="s">
        <v>253</v>
      </c>
      <c r="AB29" s="123" t="s">
        <v>254</v>
      </c>
      <c r="AC29" s="129" t="s">
        <v>255</v>
      </c>
      <c r="AD29" s="123" t="s">
        <v>253</v>
      </c>
      <c r="AE29" s="123" t="s">
        <v>255</v>
      </c>
      <c r="AF29" s="123" t="s">
        <v>258</v>
      </c>
      <c r="AG29" s="123" t="s">
        <v>257</v>
      </c>
      <c r="AH29" s="123" t="s">
        <v>253</v>
      </c>
      <c r="AI29" s="123" t="s">
        <v>254</v>
      </c>
      <c r="AJ29" s="123" t="s">
        <v>253</v>
      </c>
      <c r="AK29" s="123" t="s">
        <v>254</v>
      </c>
      <c r="AL29" s="123" t="s">
        <v>253</v>
      </c>
      <c r="AM29" s="123" t="s">
        <v>254</v>
      </c>
      <c r="AN29" s="123" t="s">
        <v>253</v>
      </c>
      <c r="AO29" s="123" t="s">
        <v>254</v>
      </c>
      <c r="AP29" s="129" t="s">
        <v>254</v>
      </c>
      <c r="AQ29" s="123" t="s">
        <v>254</v>
      </c>
      <c r="AR29" s="123" t="s">
        <v>254</v>
      </c>
      <c r="AS29" s="123" t="s">
        <v>253</v>
      </c>
      <c r="AT29" s="123" t="s">
        <v>254</v>
      </c>
      <c r="AU29" s="123" t="s">
        <v>253</v>
      </c>
      <c r="AV29" s="123" t="s">
        <v>254</v>
      </c>
      <c r="AW29" s="123" t="s">
        <v>253</v>
      </c>
      <c r="AX29" s="123" t="s">
        <v>254</v>
      </c>
      <c r="AY29" s="123" t="s">
        <v>253</v>
      </c>
      <c r="AZ29" s="123" t="s">
        <v>254</v>
      </c>
      <c r="BA29" s="123" t="s">
        <v>253</v>
      </c>
      <c r="BB29" s="123" t="s">
        <v>254</v>
      </c>
      <c r="BC29" s="129" t="s">
        <v>253</v>
      </c>
      <c r="BD29" s="123" t="s">
        <v>253</v>
      </c>
      <c r="BE29" s="123" t="s">
        <v>254</v>
      </c>
      <c r="BF29" s="123" t="s">
        <v>253</v>
      </c>
      <c r="BG29" s="123" t="s">
        <v>254</v>
      </c>
      <c r="BH29" s="123" t="s">
        <v>253</v>
      </c>
      <c r="BI29" s="123" t="s">
        <v>254</v>
      </c>
      <c r="BJ29" s="123" t="s">
        <v>253</v>
      </c>
      <c r="BK29" s="123" t="s">
        <v>254</v>
      </c>
      <c r="BL29" s="123" t="s">
        <v>253</v>
      </c>
      <c r="BM29" s="123" t="s">
        <v>254</v>
      </c>
      <c r="BN29" s="123" t="s">
        <v>253</v>
      </c>
      <c r="BO29" s="123" t="s">
        <v>254</v>
      </c>
      <c r="BP29" s="129" t="s">
        <v>253</v>
      </c>
      <c r="BQ29" s="123" t="s">
        <v>253</v>
      </c>
      <c r="BR29" s="123" t="s">
        <v>254</v>
      </c>
      <c r="BS29" s="123" t="s">
        <v>253</v>
      </c>
      <c r="BT29" s="123" t="s">
        <v>254</v>
      </c>
      <c r="BU29" s="123" t="s">
        <v>253</v>
      </c>
      <c r="BV29" s="123" t="s">
        <v>254</v>
      </c>
      <c r="BW29" s="123" t="s">
        <v>253</v>
      </c>
      <c r="BX29" s="123" t="s">
        <v>254</v>
      </c>
      <c r="BY29" s="123" t="s">
        <v>253</v>
      </c>
      <c r="BZ29" s="123" t="s">
        <v>254</v>
      </c>
      <c r="CA29" s="123" t="s">
        <v>253</v>
      </c>
      <c r="CB29" s="123" t="s">
        <v>254</v>
      </c>
      <c r="CC29" s="129" t="s">
        <v>253</v>
      </c>
      <c r="CD29" s="123" t="s">
        <v>253</v>
      </c>
      <c r="CE29" s="123" t="s">
        <v>254</v>
      </c>
      <c r="CF29" s="123" t="s">
        <v>253</v>
      </c>
      <c r="CG29" s="123" t="s">
        <v>254</v>
      </c>
      <c r="CH29" s="123" t="s">
        <v>253</v>
      </c>
      <c r="CI29" s="123" t="s">
        <v>254</v>
      </c>
      <c r="CJ29" s="123" t="s">
        <v>253</v>
      </c>
      <c r="CK29" s="123" t="s">
        <v>254</v>
      </c>
      <c r="CL29" s="123" t="s">
        <v>253</v>
      </c>
      <c r="CM29" s="123" t="s">
        <v>254</v>
      </c>
      <c r="CN29" s="123" t="s">
        <v>253</v>
      </c>
      <c r="CO29" s="123" t="s">
        <v>254</v>
      </c>
      <c r="CP29" s="129" t="s">
        <v>253</v>
      </c>
      <c r="CQ29" s="123" t="s">
        <v>253</v>
      </c>
      <c r="CR29" s="123" t="s">
        <v>254</v>
      </c>
      <c r="CS29" s="123" t="s">
        <v>253</v>
      </c>
      <c r="CT29" s="123" t="s">
        <v>254</v>
      </c>
      <c r="CU29" s="123" t="s">
        <v>253</v>
      </c>
      <c r="CV29" s="123" t="s">
        <v>254</v>
      </c>
      <c r="CW29" s="123" t="s">
        <v>253</v>
      </c>
      <c r="CX29" s="123" t="s">
        <v>254</v>
      </c>
      <c r="CY29" s="123" t="s">
        <v>253</v>
      </c>
      <c r="CZ29" s="123" t="s">
        <v>254</v>
      </c>
      <c r="DA29" s="123" t="s">
        <v>253</v>
      </c>
      <c r="DB29" s="123" t="s">
        <v>254</v>
      </c>
      <c r="DC29" s="129" t="s">
        <v>259</v>
      </c>
      <c r="DD29" s="123" t="s">
        <v>253</v>
      </c>
      <c r="DE29" s="123" t="s">
        <v>254</v>
      </c>
      <c r="DF29" s="123" t="s">
        <v>253</v>
      </c>
      <c r="DG29" s="123" t="s">
        <v>254</v>
      </c>
      <c r="DH29" s="123" t="s">
        <v>253</v>
      </c>
      <c r="DI29" s="123" t="s">
        <v>254</v>
      </c>
      <c r="DJ29" s="123" t="s">
        <v>253</v>
      </c>
      <c r="DK29" s="123" t="s">
        <v>254</v>
      </c>
      <c r="DL29" s="123" t="s">
        <v>253</v>
      </c>
      <c r="DM29" s="123" t="s">
        <v>254</v>
      </c>
      <c r="DN29" s="123" t="s">
        <v>253</v>
      </c>
      <c r="DO29" s="123" t="s">
        <v>254</v>
      </c>
      <c r="DP29" s="129" t="s">
        <v>259</v>
      </c>
      <c r="DQ29" s="123" t="s">
        <v>253</v>
      </c>
      <c r="DR29" s="123" t="s">
        <v>254</v>
      </c>
      <c r="DS29" s="123" t="s">
        <v>253</v>
      </c>
      <c r="DT29" s="123" t="s">
        <v>254</v>
      </c>
      <c r="DU29" s="123" t="s">
        <v>253</v>
      </c>
      <c r="DV29" s="123" t="s">
        <v>254</v>
      </c>
      <c r="DW29" s="123" t="s">
        <v>253</v>
      </c>
      <c r="DX29" s="123" t="s">
        <v>254</v>
      </c>
      <c r="DY29" s="123" t="s">
        <v>253</v>
      </c>
      <c r="DZ29" s="123" t="s">
        <v>254</v>
      </c>
      <c r="EA29" s="123" t="s">
        <v>253</v>
      </c>
      <c r="EB29" s="123" t="s">
        <v>254</v>
      </c>
      <c r="EC29" s="129" t="s">
        <v>259</v>
      </c>
      <c r="ED29" s="123" t="s">
        <v>253</v>
      </c>
      <c r="EE29" s="123" t="s">
        <v>254</v>
      </c>
      <c r="EF29" s="123" t="s">
        <v>253</v>
      </c>
      <c r="EG29" s="123" t="s">
        <v>254</v>
      </c>
      <c r="EH29" s="123" t="s">
        <v>253</v>
      </c>
      <c r="EI29" s="123" t="s">
        <v>254</v>
      </c>
      <c r="EJ29" s="123" t="s">
        <v>253</v>
      </c>
      <c r="EK29" s="123" t="s">
        <v>254</v>
      </c>
      <c r="EL29" s="123" t="s">
        <v>253</v>
      </c>
      <c r="EM29" s="123" t="s">
        <v>254</v>
      </c>
      <c r="EN29" s="123" t="s">
        <v>253</v>
      </c>
      <c r="EO29" s="123" t="s">
        <v>254</v>
      </c>
      <c r="EP29" s="129" t="s">
        <v>253</v>
      </c>
      <c r="EQ29" s="123" t="s">
        <v>253</v>
      </c>
      <c r="ER29" s="123" t="s">
        <v>254</v>
      </c>
      <c r="ES29" s="123" t="s">
        <v>253</v>
      </c>
      <c r="ET29" s="123" t="s">
        <v>254</v>
      </c>
      <c r="EU29" s="123" t="s">
        <v>253</v>
      </c>
      <c r="EV29" s="123" t="s">
        <v>254</v>
      </c>
      <c r="EW29" s="123" t="s">
        <v>253</v>
      </c>
      <c r="EX29" s="123" t="s">
        <v>254</v>
      </c>
      <c r="EY29" s="123" t="s">
        <v>253</v>
      </c>
      <c r="EZ29" s="123" t="s">
        <v>254</v>
      </c>
      <c r="FA29" s="123" t="s">
        <v>253</v>
      </c>
      <c r="FB29" s="123" t="s">
        <v>254</v>
      </c>
      <c r="FC29" s="129" t="s">
        <v>253</v>
      </c>
      <c r="FD29" s="123" t="s">
        <v>253</v>
      </c>
      <c r="FE29" s="123" t="s">
        <v>254</v>
      </c>
      <c r="FF29" s="123" t="s">
        <v>253</v>
      </c>
      <c r="FG29" s="123" t="s">
        <v>254</v>
      </c>
      <c r="FH29" s="123" t="s">
        <v>253</v>
      </c>
      <c r="FI29" s="123" t="s">
        <v>254</v>
      </c>
      <c r="FJ29" s="123" t="s">
        <v>253</v>
      </c>
      <c r="FK29" s="123" t="s">
        <v>254</v>
      </c>
      <c r="FL29" s="123" t="s">
        <v>253</v>
      </c>
      <c r="FM29" s="123" t="s">
        <v>254</v>
      </c>
      <c r="FN29" s="123" t="s">
        <v>253</v>
      </c>
      <c r="FO29" s="123" t="s">
        <v>254</v>
      </c>
      <c r="FP29" s="129" t="s">
        <v>253</v>
      </c>
      <c r="FQ29" s="123" t="s">
        <v>253</v>
      </c>
      <c r="FR29" s="123" t="s">
        <v>254</v>
      </c>
      <c r="FS29" s="123" t="s">
        <v>253</v>
      </c>
      <c r="FT29" s="123" t="s">
        <v>254</v>
      </c>
      <c r="FU29" s="123" t="s">
        <v>253</v>
      </c>
      <c r="FV29" s="123" t="s">
        <v>254</v>
      </c>
      <c r="FW29" s="123" t="s">
        <v>253</v>
      </c>
      <c r="FX29" s="123" t="s">
        <v>254</v>
      </c>
      <c r="FY29" s="123" t="s">
        <v>253</v>
      </c>
      <c r="FZ29" s="123" t="s">
        <v>254</v>
      </c>
      <c r="GA29" s="123" t="s">
        <v>253</v>
      </c>
      <c r="GB29" s="123" t="s">
        <v>254</v>
      </c>
      <c r="GC29" s="129" t="s">
        <v>259</v>
      </c>
      <c r="GD29" s="123" t="s">
        <v>253</v>
      </c>
      <c r="GE29" s="123" t="s">
        <v>254</v>
      </c>
      <c r="GF29" s="123" t="s">
        <v>253</v>
      </c>
      <c r="GG29" s="123" t="s">
        <v>254</v>
      </c>
      <c r="GH29" s="123" t="s">
        <v>253</v>
      </c>
      <c r="GI29" s="123" t="s">
        <v>254</v>
      </c>
      <c r="GJ29" s="123" t="s">
        <v>253</v>
      </c>
      <c r="GK29" s="123" t="s">
        <v>254</v>
      </c>
      <c r="GL29" s="123" t="s">
        <v>253</v>
      </c>
      <c r="GM29" s="123" t="s">
        <v>254</v>
      </c>
      <c r="GN29" s="123" t="s">
        <v>253</v>
      </c>
      <c r="GO29" s="123" t="s">
        <v>254</v>
      </c>
      <c r="GP29" s="129" t="s">
        <v>253</v>
      </c>
      <c r="GQ29" s="123" t="s">
        <v>253</v>
      </c>
      <c r="GR29" s="123" t="s">
        <v>254</v>
      </c>
      <c r="GS29" s="123" t="s">
        <v>253</v>
      </c>
      <c r="GT29" s="123" t="s">
        <v>254</v>
      </c>
      <c r="GU29" s="123" t="s">
        <v>253</v>
      </c>
      <c r="GV29" s="123" t="s">
        <v>254</v>
      </c>
      <c r="GW29" s="123" t="s">
        <v>253</v>
      </c>
      <c r="GX29" s="123" t="s">
        <v>254</v>
      </c>
      <c r="GY29" s="123" t="s">
        <v>253</v>
      </c>
      <c r="GZ29" s="123" t="s">
        <v>254</v>
      </c>
      <c r="HA29" s="123" t="s">
        <v>253</v>
      </c>
      <c r="HB29" s="123" t="s">
        <v>254</v>
      </c>
      <c r="HC29" s="150" t="s">
        <v>255</v>
      </c>
      <c r="HD29" s="123" t="s">
        <v>259</v>
      </c>
      <c r="HE29" s="123" t="s">
        <v>254</v>
      </c>
      <c r="HF29" s="123" t="s">
        <v>259</v>
      </c>
      <c r="HG29" s="123" t="s">
        <v>254</v>
      </c>
      <c r="HH29" s="123" t="s">
        <v>253</v>
      </c>
      <c r="HI29" s="123" t="s">
        <v>254</v>
      </c>
      <c r="HJ29" s="123" t="s">
        <v>253</v>
      </c>
      <c r="HK29" s="123" t="s">
        <v>254</v>
      </c>
      <c r="HL29" s="123" t="s">
        <v>253</v>
      </c>
      <c r="HM29" s="123" t="s">
        <v>254</v>
      </c>
      <c r="HN29" s="123" t="s">
        <v>253</v>
      </c>
      <c r="HO29" s="111" t="s">
        <v>254</v>
      </c>
    </row>
    <row r="30" spans="1:223" s="28" customFormat="1" x14ac:dyDescent="0.25">
      <c r="A30" s="127" t="s">
        <v>245</v>
      </c>
      <c r="B30" s="113" t="s">
        <v>98</v>
      </c>
      <c r="C30" s="129" t="s">
        <v>260</v>
      </c>
      <c r="D30" s="123" t="s">
        <v>259</v>
      </c>
      <c r="E30" s="123" t="s">
        <v>259</v>
      </c>
      <c r="F30" s="123" t="s">
        <v>259</v>
      </c>
      <c r="G30" s="123" t="s">
        <v>259</v>
      </c>
      <c r="H30" s="123" t="s">
        <v>255</v>
      </c>
      <c r="I30" s="123" t="s">
        <v>255</v>
      </c>
      <c r="J30" s="123" t="s">
        <v>253</v>
      </c>
      <c r="K30" s="123" t="s">
        <v>255</v>
      </c>
      <c r="L30" s="123" t="s">
        <v>253</v>
      </c>
      <c r="M30" s="123" t="s">
        <v>255</v>
      </c>
      <c r="N30" s="123" t="s">
        <v>253</v>
      </c>
      <c r="O30" s="123" t="s">
        <v>255</v>
      </c>
      <c r="P30" s="129" t="s">
        <v>260</v>
      </c>
      <c r="Q30" s="123" t="s">
        <v>259</v>
      </c>
      <c r="R30" s="123" t="s">
        <v>259</v>
      </c>
      <c r="S30" s="123" t="s">
        <v>259</v>
      </c>
      <c r="T30" s="123" t="s">
        <v>259</v>
      </c>
      <c r="U30" s="123" t="s">
        <v>255</v>
      </c>
      <c r="V30" s="123" t="s">
        <v>255</v>
      </c>
      <c r="W30" s="123" t="s">
        <v>256</v>
      </c>
      <c r="X30" s="123" t="s">
        <v>255</v>
      </c>
      <c r="Y30" s="123" t="s">
        <v>253</v>
      </c>
      <c r="Z30" s="123" t="s">
        <v>255</v>
      </c>
      <c r="AA30" s="123" t="s">
        <v>253</v>
      </c>
      <c r="AB30" s="123" t="s">
        <v>254</v>
      </c>
      <c r="AC30" s="129" t="s">
        <v>255</v>
      </c>
      <c r="AD30" s="123" t="s">
        <v>253</v>
      </c>
      <c r="AE30" s="123" t="s">
        <v>255</v>
      </c>
      <c r="AF30" s="123" t="s">
        <v>258</v>
      </c>
      <c r="AG30" s="123" t="s">
        <v>257</v>
      </c>
      <c r="AH30" s="123" t="s">
        <v>253</v>
      </c>
      <c r="AI30" s="123" t="s">
        <v>254</v>
      </c>
      <c r="AJ30" s="123" t="s">
        <v>253</v>
      </c>
      <c r="AK30" s="123" t="s">
        <v>254</v>
      </c>
      <c r="AL30" s="123" t="s">
        <v>253</v>
      </c>
      <c r="AM30" s="123" t="s">
        <v>254</v>
      </c>
      <c r="AN30" s="123" t="s">
        <v>253</v>
      </c>
      <c r="AO30" s="123" t="s">
        <v>254</v>
      </c>
      <c r="AP30" s="129" t="s">
        <v>254</v>
      </c>
      <c r="AQ30" s="123" t="s">
        <v>254</v>
      </c>
      <c r="AR30" s="123" t="s">
        <v>254</v>
      </c>
      <c r="AS30" s="123" t="s">
        <v>253</v>
      </c>
      <c r="AT30" s="123" t="s">
        <v>254</v>
      </c>
      <c r="AU30" s="123" t="s">
        <v>253</v>
      </c>
      <c r="AV30" s="123" t="s">
        <v>254</v>
      </c>
      <c r="AW30" s="123" t="s">
        <v>253</v>
      </c>
      <c r="AX30" s="123" t="s">
        <v>254</v>
      </c>
      <c r="AY30" s="123" t="s">
        <v>253</v>
      </c>
      <c r="AZ30" s="123" t="s">
        <v>254</v>
      </c>
      <c r="BA30" s="123" t="s">
        <v>253</v>
      </c>
      <c r="BB30" s="123" t="s">
        <v>254</v>
      </c>
      <c r="BC30" s="129" t="s">
        <v>253</v>
      </c>
      <c r="BD30" s="123" t="s">
        <v>253</v>
      </c>
      <c r="BE30" s="123" t="s">
        <v>254</v>
      </c>
      <c r="BF30" s="123" t="s">
        <v>253</v>
      </c>
      <c r="BG30" s="123" t="s">
        <v>254</v>
      </c>
      <c r="BH30" s="123" t="s">
        <v>253</v>
      </c>
      <c r="BI30" s="123" t="s">
        <v>254</v>
      </c>
      <c r="BJ30" s="123" t="s">
        <v>253</v>
      </c>
      <c r="BK30" s="123" t="s">
        <v>254</v>
      </c>
      <c r="BL30" s="123" t="s">
        <v>253</v>
      </c>
      <c r="BM30" s="123" t="s">
        <v>254</v>
      </c>
      <c r="BN30" s="123" t="s">
        <v>253</v>
      </c>
      <c r="BO30" s="123" t="s">
        <v>254</v>
      </c>
      <c r="BP30" s="129" t="s">
        <v>253</v>
      </c>
      <c r="BQ30" s="123" t="s">
        <v>253</v>
      </c>
      <c r="BR30" s="123" t="s">
        <v>254</v>
      </c>
      <c r="BS30" s="123" t="s">
        <v>253</v>
      </c>
      <c r="BT30" s="123" t="s">
        <v>254</v>
      </c>
      <c r="BU30" s="123" t="s">
        <v>253</v>
      </c>
      <c r="BV30" s="123" t="s">
        <v>254</v>
      </c>
      <c r="BW30" s="123" t="s">
        <v>253</v>
      </c>
      <c r="BX30" s="123" t="s">
        <v>254</v>
      </c>
      <c r="BY30" s="123" t="s">
        <v>253</v>
      </c>
      <c r="BZ30" s="123" t="s">
        <v>254</v>
      </c>
      <c r="CA30" s="123" t="s">
        <v>253</v>
      </c>
      <c r="CB30" s="123" t="s">
        <v>254</v>
      </c>
      <c r="CC30" s="129" t="s">
        <v>253</v>
      </c>
      <c r="CD30" s="123" t="s">
        <v>253</v>
      </c>
      <c r="CE30" s="123" t="s">
        <v>254</v>
      </c>
      <c r="CF30" s="123" t="s">
        <v>253</v>
      </c>
      <c r="CG30" s="123" t="s">
        <v>254</v>
      </c>
      <c r="CH30" s="123" t="s">
        <v>253</v>
      </c>
      <c r="CI30" s="123" t="s">
        <v>254</v>
      </c>
      <c r="CJ30" s="123" t="s">
        <v>253</v>
      </c>
      <c r="CK30" s="123" t="s">
        <v>254</v>
      </c>
      <c r="CL30" s="123" t="s">
        <v>253</v>
      </c>
      <c r="CM30" s="123" t="s">
        <v>254</v>
      </c>
      <c r="CN30" s="123" t="s">
        <v>253</v>
      </c>
      <c r="CO30" s="123" t="s">
        <v>254</v>
      </c>
      <c r="CP30" s="129" t="s">
        <v>253</v>
      </c>
      <c r="CQ30" s="123" t="s">
        <v>253</v>
      </c>
      <c r="CR30" s="123" t="s">
        <v>254</v>
      </c>
      <c r="CS30" s="123" t="s">
        <v>253</v>
      </c>
      <c r="CT30" s="123" t="s">
        <v>254</v>
      </c>
      <c r="CU30" s="123" t="s">
        <v>253</v>
      </c>
      <c r="CV30" s="123" t="s">
        <v>254</v>
      </c>
      <c r="CW30" s="123" t="s">
        <v>253</v>
      </c>
      <c r="CX30" s="123" t="s">
        <v>254</v>
      </c>
      <c r="CY30" s="123" t="s">
        <v>253</v>
      </c>
      <c r="CZ30" s="123" t="s">
        <v>254</v>
      </c>
      <c r="DA30" s="123" t="s">
        <v>253</v>
      </c>
      <c r="DB30" s="123" t="s">
        <v>254</v>
      </c>
      <c r="DC30" s="129" t="s">
        <v>259</v>
      </c>
      <c r="DD30" s="123" t="s">
        <v>253</v>
      </c>
      <c r="DE30" s="123" t="s">
        <v>254</v>
      </c>
      <c r="DF30" s="123" t="s">
        <v>253</v>
      </c>
      <c r="DG30" s="123" t="s">
        <v>254</v>
      </c>
      <c r="DH30" s="123" t="s">
        <v>253</v>
      </c>
      <c r="DI30" s="123" t="s">
        <v>254</v>
      </c>
      <c r="DJ30" s="123" t="s">
        <v>253</v>
      </c>
      <c r="DK30" s="123" t="s">
        <v>254</v>
      </c>
      <c r="DL30" s="123" t="s">
        <v>253</v>
      </c>
      <c r="DM30" s="123" t="s">
        <v>254</v>
      </c>
      <c r="DN30" s="123" t="s">
        <v>253</v>
      </c>
      <c r="DO30" s="123" t="s">
        <v>254</v>
      </c>
      <c r="DP30" s="129" t="s">
        <v>259</v>
      </c>
      <c r="DQ30" s="123" t="s">
        <v>253</v>
      </c>
      <c r="DR30" s="123" t="s">
        <v>254</v>
      </c>
      <c r="DS30" s="123" t="s">
        <v>253</v>
      </c>
      <c r="DT30" s="123" t="s">
        <v>254</v>
      </c>
      <c r="DU30" s="123" t="s">
        <v>253</v>
      </c>
      <c r="DV30" s="123" t="s">
        <v>254</v>
      </c>
      <c r="DW30" s="123" t="s">
        <v>253</v>
      </c>
      <c r="DX30" s="123" t="s">
        <v>254</v>
      </c>
      <c r="DY30" s="123" t="s">
        <v>253</v>
      </c>
      <c r="DZ30" s="123" t="s">
        <v>254</v>
      </c>
      <c r="EA30" s="123" t="s">
        <v>253</v>
      </c>
      <c r="EB30" s="123" t="s">
        <v>254</v>
      </c>
      <c r="EC30" s="129" t="s">
        <v>259</v>
      </c>
      <c r="ED30" s="123" t="s">
        <v>253</v>
      </c>
      <c r="EE30" s="123" t="s">
        <v>254</v>
      </c>
      <c r="EF30" s="123" t="s">
        <v>253</v>
      </c>
      <c r="EG30" s="123" t="s">
        <v>254</v>
      </c>
      <c r="EH30" s="123" t="s">
        <v>253</v>
      </c>
      <c r="EI30" s="123" t="s">
        <v>254</v>
      </c>
      <c r="EJ30" s="123" t="s">
        <v>253</v>
      </c>
      <c r="EK30" s="123" t="s">
        <v>254</v>
      </c>
      <c r="EL30" s="123" t="s">
        <v>253</v>
      </c>
      <c r="EM30" s="123" t="s">
        <v>254</v>
      </c>
      <c r="EN30" s="123" t="s">
        <v>253</v>
      </c>
      <c r="EO30" s="123" t="s">
        <v>254</v>
      </c>
      <c r="EP30" s="129" t="s">
        <v>253</v>
      </c>
      <c r="EQ30" s="123" t="s">
        <v>253</v>
      </c>
      <c r="ER30" s="123" t="s">
        <v>254</v>
      </c>
      <c r="ES30" s="123" t="s">
        <v>253</v>
      </c>
      <c r="ET30" s="123" t="s">
        <v>254</v>
      </c>
      <c r="EU30" s="123" t="s">
        <v>253</v>
      </c>
      <c r="EV30" s="123" t="s">
        <v>254</v>
      </c>
      <c r="EW30" s="123" t="s">
        <v>253</v>
      </c>
      <c r="EX30" s="123" t="s">
        <v>254</v>
      </c>
      <c r="EY30" s="123" t="s">
        <v>253</v>
      </c>
      <c r="EZ30" s="123" t="s">
        <v>254</v>
      </c>
      <c r="FA30" s="123" t="s">
        <v>253</v>
      </c>
      <c r="FB30" s="123" t="s">
        <v>254</v>
      </c>
      <c r="FC30" s="129" t="s">
        <v>253</v>
      </c>
      <c r="FD30" s="123" t="s">
        <v>253</v>
      </c>
      <c r="FE30" s="123" t="s">
        <v>254</v>
      </c>
      <c r="FF30" s="123" t="s">
        <v>253</v>
      </c>
      <c r="FG30" s="123" t="s">
        <v>254</v>
      </c>
      <c r="FH30" s="123" t="s">
        <v>253</v>
      </c>
      <c r="FI30" s="123" t="s">
        <v>254</v>
      </c>
      <c r="FJ30" s="123" t="s">
        <v>253</v>
      </c>
      <c r="FK30" s="123" t="s">
        <v>254</v>
      </c>
      <c r="FL30" s="123" t="s">
        <v>253</v>
      </c>
      <c r="FM30" s="123" t="s">
        <v>254</v>
      </c>
      <c r="FN30" s="123" t="s">
        <v>253</v>
      </c>
      <c r="FO30" s="123" t="s">
        <v>254</v>
      </c>
      <c r="FP30" s="129" t="s">
        <v>253</v>
      </c>
      <c r="FQ30" s="123" t="s">
        <v>253</v>
      </c>
      <c r="FR30" s="123" t="s">
        <v>254</v>
      </c>
      <c r="FS30" s="123" t="s">
        <v>253</v>
      </c>
      <c r="FT30" s="123" t="s">
        <v>254</v>
      </c>
      <c r="FU30" s="123" t="s">
        <v>253</v>
      </c>
      <c r="FV30" s="123" t="s">
        <v>254</v>
      </c>
      <c r="FW30" s="123" t="s">
        <v>253</v>
      </c>
      <c r="FX30" s="123" t="s">
        <v>254</v>
      </c>
      <c r="FY30" s="123" t="s">
        <v>253</v>
      </c>
      <c r="FZ30" s="123" t="s">
        <v>254</v>
      </c>
      <c r="GA30" s="123" t="s">
        <v>253</v>
      </c>
      <c r="GB30" s="123" t="s">
        <v>254</v>
      </c>
      <c r="GC30" s="129" t="s">
        <v>259</v>
      </c>
      <c r="GD30" s="123" t="s">
        <v>253</v>
      </c>
      <c r="GE30" s="123" t="s">
        <v>254</v>
      </c>
      <c r="GF30" s="123" t="s">
        <v>253</v>
      </c>
      <c r="GG30" s="123" t="s">
        <v>254</v>
      </c>
      <c r="GH30" s="123" t="s">
        <v>253</v>
      </c>
      <c r="GI30" s="123" t="s">
        <v>254</v>
      </c>
      <c r="GJ30" s="123" t="s">
        <v>253</v>
      </c>
      <c r="GK30" s="123" t="s">
        <v>254</v>
      </c>
      <c r="GL30" s="123" t="s">
        <v>253</v>
      </c>
      <c r="GM30" s="123" t="s">
        <v>254</v>
      </c>
      <c r="GN30" s="123" t="s">
        <v>253</v>
      </c>
      <c r="GO30" s="123" t="s">
        <v>254</v>
      </c>
      <c r="GP30" s="129" t="s">
        <v>253</v>
      </c>
      <c r="GQ30" s="123" t="s">
        <v>253</v>
      </c>
      <c r="GR30" s="123" t="s">
        <v>254</v>
      </c>
      <c r="GS30" s="123" t="s">
        <v>253</v>
      </c>
      <c r="GT30" s="123" t="s">
        <v>254</v>
      </c>
      <c r="GU30" s="123" t="s">
        <v>253</v>
      </c>
      <c r="GV30" s="123" t="s">
        <v>254</v>
      </c>
      <c r="GW30" s="123" t="s">
        <v>253</v>
      </c>
      <c r="GX30" s="123" t="s">
        <v>254</v>
      </c>
      <c r="GY30" s="123" t="s">
        <v>253</v>
      </c>
      <c r="GZ30" s="123" t="s">
        <v>254</v>
      </c>
      <c r="HA30" s="123" t="s">
        <v>253</v>
      </c>
      <c r="HB30" s="123" t="s">
        <v>254</v>
      </c>
      <c r="HC30" s="150" t="s">
        <v>255</v>
      </c>
      <c r="HD30" s="123" t="s">
        <v>259</v>
      </c>
      <c r="HE30" s="123" t="s">
        <v>254</v>
      </c>
      <c r="HF30" s="123" t="s">
        <v>259</v>
      </c>
      <c r="HG30" s="123" t="s">
        <v>254</v>
      </c>
      <c r="HH30" s="123" t="s">
        <v>253</v>
      </c>
      <c r="HI30" s="123" t="s">
        <v>254</v>
      </c>
      <c r="HJ30" s="123" t="s">
        <v>253</v>
      </c>
      <c r="HK30" s="123" t="s">
        <v>254</v>
      </c>
      <c r="HL30" s="123" t="s">
        <v>253</v>
      </c>
      <c r="HM30" s="123" t="s">
        <v>254</v>
      </c>
      <c r="HN30" s="123" t="s">
        <v>253</v>
      </c>
      <c r="HO30" s="111" t="s">
        <v>254</v>
      </c>
    </row>
    <row r="31" spans="1:223" s="28" customFormat="1" x14ac:dyDescent="0.25">
      <c r="A31" s="128" t="s">
        <v>246</v>
      </c>
      <c r="B31" s="114" t="s">
        <v>100</v>
      </c>
      <c r="C31" s="130" t="s">
        <v>260</v>
      </c>
      <c r="D31" s="115" t="s">
        <v>259</v>
      </c>
      <c r="E31" s="115" t="s">
        <v>259</v>
      </c>
      <c r="F31" s="115" t="s">
        <v>259</v>
      </c>
      <c r="G31" s="115" t="s">
        <v>259</v>
      </c>
      <c r="H31" s="115" t="s">
        <v>255</v>
      </c>
      <c r="I31" s="115" t="s">
        <v>255</v>
      </c>
      <c r="J31" s="115" t="s">
        <v>253</v>
      </c>
      <c r="K31" s="115" t="s">
        <v>255</v>
      </c>
      <c r="L31" s="115" t="s">
        <v>253</v>
      </c>
      <c r="M31" s="115" t="s">
        <v>255</v>
      </c>
      <c r="N31" s="115" t="s">
        <v>253</v>
      </c>
      <c r="O31" s="115" t="s">
        <v>255</v>
      </c>
      <c r="P31" s="130" t="s">
        <v>260</v>
      </c>
      <c r="Q31" s="115" t="s">
        <v>259</v>
      </c>
      <c r="R31" s="115" t="s">
        <v>259</v>
      </c>
      <c r="S31" s="115" t="s">
        <v>259</v>
      </c>
      <c r="T31" s="115" t="s">
        <v>259</v>
      </c>
      <c r="U31" s="115" t="s">
        <v>255</v>
      </c>
      <c r="V31" s="115" t="s">
        <v>255</v>
      </c>
      <c r="W31" s="115" t="s">
        <v>256</v>
      </c>
      <c r="X31" s="115" t="s">
        <v>255</v>
      </c>
      <c r="Y31" s="115" t="s">
        <v>253</v>
      </c>
      <c r="Z31" s="115" t="s">
        <v>255</v>
      </c>
      <c r="AA31" s="115" t="s">
        <v>253</v>
      </c>
      <c r="AB31" s="115" t="s">
        <v>254</v>
      </c>
      <c r="AC31" s="130" t="s">
        <v>255</v>
      </c>
      <c r="AD31" s="115" t="s">
        <v>253</v>
      </c>
      <c r="AE31" s="115" t="s">
        <v>255</v>
      </c>
      <c r="AF31" s="115" t="s">
        <v>258</v>
      </c>
      <c r="AG31" s="115" t="s">
        <v>257</v>
      </c>
      <c r="AH31" s="115" t="s">
        <v>253</v>
      </c>
      <c r="AI31" s="115" t="s">
        <v>254</v>
      </c>
      <c r="AJ31" s="115" t="s">
        <v>253</v>
      </c>
      <c r="AK31" s="115" t="s">
        <v>254</v>
      </c>
      <c r="AL31" s="115" t="s">
        <v>253</v>
      </c>
      <c r="AM31" s="115" t="s">
        <v>254</v>
      </c>
      <c r="AN31" s="115" t="s">
        <v>253</v>
      </c>
      <c r="AO31" s="115" t="s">
        <v>254</v>
      </c>
      <c r="AP31" s="130" t="s">
        <v>254</v>
      </c>
      <c r="AQ31" s="115" t="s">
        <v>254</v>
      </c>
      <c r="AR31" s="115" t="s">
        <v>254</v>
      </c>
      <c r="AS31" s="115" t="s">
        <v>253</v>
      </c>
      <c r="AT31" s="115" t="s">
        <v>254</v>
      </c>
      <c r="AU31" s="115" t="s">
        <v>253</v>
      </c>
      <c r="AV31" s="115" t="s">
        <v>254</v>
      </c>
      <c r="AW31" s="115" t="s">
        <v>253</v>
      </c>
      <c r="AX31" s="115" t="s">
        <v>254</v>
      </c>
      <c r="AY31" s="115" t="s">
        <v>253</v>
      </c>
      <c r="AZ31" s="115" t="s">
        <v>254</v>
      </c>
      <c r="BA31" s="115" t="s">
        <v>253</v>
      </c>
      <c r="BB31" s="115" t="s">
        <v>254</v>
      </c>
      <c r="BC31" s="130" t="s">
        <v>253</v>
      </c>
      <c r="BD31" s="115" t="s">
        <v>253</v>
      </c>
      <c r="BE31" s="115" t="s">
        <v>254</v>
      </c>
      <c r="BF31" s="115" t="s">
        <v>253</v>
      </c>
      <c r="BG31" s="115" t="s">
        <v>254</v>
      </c>
      <c r="BH31" s="115" t="s">
        <v>253</v>
      </c>
      <c r="BI31" s="115" t="s">
        <v>254</v>
      </c>
      <c r="BJ31" s="115" t="s">
        <v>253</v>
      </c>
      <c r="BK31" s="115" t="s">
        <v>254</v>
      </c>
      <c r="BL31" s="115" t="s">
        <v>253</v>
      </c>
      <c r="BM31" s="115" t="s">
        <v>254</v>
      </c>
      <c r="BN31" s="115" t="s">
        <v>253</v>
      </c>
      <c r="BO31" s="115" t="s">
        <v>254</v>
      </c>
      <c r="BP31" s="130" t="s">
        <v>253</v>
      </c>
      <c r="BQ31" s="115" t="s">
        <v>253</v>
      </c>
      <c r="BR31" s="115" t="s">
        <v>254</v>
      </c>
      <c r="BS31" s="115" t="s">
        <v>253</v>
      </c>
      <c r="BT31" s="115" t="s">
        <v>254</v>
      </c>
      <c r="BU31" s="115" t="s">
        <v>253</v>
      </c>
      <c r="BV31" s="115" t="s">
        <v>254</v>
      </c>
      <c r="BW31" s="115" t="s">
        <v>253</v>
      </c>
      <c r="BX31" s="115" t="s">
        <v>254</v>
      </c>
      <c r="BY31" s="115" t="s">
        <v>253</v>
      </c>
      <c r="BZ31" s="115" t="s">
        <v>254</v>
      </c>
      <c r="CA31" s="115" t="s">
        <v>253</v>
      </c>
      <c r="CB31" s="115" t="s">
        <v>254</v>
      </c>
      <c r="CC31" s="130" t="s">
        <v>253</v>
      </c>
      <c r="CD31" s="115" t="s">
        <v>253</v>
      </c>
      <c r="CE31" s="115" t="s">
        <v>254</v>
      </c>
      <c r="CF31" s="115" t="s">
        <v>253</v>
      </c>
      <c r="CG31" s="115" t="s">
        <v>254</v>
      </c>
      <c r="CH31" s="115" t="s">
        <v>253</v>
      </c>
      <c r="CI31" s="115" t="s">
        <v>254</v>
      </c>
      <c r="CJ31" s="115" t="s">
        <v>253</v>
      </c>
      <c r="CK31" s="115" t="s">
        <v>254</v>
      </c>
      <c r="CL31" s="115" t="s">
        <v>253</v>
      </c>
      <c r="CM31" s="115" t="s">
        <v>254</v>
      </c>
      <c r="CN31" s="115" t="s">
        <v>253</v>
      </c>
      <c r="CO31" s="115" t="s">
        <v>254</v>
      </c>
      <c r="CP31" s="130" t="s">
        <v>253</v>
      </c>
      <c r="CQ31" s="115" t="s">
        <v>253</v>
      </c>
      <c r="CR31" s="115" t="s">
        <v>254</v>
      </c>
      <c r="CS31" s="115" t="s">
        <v>253</v>
      </c>
      <c r="CT31" s="115" t="s">
        <v>254</v>
      </c>
      <c r="CU31" s="115" t="s">
        <v>253</v>
      </c>
      <c r="CV31" s="115" t="s">
        <v>254</v>
      </c>
      <c r="CW31" s="115" t="s">
        <v>253</v>
      </c>
      <c r="CX31" s="115" t="s">
        <v>254</v>
      </c>
      <c r="CY31" s="115" t="s">
        <v>253</v>
      </c>
      <c r="CZ31" s="115" t="s">
        <v>254</v>
      </c>
      <c r="DA31" s="115" t="s">
        <v>253</v>
      </c>
      <c r="DB31" s="115" t="s">
        <v>254</v>
      </c>
      <c r="DC31" s="130" t="s">
        <v>259</v>
      </c>
      <c r="DD31" s="115" t="s">
        <v>253</v>
      </c>
      <c r="DE31" s="115" t="s">
        <v>254</v>
      </c>
      <c r="DF31" s="115" t="s">
        <v>253</v>
      </c>
      <c r="DG31" s="115" t="s">
        <v>254</v>
      </c>
      <c r="DH31" s="115" t="s">
        <v>253</v>
      </c>
      <c r="DI31" s="115" t="s">
        <v>254</v>
      </c>
      <c r="DJ31" s="115" t="s">
        <v>253</v>
      </c>
      <c r="DK31" s="115" t="s">
        <v>254</v>
      </c>
      <c r="DL31" s="115" t="s">
        <v>253</v>
      </c>
      <c r="DM31" s="115" t="s">
        <v>254</v>
      </c>
      <c r="DN31" s="115" t="s">
        <v>253</v>
      </c>
      <c r="DO31" s="115" t="s">
        <v>254</v>
      </c>
      <c r="DP31" s="130" t="s">
        <v>259</v>
      </c>
      <c r="DQ31" s="115" t="s">
        <v>253</v>
      </c>
      <c r="DR31" s="115" t="s">
        <v>254</v>
      </c>
      <c r="DS31" s="115" t="s">
        <v>253</v>
      </c>
      <c r="DT31" s="115" t="s">
        <v>254</v>
      </c>
      <c r="DU31" s="115" t="s">
        <v>253</v>
      </c>
      <c r="DV31" s="115" t="s">
        <v>254</v>
      </c>
      <c r="DW31" s="115" t="s">
        <v>253</v>
      </c>
      <c r="DX31" s="115" t="s">
        <v>254</v>
      </c>
      <c r="DY31" s="115" t="s">
        <v>253</v>
      </c>
      <c r="DZ31" s="115" t="s">
        <v>254</v>
      </c>
      <c r="EA31" s="115" t="s">
        <v>253</v>
      </c>
      <c r="EB31" s="115" t="s">
        <v>254</v>
      </c>
      <c r="EC31" s="130" t="s">
        <v>259</v>
      </c>
      <c r="ED31" s="115" t="s">
        <v>253</v>
      </c>
      <c r="EE31" s="115" t="s">
        <v>254</v>
      </c>
      <c r="EF31" s="115" t="s">
        <v>253</v>
      </c>
      <c r="EG31" s="115" t="s">
        <v>254</v>
      </c>
      <c r="EH31" s="115" t="s">
        <v>253</v>
      </c>
      <c r="EI31" s="115" t="s">
        <v>254</v>
      </c>
      <c r="EJ31" s="115" t="s">
        <v>253</v>
      </c>
      <c r="EK31" s="115" t="s">
        <v>254</v>
      </c>
      <c r="EL31" s="115" t="s">
        <v>253</v>
      </c>
      <c r="EM31" s="115" t="s">
        <v>254</v>
      </c>
      <c r="EN31" s="115" t="s">
        <v>253</v>
      </c>
      <c r="EO31" s="115" t="s">
        <v>254</v>
      </c>
      <c r="EP31" s="130" t="s">
        <v>253</v>
      </c>
      <c r="EQ31" s="115" t="s">
        <v>253</v>
      </c>
      <c r="ER31" s="115" t="s">
        <v>254</v>
      </c>
      <c r="ES31" s="115" t="s">
        <v>253</v>
      </c>
      <c r="ET31" s="115" t="s">
        <v>254</v>
      </c>
      <c r="EU31" s="115" t="s">
        <v>253</v>
      </c>
      <c r="EV31" s="115" t="s">
        <v>254</v>
      </c>
      <c r="EW31" s="115" t="s">
        <v>253</v>
      </c>
      <c r="EX31" s="115" t="s">
        <v>254</v>
      </c>
      <c r="EY31" s="115" t="s">
        <v>253</v>
      </c>
      <c r="EZ31" s="115" t="s">
        <v>254</v>
      </c>
      <c r="FA31" s="115" t="s">
        <v>253</v>
      </c>
      <c r="FB31" s="115" t="s">
        <v>254</v>
      </c>
      <c r="FC31" s="130" t="s">
        <v>253</v>
      </c>
      <c r="FD31" s="115" t="s">
        <v>253</v>
      </c>
      <c r="FE31" s="115" t="s">
        <v>254</v>
      </c>
      <c r="FF31" s="115" t="s">
        <v>253</v>
      </c>
      <c r="FG31" s="115" t="s">
        <v>254</v>
      </c>
      <c r="FH31" s="115" t="s">
        <v>253</v>
      </c>
      <c r="FI31" s="115" t="s">
        <v>254</v>
      </c>
      <c r="FJ31" s="115" t="s">
        <v>253</v>
      </c>
      <c r="FK31" s="115" t="s">
        <v>254</v>
      </c>
      <c r="FL31" s="115" t="s">
        <v>253</v>
      </c>
      <c r="FM31" s="115" t="s">
        <v>254</v>
      </c>
      <c r="FN31" s="115" t="s">
        <v>253</v>
      </c>
      <c r="FO31" s="115" t="s">
        <v>254</v>
      </c>
      <c r="FP31" s="130" t="s">
        <v>253</v>
      </c>
      <c r="FQ31" s="115" t="s">
        <v>253</v>
      </c>
      <c r="FR31" s="115" t="s">
        <v>254</v>
      </c>
      <c r="FS31" s="115" t="s">
        <v>253</v>
      </c>
      <c r="FT31" s="115" t="s">
        <v>254</v>
      </c>
      <c r="FU31" s="115" t="s">
        <v>253</v>
      </c>
      <c r="FV31" s="115" t="s">
        <v>254</v>
      </c>
      <c r="FW31" s="115" t="s">
        <v>253</v>
      </c>
      <c r="FX31" s="115" t="s">
        <v>254</v>
      </c>
      <c r="FY31" s="115" t="s">
        <v>253</v>
      </c>
      <c r="FZ31" s="115" t="s">
        <v>254</v>
      </c>
      <c r="GA31" s="115" t="s">
        <v>253</v>
      </c>
      <c r="GB31" s="115" t="s">
        <v>254</v>
      </c>
      <c r="GC31" s="130" t="s">
        <v>259</v>
      </c>
      <c r="GD31" s="115" t="s">
        <v>253</v>
      </c>
      <c r="GE31" s="115" t="s">
        <v>254</v>
      </c>
      <c r="GF31" s="115" t="s">
        <v>253</v>
      </c>
      <c r="GG31" s="115" t="s">
        <v>254</v>
      </c>
      <c r="GH31" s="115" t="s">
        <v>253</v>
      </c>
      <c r="GI31" s="115" t="s">
        <v>254</v>
      </c>
      <c r="GJ31" s="115" t="s">
        <v>253</v>
      </c>
      <c r="GK31" s="115" t="s">
        <v>254</v>
      </c>
      <c r="GL31" s="115" t="s">
        <v>253</v>
      </c>
      <c r="GM31" s="115" t="s">
        <v>254</v>
      </c>
      <c r="GN31" s="115" t="s">
        <v>253</v>
      </c>
      <c r="GO31" s="115" t="s">
        <v>254</v>
      </c>
      <c r="GP31" s="130" t="s">
        <v>253</v>
      </c>
      <c r="GQ31" s="115" t="s">
        <v>253</v>
      </c>
      <c r="GR31" s="115" t="s">
        <v>254</v>
      </c>
      <c r="GS31" s="115" t="s">
        <v>253</v>
      </c>
      <c r="GT31" s="115" t="s">
        <v>254</v>
      </c>
      <c r="GU31" s="115" t="s">
        <v>253</v>
      </c>
      <c r="GV31" s="115" t="s">
        <v>254</v>
      </c>
      <c r="GW31" s="115" t="s">
        <v>253</v>
      </c>
      <c r="GX31" s="115" t="s">
        <v>254</v>
      </c>
      <c r="GY31" s="115" t="s">
        <v>253</v>
      </c>
      <c r="GZ31" s="115" t="s">
        <v>254</v>
      </c>
      <c r="HA31" s="115" t="s">
        <v>253</v>
      </c>
      <c r="HB31" s="115" t="s">
        <v>254</v>
      </c>
      <c r="HC31" s="151" t="s">
        <v>255</v>
      </c>
      <c r="HD31" s="115" t="s">
        <v>259</v>
      </c>
      <c r="HE31" s="115" t="s">
        <v>254</v>
      </c>
      <c r="HF31" s="115" t="s">
        <v>259</v>
      </c>
      <c r="HG31" s="115" t="s">
        <v>254</v>
      </c>
      <c r="HH31" s="115" t="s">
        <v>253</v>
      </c>
      <c r="HI31" s="115" t="s">
        <v>254</v>
      </c>
      <c r="HJ31" s="115" t="s">
        <v>253</v>
      </c>
      <c r="HK31" s="115" t="s">
        <v>254</v>
      </c>
      <c r="HL31" s="115" t="s">
        <v>253</v>
      </c>
      <c r="HM31" s="115" t="s">
        <v>254</v>
      </c>
      <c r="HN31" s="115" t="s">
        <v>253</v>
      </c>
      <c r="HO31" s="116" t="s">
        <v>254</v>
      </c>
    </row>
    <row r="32" spans="1:223" x14ac:dyDescent="0.2">
      <c r="A32" s="117" t="s">
        <v>247</v>
      </c>
      <c r="B32" s="118"/>
      <c r="C32" s="44"/>
      <c r="E32" s="44"/>
      <c r="P32" s="44"/>
    </row>
    <row r="33" spans="1:2" x14ac:dyDescent="0.2">
      <c r="A33" s="119" t="s">
        <v>248</v>
      </c>
      <c r="B33" s="118"/>
    </row>
  </sheetData>
  <mergeCells count="137">
    <mergeCell ref="GC1:HB1"/>
    <mergeCell ref="HC1:HO1"/>
    <mergeCell ref="AC3:BB3"/>
    <mergeCell ref="DC3:EB3"/>
    <mergeCell ref="EC3:FB3"/>
    <mergeCell ref="FC3:GB3"/>
    <mergeCell ref="GC3:HB3"/>
    <mergeCell ref="HC3:HO3"/>
    <mergeCell ref="AC1:BB1"/>
    <mergeCell ref="BC1:CB1"/>
    <mergeCell ref="CC1:DB1"/>
    <mergeCell ref="DC1:EB1"/>
    <mergeCell ref="EC1:FB1"/>
    <mergeCell ref="FC1:GB1"/>
    <mergeCell ref="A4:B8"/>
    <mergeCell ref="C4:O5"/>
    <mergeCell ref="P4:AB5"/>
    <mergeCell ref="AC4:AO4"/>
    <mergeCell ref="AP4:BB4"/>
    <mergeCell ref="BC4:BO5"/>
    <mergeCell ref="AC5:AO5"/>
    <mergeCell ref="AP5:BB5"/>
    <mergeCell ref="C6:E7"/>
    <mergeCell ref="F6:G7"/>
    <mergeCell ref="GC4:GO5"/>
    <mergeCell ref="GP4:HB5"/>
    <mergeCell ref="HC4:HO5"/>
    <mergeCell ref="BP4:CB5"/>
    <mergeCell ref="CC4:CO5"/>
    <mergeCell ref="CP4:DB5"/>
    <mergeCell ref="DC4:DO5"/>
    <mergeCell ref="DP4:EB5"/>
    <mergeCell ref="EC4:EO5"/>
    <mergeCell ref="H6:I7"/>
    <mergeCell ref="J6:K7"/>
    <mergeCell ref="L6:M7"/>
    <mergeCell ref="N6:O7"/>
    <mergeCell ref="P6:R7"/>
    <mergeCell ref="S6:T7"/>
    <mergeCell ref="EP4:FB5"/>
    <mergeCell ref="FC4:FO5"/>
    <mergeCell ref="FP4:GB5"/>
    <mergeCell ref="AH6:AI7"/>
    <mergeCell ref="AJ6:AK7"/>
    <mergeCell ref="AL6:AM7"/>
    <mergeCell ref="AN6:AO7"/>
    <mergeCell ref="AP6:AR7"/>
    <mergeCell ref="AS6:AT7"/>
    <mergeCell ref="U6:V7"/>
    <mergeCell ref="W6:X7"/>
    <mergeCell ref="Y6:Z7"/>
    <mergeCell ref="AA6:AB7"/>
    <mergeCell ref="AC6:AE7"/>
    <mergeCell ref="AF6:AG7"/>
    <mergeCell ref="BH6:BI7"/>
    <mergeCell ref="BJ6:BK7"/>
    <mergeCell ref="BL6:BM7"/>
    <mergeCell ref="BN6:BO7"/>
    <mergeCell ref="BP6:BR7"/>
    <mergeCell ref="BS6:BT7"/>
    <mergeCell ref="AU6:AV7"/>
    <mergeCell ref="AW6:AX7"/>
    <mergeCell ref="AY6:AZ7"/>
    <mergeCell ref="BA6:BB7"/>
    <mergeCell ref="BC6:BE7"/>
    <mergeCell ref="BF6:BG7"/>
    <mergeCell ref="CH6:CI7"/>
    <mergeCell ref="CJ6:CK7"/>
    <mergeCell ref="CL6:CM7"/>
    <mergeCell ref="CN6:CO7"/>
    <mergeCell ref="CP6:CR7"/>
    <mergeCell ref="CS6:CT7"/>
    <mergeCell ref="BU6:BV7"/>
    <mergeCell ref="BW6:BX7"/>
    <mergeCell ref="BY6:BZ7"/>
    <mergeCell ref="CA6:CB7"/>
    <mergeCell ref="CC6:CE7"/>
    <mergeCell ref="CF6:CG7"/>
    <mergeCell ref="DH6:DI7"/>
    <mergeCell ref="DJ6:DK7"/>
    <mergeCell ref="DL6:DM7"/>
    <mergeCell ref="DN6:DO7"/>
    <mergeCell ref="DP6:DR7"/>
    <mergeCell ref="DS6:DT7"/>
    <mergeCell ref="CU6:CV7"/>
    <mergeCell ref="CW6:CX7"/>
    <mergeCell ref="CY6:CZ7"/>
    <mergeCell ref="DA6:DB7"/>
    <mergeCell ref="DC6:DE7"/>
    <mergeCell ref="DF6:DG7"/>
    <mergeCell ref="EH6:EI7"/>
    <mergeCell ref="EJ6:EK7"/>
    <mergeCell ref="EL6:EM7"/>
    <mergeCell ref="EN6:EO7"/>
    <mergeCell ref="EP6:ER7"/>
    <mergeCell ref="ES6:ET7"/>
    <mergeCell ref="DU6:DV7"/>
    <mergeCell ref="DW6:DX7"/>
    <mergeCell ref="DY6:DZ7"/>
    <mergeCell ref="EA6:EB7"/>
    <mergeCell ref="EC6:EE7"/>
    <mergeCell ref="EF6:EG7"/>
    <mergeCell ref="FJ6:FK7"/>
    <mergeCell ref="FL6:FM7"/>
    <mergeCell ref="FN6:FO7"/>
    <mergeCell ref="FP6:FR7"/>
    <mergeCell ref="FS6:FT7"/>
    <mergeCell ref="EU6:EV7"/>
    <mergeCell ref="EW6:EX7"/>
    <mergeCell ref="EY6:EZ7"/>
    <mergeCell ref="FA6:FB7"/>
    <mergeCell ref="FC6:FE7"/>
    <mergeCell ref="FF6:FG7"/>
    <mergeCell ref="HH6:HI7"/>
    <mergeCell ref="HJ6:HK7"/>
    <mergeCell ref="HL6:HM7"/>
    <mergeCell ref="HN6:HO7"/>
    <mergeCell ref="A9:B9"/>
    <mergeCell ref="GU6:GV7"/>
    <mergeCell ref="GW6:GX7"/>
    <mergeCell ref="GY6:GZ7"/>
    <mergeCell ref="HA6:HB7"/>
    <mergeCell ref="HC6:HE7"/>
    <mergeCell ref="HF6:HG7"/>
    <mergeCell ref="GH6:GI7"/>
    <mergeCell ref="GJ6:GK7"/>
    <mergeCell ref="GL6:GM7"/>
    <mergeCell ref="GN6:GO7"/>
    <mergeCell ref="GP6:GR7"/>
    <mergeCell ref="GS6:GT7"/>
    <mergeCell ref="FU6:FV7"/>
    <mergeCell ref="FW6:FX7"/>
    <mergeCell ref="FY6:FZ7"/>
    <mergeCell ref="GA6:GB7"/>
    <mergeCell ref="GC6:GE7"/>
    <mergeCell ref="GF6:GG7"/>
    <mergeCell ref="FH6:FI7"/>
  </mergeCells>
  <phoneticPr fontId="28" type="noConversion"/>
  <pageMargins left="0.25" right="0.25" top="0.75" bottom="0.75" header="0.3" footer="0.3"/>
  <pageSetup paperSize="9" scale="10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07892-192D-4F66-B1F1-B387D0AFCA61}">
  <dimension ref="A1:HO33"/>
  <sheetViews>
    <sheetView workbookViewId="0">
      <selection activeCell="D3" sqref="D3"/>
    </sheetView>
  </sheetViews>
  <sheetFormatPr defaultColWidth="18.125" defaultRowHeight="12" x14ac:dyDescent="0.2"/>
  <cols>
    <col min="1" max="1" width="7.75" style="18" customWidth="1"/>
    <col min="2" max="2" width="14.25" style="18" customWidth="1"/>
    <col min="3" max="3" width="9.375" style="18" customWidth="1"/>
    <col min="4" max="7" width="7.375" style="18" customWidth="1"/>
    <col min="8" max="9" width="6.625" style="18" customWidth="1"/>
    <col min="10" max="10" width="5.875" style="18" customWidth="1"/>
    <col min="11" max="11" width="6.625" style="18" customWidth="1"/>
    <col min="12" max="12" width="5.875" style="18" customWidth="1"/>
    <col min="13" max="13" width="6.625" style="18" customWidth="1"/>
    <col min="14" max="14" width="5.875" style="18" customWidth="1"/>
    <col min="15" max="15" width="6.625" style="18" customWidth="1"/>
    <col min="16" max="16" width="9.375" style="18" customWidth="1"/>
    <col min="17" max="20" width="7.375" style="18" customWidth="1"/>
    <col min="21" max="22" width="6.625" style="18" customWidth="1"/>
    <col min="23" max="23" width="6.25" style="18" customWidth="1"/>
    <col min="24" max="24" width="6.625" style="18" customWidth="1"/>
    <col min="25" max="25" width="5.875" style="18" customWidth="1"/>
    <col min="26" max="26" width="6.625" style="18" customWidth="1"/>
    <col min="27" max="27" width="5.875" style="18" customWidth="1"/>
    <col min="28" max="28" width="6.875" style="18" customWidth="1"/>
    <col min="29" max="29" width="6.625" style="18" customWidth="1"/>
    <col min="30" max="30" width="5.875" style="18" customWidth="1"/>
    <col min="31" max="31" width="6.625" style="18" customWidth="1"/>
    <col min="32" max="32" width="7.625" style="18" bestFit="1" customWidth="1"/>
    <col min="33" max="33" width="8.5" style="18" bestFit="1" customWidth="1"/>
    <col min="34" max="34" width="5.875" style="18" bestFit="1" customWidth="1"/>
    <col min="35" max="35" width="7" style="18" bestFit="1" customWidth="1"/>
    <col min="36" max="36" width="5.75" style="18" bestFit="1" customWidth="1"/>
    <col min="37" max="37" width="7" style="18" bestFit="1" customWidth="1"/>
    <col min="38" max="38" width="5.75" style="18" bestFit="1" customWidth="1"/>
    <col min="39" max="39" width="7" style="18" bestFit="1" customWidth="1"/>
    <col min="40" max="40" width="5.75" style="18" bestFit="1" customWidth="1"/>
    <col min="41" max="41" width="7" style="18" bestFit="1" customWidth="1"/>
    <col min="42" max="44" width="6.875" style="18" customWidth="1"/>
    <col min="45" max="45" width="5.875" style="18" bestFit="1" customWidth="1"/>
    <col min="46" max="46" width="7" style="18" bestFit="1" customWidth="1"/>
    <col min="47" max="47" width="5.75" style="18" bestFit="1" customWidth="1"/>
    <col min="48" max="48" width="7" style="18" bestFit="1" customWidth="1"/>
    <col min="49" max="49" width="5.75" style="18" bestFit="1" customWidth="1"/>
    <col min="50" max="50" width="7" style="18" bestFit="1" customWidth="1"/>
    <col min="51" max="51" width="5.75" style="18" bestFit="1" customWidth="1"/>
    <col min="52" max="52" width="7" style="18" bestFit="1" customWidth="1"/>
    <col min="53" max="53" width="5.625" style="18" customWidth="1"/>
    <col min="54" max="54" width="7" style="18" bestFit="1" customWidth="1"/>
    <col min="55" max="56" width="5.625" style="18" customWidth="1"/>
    <col min="57" max="57" width="6.875" style="18" customWidth="1"/>
    <col min="58" max="58" width="5.625" style="18" customWidth="1"/>
    <col min="59" max="59" width="6.875" style="18" customWidth="1"/>
    <col min="60" max="60" width="5.625" style="18" customWidth="1"/>
    <col min="61" max="61" width="6.875" style="18" customWidth="1"/>
    <col min="62" max="62" width="5.625" style="18" customWidth="1"/>
    <col min="63" max="63" width="6.875" style="18" customWidth="1"/>
    <col min="64" max="64" width="5.625" style="18" customWidth="1"/>
    <col min="65" max="65" width="6.875" style="18" customWidth="1"/>
    <col min="66" max="66" width="5.625" style="18" customWidth="1"/>
    <col min="67" max="67" width="6.875" style="18" customWidth="1"/>
    <col min="68" max="69" width="5.625" style="18" customWidth="1"/>
    <col min="70" max="70" width="6.875" style="18" customWidth="1"/>
    <col min="71" max="71" width="5.625" style="18" customWidth="1"/>
    <col min="72" max="72" width="6.875" style="18" customWidth="1"/>
    <col min="73" max="73" width="5.625" style="18" customWidth="1"/>
    <col min="74" max="74" width="6.875" style="18" customWidth="1"/>
    <col min="75" max="75" width="5.625" style="18" customWidth="1"/>
    <col min="76" max="76" width="6.875" style="18" customWidth="1"/>
    <col min="77" max="77" width="5.625" style="18" customWidth="1"/>
    <col min="78" max="78" width="6.875" style="18" customWidth="1"/>
    <col min="79" max="79" width="5.625" style="18" customWidth="1"/>
    <col min="80" max="80" width="6.875" style="18" customWidth="1"/>
    <col min="81" max="82" width="5.625" style="18" customWidth="1"/>
    <col min="83" max="83" width="6.875" style="18" customWidth="1"/>
    <col min="84" max="84" width="5.625" style="18" customWidth="1"/>
    <col min="85" max="85" width="6.875" style="18" customWidth="1"/>
    <col min="86" max="86" width="5.625" style="18" customWidth="1"/>
    <col min="87" max="87" width="6.875" style="18" customWidth="1"/>
    <col min="88" max="88" width="5.625" style="18" customWidth="1"/>
    <col min="89" max="89" width="6.875" style="18" customWidth="1"/>
    <col min="90" max="90" width="5.625" style="18" customWidth="1"/>
    <col min="91" max="91" width="6.875" style="18" customWidth="1"/>
    <col min="92" max="92" width="5.625" style="18" customWidth="1"/>
    <col min="93" max="93" width="6.875" style="18" customWidth="1"/>
    <col min="94" max="95" width="5.625" style="18" customWidth="1"/>
    <col min="96" max="96" width="6.875" style="18" customWidth="1"/>
    <col min="97" max="97" width="5.625" style="18" customWidth="1"/>
    <col min="98" max="98" width="6.875" style="18" customWidth="1"/>
    <col min="99" max="99" width="5.625" style="18" customWidth="1"/>
    <col min="100" max="100" width="6.875" style="18" customWidth="1"/>
    <col min="101" max="101" width="5.625" style="18" customWidth="1"/>
    <col min="102" max="102" width="6.875" style="18" customWidth="1"/>
    <col min="103" max="103" width="5.625" style="18" customWidth="1"/>
    <col min="104" max="104" width="6.875" style="18" customWidth="1"/>
    <col min="105" max="105" width="5.625" style="18" customWidth="1"/>
    <col min="106" max="106" width="6.875" style="18" customWidth="1"/>
    <col min="107" max="107" width="7.125" style="18" customWidth="1"/>
    <col min="108" max="108" width="5.625" style="18" customWidth="1"/>
    <col min="109" max="109" width="6.875" style="18" customWidth="1"/>
    <col min="110" max="110" width="5.625" style="18" customWidth="1"/>
    <col min="111" max="111" width="6.875" style="18" customWidth="1"/>
    <col min="112" max="112" width="5.625" style="18" customWidth="1"/>
    <col min="113" max="113" width="6.875" style="18" customWidth="1"/>
    <col min="114" max="114" width="5.625" style="18" customWidth="1"/>
    <col min="115" max="115" width="6.875" style="18" customWidth="1"/>
    <col min="116" max="116" width="5.625" style="18" customWidth="1"/>
    <col min="117" max="117" width="6.875" style="18" customWidth="1"/>
    <col min="118" max="118" width="5.625" style="18" customWidth="1"/>
    <col min="119" max="119" width="6.875" style="18" customWidth="1"/>
    <col min="120" max="120" width="7.125" style="18" customWidth="1"/>
    <col min="121" max="121" width="5.625" style="18" customWidth="1"/>
    <col min="122" max="122" width="6.875" style="18" customWidth="1"/>
    <col min="123" max="123" width="5.625" style="18" customWidth="1"/>
    <col min="124" max="124" width="6.875" style="18" customWidth="1"/>
    <col min="125" max="125" width="5.625" style="18" customWidth="1"/>
    <col min="126" max="126" width="6.875" style="18" customWidth="1"/>
    <col min="127" max="127" width="5.625" style="18" customWidth="1"/>
    <col min="128" max="128" width="6.875" style="18" customWidth="1"/>
    <col min="129" max="129" width="5.625" style="18" customWidth="1"/>
    <col min="130" max="130" width="6.875" style="18" customWidth="1"/>
    <col min="131" max="131" width="5.625" style="18" customWidth="1"/>
    <col min="132" max="132" width="6.875" style="18" customWidth="1"/>
    <col min="133" max="133" width="7.125" style="18" customWidth="1"/>
    <col min="134" max="134" width="5.625" style="18" customWidth="1"/>
    <col min="135" max="135" width="6.875" style="18" customWidth="1"/>
    <col min="136" max="136" width="5.625" style="18" customWidth="1"/>
    <col min="137" max="137" width="6.875" style="18" customWidth="1"/>
    <col min="138" max="138" width="5.625" style="18" customWidth="1"/>
    <col min="139" max="139" width="6.875" style="18" customWidth="1"/>
    <col min="140" max="140" width="5.625" style="18" customWidth="1"/>
    <col min="141" max="141" width="6.875" style="18" customWidth="1"/>
    <col min="142" max="142" width="5.625" style="18" customWidth="1"/>
    <col min="143" max="143" width="6.875" style="18" customWidth="1"/>
    <col min="144" max="144" width="5.625" style="18" customWidth="1"/>
    <col min="145" max="145" width="6.875" style="18" customWidth="1"/>
    <col min="146" max="147" width="5.625" style="18" customWidth="1"/>
    <col min="148" max="148" width="6.875" style="18" customWidth="1"/>
    <col min="149" max="149" width="5.625" style="18" customWidth="1"/>
    <col min="150" max="150" width="6.875" style="18" customWidth="1"/>
    <col min="151" max="151" width="5.625" style="18" customWidth="1"/>
    <col min="152" max="152" width="6.875" style="18" customWidth="1"/>
    <col min="153" max="153" width="5.625" style="18" customWidth="1"/>
    <col min="154" max="154" width="6.875" style="18" customWidth="1"/>
    <col min="155" max="155" width="5.625" style="18" customWidth="1"/>
    <col min="156" max="156" width="6.875" style="18" customWidth="1"/>
    <col min="157" max="157" width="5.625" style="18" customWidth="1"/>
    <col min="158" max="158" width="6.875" style="18" customWidth="1"/>
    <col min="159" max="160" width="5.625" style="18" customWidth="1"/>
    <col min="161" max="161" width="6.875" style="18" customWidth="1"/>
    <col min="162" max="162" width="5.625" style="18" customWidth="1"/>
    <col min="163" max="163" width="6.875" style="18" customWidth="1"/>
    <col min="164" max="164" width="5.625" style="18" customWidth="1"/>
    <col min="165" max="165" width="6.875" style="18" customWidth="1"/>
    <col min="166" max="166" width="5.625" style="18" customWidth="1"/>
    <col min="167" max="167" width="6.875" style="18" customWidth="1"/>
    <col min="168" max="168" width="5.625" style="18" customWidth="1"/>
    <col min="169" max="169" width="6.875" style="18" customWidth="1"/>
    <col min="170" max="170" width="5.625" style="18" customWidth="1"/>
    <col min="171" max="171" width="6.875" style="18" customWidth="1"/>
    <col min="172" max="173" width="5.625" style="18" customWidth="1"/>
    <col min="174" max="174" width="6.875" style="18" customWidth="1"/>
    <col min="175" max="175" width="5.625" style="18" customWidth="1"/>
    <col min="176" max="176" width="6.875" style="18" customWidth="1"/>
    <col min="177" max="177" width="5.625" style="18" customWidth="1"/>
    <col min="178" max="178" width="6.875" style="18" customWidth="1"/>
    <col min="179" max="179" width="5.625" style="18" customWidth="1"/>
    <col min="180" max="180" width="6.875" style="18" customWidth="1"/>
    <col min="181" max="181" width="5.625" style="18" customWidth="1"/>
    <col min="182" max="182" width="6.875" style="18" customWidth="1"/>
    <col min="183" max="183" width="5.625" style="18" customWidth="1"/>
    <col min="184" max="184" width="6.875" style="18" customWidth="1"/>
    <col min="185" max="185" width="7.125" style="18" customWidth="1"/>
    <col min="186" max="186" width="5.625" style="18" customWidth="1"/>
    <col min="187" max="187" width="6.875" style="18" customWidth="1"/>
    <col min="188" max="188" width="5.625" style="18" customWidth="1"/>
    <col min="189" max="189" width="6.875" style="18" customWidth="1"/>
    <col min="190" max="190" width="5.625" style="18" customWidth="1"/>
    <col min="191" max="191" width="6.875" style="18" customWidth="1"/>
    <col min="192" max="192" width="5.625" style="18" customWidth="1"/>
    <col min="193" max="193" width="6.875" style="18" customWidth="1"/>
    <col min="194" max="194" width="5.625" style="18" customWidth="1"/>
    <col min="195" max="195" width="6.875" style="18" customWidth="1"/>
    <col min="196" max="196" width="5.625" style="18" customWidth="1"/>
    <col min="197" max="197" width="6.875" style="18" customWidth="1"/>
    <col min="198" max="199" width="5.625" style="18" customWidth="1"/>
    <col min="200" max="200" width="6.875" style="18" customWidth="1"/>
    <col min="201" max="201" width="5.625" style="18" customWidth="1"/>
    <col min="202" max="202" width="6.875" style="18" customWidth="1"/>
    <col min="203" max="203" width="5.625" style="18" customWidth="1"/>
    <col min="204" max="204" width="6.875" style="18" customWidth="1"/>
    <col min="205" max="205" width="5.625" style="18" customWidth="1"/>
    <col min="206" max="206" width="6.875" style="18" customWidth="1"/>
    <col min="207" max="207" width="5.625" style="18" customWidth="1"/>
    <col min="208" max="208" width="6.875" style="18" customWidth="1"/>
    <col min="209" max="209" width="5.625" style="18" customWidth="1"/>
    <col min="210" max="210" width="6.875" style="18" customWidth="1"/>
    <col min="211" max="211" width="6.625" style="18" customWidth="1"/>
    <col min="212" max="212" width="7.125" style="18" customWidth="1"/>
    <col min="213" max="213" width="6.875" style="18" customWidth="1"/>
    <col min="214" max="214" width="7.125" style="18" customWidth="1"/>
    <col min="215" max="215" width="6.875" style="18" customWidth="1"/>
    <col min="216" max="216" width="5.625" style="18" customWidth="1"/>
    <col min="217" max="217" width="6.875" style="18" customWidth="1"/>
    <col min="218" max="218" width="5.625" style="18" customWidth="1"/>
    <col min="219" max="219" width="6.875" style="18" customWidth="1"/>
    <col min="220" max="220" width="5.625" style="18" customWidth="1"/>
    <col min="221" max="221" width="6.875" style="18" customWidth="1"/>
    <col min="222" max="222" width="5.625" style="18" customWidth="1"/>
    <col min="223" max="223" width="6.875" style="18" customWidth="1"/>
    <col min="224" max="224" width="11.125" style="18" customWidth="1"/>
    <col min="225" max="269" width="18.125" style="18"/>
    <col min="270" max="270" width="9.625" style="18" customWidth="1"/>
    <col min="271" max="271" width="11.875" style="18" customWidth="1"/>
    <col min="272" max="297" width="5.875" style="18" customWidth="1"/>
    <col min="298" max="298" width="9.625" style="18" customWidth="1"/>
    <col min="299" max="299" width="11.875" style="18" customWidth="1"/>
    <col min="300" max="325" width="5.875" style="18" customWidth="1"/>
    <col min="326" max="326" width="9.625" style="18" customWidth="1"/>
    <col min="327" max="327" width="11.875" style="18" customWidth="1"/>
    <col min="328" max="353" width="5.875" style="18" customWidth="1"/>
    <col min="354" max="354" width="9.625" style="18" customWidth="1"/>
    <col min="355" max="355" width="11.875" style="18" customWidth="1"/>
    <col min="356" max="381" width="5.875" style="18" customWidth="1"/>
    <col min="382" max="382" width="9.625" style="18" customWidth="1"/>
    <col min="383" max="383" width="11.875" style="18" customWidth="1"/>
    <col min="384" max="409" width="5.875" style="18" customWidth="1"/>
    <col min="410" max="410" width="9.625" style="18" customWidth="1"/>
    <col min="411" max="411" width="11.875" style="18" customWidth="1"/>
    <col min="412" max="437" width="5.875" style="18" customWidth="1"/>
    <col min="438" max="438" width="9.625" style="18" customWidth="1"/>
    <col min="439" max="439" width="11.875" style="18" customWidth="1"/>
    <col min="440" max="465" width="5.875" style="18" customWidth="1"/>
    <col min="466" max="466" width="9.625" style="18" customWidth="1"/>
    <col min="467" max="467" width="11.875" style="18" customWidth="1"/>
    <col min="468" max="480" width="11.125" style="18" customWidth="1"/>
    <col min="481" max="525" width="18.125" style="18"/>
    <col min="526" max="526" width="9.625" style="18" customWidth="1"/>
    <col min="527" max="527" width="11.875" style="18" customWidth="1"/>
    <col min="528" max="553" width="5.875" style="18" customWidth="1"/>
    <col min="554" max="554" width="9.625" style="18" customWidth="1"/>
    <col min="555" max="555" width="11.875" style="18" customWidth="1"/>
    <col min="556" max="581" width="5.875" style="18" customWidth="1"/>
    <col min="582" max="582" width="9.625" style="18" customWidth="1"/>
    <col min="583" max="583" width="11.875" style="18" customWidth="1"/>
    <col min="584" max="609" width="5.875" style="18" customWidth="1"/>
    <col min="610" max="610" width="9.625" style="18" customWidth="1"/>
    <col min="611" max="611" width="11.875" style="18" customWidth="1"/>
    <col min="612" max="637" width="5.875" style="18" customWidth="1"/>
    <col min="638" max="638" width="9.625" style="18" customWidth="1"/>
    <col min="639" max="639" width="11.875" style="18" customWidth="1"/>
    <col min="640" max="665" width="5.875" style="18" customWidth="1"/>
    <col min="666" max="666" width="9.625" style="18" customWidth="1"/>
    <col min="667" max="667" width="11.875" style="18" customWidth="1"/>
    <col min="668" max="693" width="5.875" style="18" customWidth="1"/>
    <col min="694" max="694" width="9.625" style="18" customWidth="1"/>
    <col min="695" max="695" width="11.875" style="18" customWidth="1"/>
    <col min="696" max="721" width="5.875" style="18" customWidth="1"/>
    <col min="722" max="722" width="9.625" style="18" customWidth="1"/>
    <col min="723" max="723" width="11.875" style="18" customWidth="1"/>
    <col min="724" max="736" width="11.125" style="18" customWidth="1"/>
    <col min="737" max="781" width="18.125" style="18"/>
    <col min="782" max="782" width="9.625" style="18" customWidth="1"/>
    <col min="783" max="783" width="11.875" style="18" customWidth="1"/>
    <col min="784" max="809" width="5.875" style="18" customWidth="1"/>
    <col min="810" max="810" width="9.625" style="18" customWidth="1"/>
    <col min="811" max="811" width="11.875" style="18" customWidth="1"/>
    <col min="812" max="837" width="5.875" style="18" customWidth="1"/>
    <col min="838" max="838" width="9.625" style="18" customWidth="1"/>
    <col min="839" max="839" width="11.875" style="18" customWidth="1"/>
    <col min="840" max="865" width="5.875" style="18" customWidth="1"/>
    <col min="866" max="866" width="9.625" style="18" customWidth="1"/>
    <col min="867" max="867" width="11.875" style="18" customWidth="1"/>
    <col min="868" max="893" width="5.875" style="18" customWidth="1"/>
    <col min="894" max="894" width="9.625" style="18" customWidth="1"/>
    <col min="895" max="895" width="11.875" style="18" customWidth="1"/>
    <col min="896" max="921" width="5.875" style="18" customWidth="1"/>
    <col min="922" max="922" width="9.625" style="18" customWidth="1"/>
    <col min="923" max="923" width="11.875" style="18" customWidth="1"/>
    <col min="924" max="949" width="5.875" style="18" customWidth="1"/>
    <col min="950" max="950" width="9.625" style="18" customWidth="1"/>
    <col min="951" max="951" width="11.875" style="18" customWidth="1"/>
    <col min="952" max="977" width="5.875" style="18" customWidth="1"/>
    <col min="978" max="978" width="9.625" style="18" customWidth="1"/>
    <col min="979" max="979" width="11.875" style="18" customWidth="1"/>
    <col min="980" max="992" width="11.125" style="18" customWidth="1"/>
    <col min="993" max="1037" width="18.125" style="18"/>
    <col min="1038" max="1038" width="9.625" style="18" customWidth="1"/>
    <col min="1039" max="1039" width="11.875" style="18" customWidth="1"/>
    <col min="1040" max="1065" width="5.875" style="18" customWidth="1"/>
    <col min="1066" max="1066" width="9.625" style="18" customWidth="1"/>
    <col min="1067" max="1067" width="11.875" style="18" customWidth="1"/>
    <col min="1068" max="1093" width="5.875" style="18" customWidth="1"/>
    <col min="1094" max="1094" width="9.625" style="18" customWidth="1"/>
    <col min="1095" max="1095" width="11.875" style="18" customWidth="1"/>
    <col min="1096" max="1121" width="5.875" style="18" customWidth="1"/>
    <col min="1122" max="1122" width="9.625" style="18" customWidth="1"/>
    <col min="1123" max="1123" width="11.875" style="18" customWidth="1"/>
    <col min="1124" max="1149" width="5.875" style="18" customWidth="1"/>
    <col min="1150" max="1150" width="9.625" style="18" customWidth="1"/>
    <col min="1151" max="1151" width="11.875" style="18" customWidth="1"/>
    <col min="1152" max="1177" width="5.875" style="18" customWidth="1"/>
    <col min="1178" max="1178" width="9.625" style="18" customWidth="1"/>
    <col min="1179" max="1179" width="11.875" style="18" customWidth="1"/>
    <col min="1180" max="1205" width="5.875" style="18" customWidth="1"/>
    <col min="1206" max="1206" width="9.625" style="18" customWidth="1"/>
    <col min="1207" max="1207" width="11.875" style="18" customWidth="1"/>
    <col min="1208" max="1233" width="5.875" style="18" customWidth="1"/>
    <col min="1234" max="1234" width="9.625" style="18" customWidth="1"/>
    <col min="1235" max="1235" width="11.875" style="18" customWidth="1"/>
    <col min="1236" max="1248" width="11.125" style="18" customWidth="1"/>
    <col min="1249" max="1293" width="18.125" style="18"/>
    <col min="1294" max="1294" width="9.625" style="18" customWidth="1"/>
    <col min="1295" max="1295" width="11.875" style="18" customWidth="1"/>
    <col min="1296" max="1321" width="5.875" style="18" customWidth="1"/>
    <col min="1322" max="1322" width="9.625" style="18" customWidth="1"/>
    <col min="1323" max="1323" width="11.875" style="18" customWidth="1"/>
    <col min="1324" max="1349" width="5.875" style="18" customWidth="1"/>
    <col min="1350" max="1350" width="9.625" style="18" customWidth="1"/>
    <col min="1351" max="1351" width="11.875" style="18" customWidth="1"/>
    <col min="1352" max="1377" width="5.875" style="18" customWidth="1"/>
    <col min="1378" max="1378" width="9.625" style="18" customWidth="1"/>
    <col min="1379" max="1379" width="11.875" style="18" customWidth="1"/>
    <col min="1380" max="1405" width="5.875" style="18" customWidth="1"/>
    <col min="1406" max="1406" width="9.625" style="18" customWidth="1"/>
    <col min="1407" max="1407" width="11.875" style="18" customWidth="1"/>
    <col min="1408" max="1433" width="5.875" style="18" customWidth="1"/>
    <col min="1434" max="1434" width="9.625" style="18" customWidth="1"/>
    <col min="1435" max="1435" width="11.875" style="18" customWidth="1"/>
    <col min="1436" max="1461" width="5.875" style="18" customWidth="1"/>
    <col min="1462" max="1462" width="9.625" style="18" customWidth="1"/>
    <col min="1463" max="1463" width="11.875" style="18" customWidth="1"/>
    <col min="1464" max="1489" width="5.875" style="18" customWidth="1"/>
    <col min="1490" max="1490" width="9.625" style="18" customWidth="1"/>
    <col min="1491" max="1491" width="11.875" style="18" customWidth="1"/>
    <col min="1492" max="1504" width="11.125" style="18" customWidth="1"/>
    <col min="1505" max="1549" width="18.125" style="18"/>
    <col min="1550" max="1550" width="9.625" style="18" customWidth="1"/>
    <col min="1551" max="1551" width="11.875" style="18" customWidth="1"/>
    <col min="1552" max="1577" width="5.875" style="18" customWidth="1"/>
    <col min="1578" max="1578" width="9.625" style="18" customWidth="1"/>
    <col min="1579" max="1579" width="11.875" style="18" customWidth="1"/>
    <col min="1580" max="1605" width="5.875" style="18" customWidth="1"/>
    <col min="1606" max="1606" width="9.625" style="18" customWidth="1"/>
    <col min="1607" max="1607" width="11.875" style="18" customWidth="1"/>
    <col min="1608" max="1633" width="5.875" style="18" customWidth="1"/>
    <col min="1634" max="1634" width="9.625" style="18" customWidth="1"/>
    <col min="1635" max="1635" width="11.875" style="18" customWidth="1"/>
    <col min="1636" max="1661" width="5.875" style="18" customWidth="1"/>
    <col min="1662" max="1662" width="9.625" style="18" customWidth="1"/>
    <col min="1663" max="1663" width="11.875" style="18" customWidth="1"/>
    <col min="1664" max="1689" width="5.875" style="18" customWidth="1"/>
    <col min="1690" max="1690" width="9.625" style="18" customWidth="1"/>
    <col min="1691" max="1691" width="11.875" style="18" customWidth="1"/>
    <col min="1692" max="1717" width="5.875" style="18" customWidth="1"/>
    <col min="1718" max="1718" width="9.625" style="18" customWidth="1"/>
    <col min="1719" max="1719" width="11.875" style="18" customWidth="1"/>
    <col min="1720" max="1745" width="5.875" style="18" customWidth="1"/>
    <col min="1746" max="1746" width="9.625" style="18" customWidth="1"/>
    <col min="1747" max="1747" width="11.875" style="18" customWidth="1"/>
    <col min="1748" max="1760" width="11.125" style="18" customWidth="1"/>
    <col min="1761" max="1805" width="18.125" style="18"/>
    <col min="1806" max="1806" width="9.625" style="18" customWidth="1"/>
    <col min="1807" max="1807" width="11.875" style="18" customWidth="1"/>
    <col min="1808" max="1833" width="5.875" style="18" customWidth="1"/>
    <col min="1834" max="1834" width="9.625" style="18" customWidth="1"/>
    <col min="1835" max="1835" width="11.875" style="18" customWidth="1"/>
    <col min="1836" max="1861" width="5.875" style="18" customWidth="1"/>
    <col min="1862" max="1862" width="9.625" style="18" customWidth="1"/>
    <col min="1863" max="1863" width="11.875" style="18" customWidth="1"/>
    <col min="1864" max="1889" width="5.875" style="18" customWidth="1"/>
    <col min="1890" max="1890" width="9.625" style="18" customWidth="1"/>
    <col min="1891" max="1891" width="11.875" style="18" customWidth="1"/>
    <col min="1892" max="1917" width="5.875" style="18" customWidth="1"/>
    <col min="1918" max="1918" width="9.625" style="18" customWidth="1"/>
    <col min="1919" max="1919" width="11.875" style="18" customWidth="1"/>
    <col min="1920" max="1945" width="5.875" style="18" customWidth="1"/>
    <col min="1946" max="1946" width="9.625" style="18" customWidth="1"/>
    <col min="1947" max="1947" width="11.875" style="18" customWidth="1"/>
    <col min="1948" max="1973" width="5.875" style="18" customWidth="1"/>
    <col min="1974" max="1974" width="9.625" style="18" customWidth="1"/>
    <col min="1975" max="1975" width="11.875" style="18" customWidth="1"/>
    <col min="1976" max="2001" width="5.875" style="18" customWidth="1"/>
    <col min="2002" max="2002" width="9.625" style="18" customWidth="1"/>
    <col min="2003" max="2003" width="11.875" style="18" customWidth="1"/>
    <col min="2004" max="2016" width="11.125" style="18" customWidth="1"/>
    <col min="2017" max="2061" width="18.125" style="18"/>
    <col min="2062" max="2062" width="9.625" style="18" customWidth="1"/>
    <col min="2063" max="2063" width="11.875" style="18" customWidth="1"/>
    <col min="2064" max="2089" width="5.875" style="18" customWidth="1"/>
    <col min="2090" max="2090" width="9.625" style="18" customWidth="1"/>
    <col min="2091" max="2091" width="11.875" style="18" customWidth="1"/>
    <col min="2092" max="2117" width="5.875" style="18" customWidth="1"/>
    <col min="2118" max="2118" width="9.625" style="18" customWidth="1"/>
    <col min="2119" max="2119" width="11.875" style="18" customWidth="1"/>
    <col min="2120" max="2145" width="5.875" style="18" customWidth="1"/>
    <col min="2146" max="2146" width="9.625" style="18" customWidth="1"/>
    <col min="2147" max="2147" width="11.875" style="18" customWidth="1"/>
    <col min="2148" max="2173" width="5.875" style="18" customWidth="1"/>
    <col min="2174" max="2174" width="9.625" style="18" customWidth="1"/>
    <col min="2175" max="2175" width="11.875" style="18" customWidth="1"/>
    <col min="2176" max="2201" width="5.875" style="18" customWidth="1"/>
    <col min="2202" max="2202" width="9.625" style="18" customWidth="1"/>
    <col min="2203" max="2203" width="11.875" style="18" customWidth="1"/>
    <col min="2204" max="2229" width="5.875" style="18" customWidth="1"/>
    <col min="2230" max="2230" width="9.625" style="18" customWidth="1"/>
    <col min="2231" max="2231" width="11.875" style="18" customWidth="1"/>
    <col min="2232" max="2257" width="5.875" style="18" customWidth="1"/>
    <col min="2258" max="2258" width="9.625" style="18" customWidth="1"/>
    <col min="2259" max="2259" width="11.875" style="18" customWidth="1"/>
    <col min="2260" max="2272" width="11.125" style="18" customWidth="1"/>
    <col min="2273" max="2317" width="18.125" style="18"/>
    <col min="2318" max="2318" width="9.625" style="18" customWidth="1"/>
    <col min="2319" max="2319" width="11.875" style="18" customWidth="1"/>
    <col min="2320" max="2345" width="5.875" style="18" customWidth="1"/>
    <col min="2346" max="2346" width="9.625" style="18" customWidth="1"/>
    <col min="2347" max="2347" width="11.875" style="18" customWidth="1"/>
    <col min="2348" max="2373" width="5.875" style="18" customWidth="1"/>
    <col min="2374" max="2374" width="9.625" style="18" customWidth="1"/>
    <col min="2375" max="2375" width="11.875" style="18" customWidth="1"/>
    <col min="2376" max="2401" width="5.875" style="18" customWidth="1"/>
    <col min="2402" max="2402" width="9.625" style="18" customWidth="1"/>
    <col min="2403" max="2403" width="11.875" style="18" customWidth="1"/>
    <col min="2404" max="2429" width="5.875" style="18" customWidth="1"/>
    <col min="2430" max="2430" width="9.625" style="18" customWidth="1"/>
    <col min="2431" max="2431" width="11.875" style="18" customWidth="1"/>
    <col min="2432" max="2457" width="5.875" style="18" customWidth="1"/>
    <col min="2458" max="2458" width="9.625" style="18" customWidth="1"/>
    <col min="2459" max="2459" width="11.875" style="18" customWidth="1"/>
    <col min="2460" max="2485" width="5.875" style="18" customWidth="1"/>
    <col min="2486" max="2486" width="9.625" style="18" customWidth="1"/>
    <col min="2487" max="2487" width="11.875" style="18" customWidth="1"/>
    <col min="2488" max="2513" width="5.875" style="18" customWidth="1"/>
    <col min="2514" max="2514" width="9.625" style="18" customWidth="1"/>
    <col min="2515" max="2515" width="11.875" style="18" customWidth="1"/>
    <col min="2516" max="2528" width="11.125" style="18" customWidth="1"/>
    <col min="2529" max="2573" width="18.125" style="18"/>
    <col min="2574" max="2574" width="9.625" style="18" customWidth="1"/>
    <col min="2575" max="2575" width="11.875" style="18" customWidth="1"/>
    <col min="2576" max="2601" width="5.875" style="18" customWidth="1"/>
    <col min="2602" max="2602" width="9.625" style="18" customWidth="1"/>
    <col min="2603" max="2603" width="11.875" style="18" customWidth="1"/>
    <col min="2604" max="2629" width="5.875" style="18" customWidth="1"/>
    <col min="2630" max="2630" width="9.625" style="18" customWidth="1"/>
    <col min="2631" max="2631" width="11.875" style="18" customWidth="1"/>
    <col min="2632" max="2657" width="5.875" style="18" customWidth="1"/>
    <col min="2658" max="2658" width="9.625" style="18" customWidth="1"/>
    <col min="2659" max="2659" width="11.875" style="18" customWidth="1"/>
    <col min="2660" max="2685" width="5.875" style="18" customWidth="1"/>
    <col min="2686" max="2686" width="9.625" style="18" customWidth="1"/>
    <col min="2687" max="2687" width="11.875" style="18" customWidth="1"/>
    <col min="2688" max="2713" width="5.875" style="18" customWidth="1"/>
    <col min="2714" max="2714" width="9.625" style="18" customWidth="1"/>
    <col min="2715" max="2715" width="11.875" style="18" customWidth="1"/>
    <col min="2716" max="2741" width="5.875" style="18" customWidth="1"/>
    <col min="2742" max="2742" width="9.625" style="18" customWidth="1"/>
    <col min="2743" max="2743" width="11.875" style="18" customWidth="1"/>
    <col min="2744" max="2769" width="5.875" style="18" customWidth="1"/>
    <col min="2770" max="2770" width="9.625" style="18" customWidth="1"/>
    <col min="2771" max="2771" width="11.875" style="18" customWidth="1"/>
    <col min="2772" max="2784" width="11.125" style="18" customWidth="1"/>
    <col min="2785" max="2829" width="18.125" style="18"/>
    <col min="2830" max="2830" width="9.625" style="18" customWidth="1"/>
    <col min="2831" max="2831" width="11.875" style="18" customWidth="1"/>
    <col min="2832" max="2857" width="5.875" style="18" customWidth="1"/>
    <col min="2858" max="2858" width="9.625" style="18" customWidth="1"/>
    <col min="2859" max="2859" width="11.875" style="18" customWidth="1"/>
    <col min="2860" max="2885" width="5.875" style="18" customWidth="1"/>
    <col min="2886" max="2886" width="9.625" style="18" customWidth="1"/>
    <col min="2887" max="2887" width="11.875" style="18" customWidth="1"/>
    <col min="2888" max="2913" width="5.875" style="18" customWidth="1"/>
    <col min="2914" max="2914" width="9.625" style="18" customWidth="1"/>
    <col min="2915" max="2915" width="11.875" style="18" customWidth="1"/>
    <col min="2916" max="2941" width="5.875" style="18" customWidth="1"/>
    <col min="2942" max="2942" width="9.625" style="18" customWidth="1"/>
    <col min="2943" max="2943" width="11.875" style="18" customWidth="1"/>
    <col min="2944" max="2969" width="5.875" style="18" customWidth="1"/>
    <col min="2970" max="2970" width="9.625" style="18" customWidth="1"/>
    <col min="2971" max="2971" width="11.875" style="18" customWidth="1"/>
    <col min="2972" max="2997" width="5.875" style="18" customWidth="1"/>
    <col min="2998" max="2998" width="9.625" style="18" customWidth="1"/>
    <col min="2999" max="2999" width="11.875" style="18" customWidth="1"/>
    <col min="3000" max="3025" width="5.875" style="18" customWidth="1"/>
    <col min="3026" max="3026" width="9.625" style="18" customWidth="1"/>
    <col min="3027" max="3027" width="11.875" style="18" customWidth="1"/>
    <col min="3028" max="3040" width="11.125" style="18" customWidth="1"/>
    <col min="3041" max="3085" width="18.125" style="18"/>
    <col min="3086" max="3086" width="9.625" style="18" customWidth="1"/>
    <col min="3087" max="3087" width="11.875" style="18" customWidth="1"/>
    <col min="3088" max="3113" width="5.875" style="18" customWidth="1"/>
    <col min="3114" max="3114" width="9.625" style="18" customWidth="1"/>
    <col min="3115" max="3115" width="11.875" style="18" customWidth="1"/>
    <col min="3116" max="3141" width="5.875" style="18" customWidth="1"/>
    <col min="3142" max="3142" width="9.625" style="18" customWidth="1"/>
    <col min="3143" max="3143" width="11.875" style="18" customWidth="1"/>
    <col min="3144" max="3169" width="5.875" style="18" customWidth="1"/>
    <col min="3170" max="3170" width="9.625" style="18" customWidth="1"/>
    <col min="3171" max="3171" width="11.875" style="18" customWidth="1"/>
    <col min="3172" max="3197" width="5.875" style="18" customWidth="1"/>
    <col min="3198" max="3198" width="9.625" style="18" customWidth="1"/>
    <col min="3199" max="3199" width="11.875" style="18" customWidth="1"/>
    <col min="3200" max="3225" width="5.875" style="18" customWidth="1"/>
    <col min="3226" max="3226" width="9.625" style="18" customWidth="1"/>
    <col min="3227" max="3227" width="11.875" style="18" customWidth="1"/>
    <col min="3228" max="3253" width="5.875" style="18" customWidth="1"/>
    <col min="3254" max="3254" width="9.625" style="18" customWidth="1"/>
    <col min="3255" max="3255" width="11.875" style="18" customWidth="1"/>
    <col min="3256" max="3281" width="5.875" style="18" customWidth="1"/>
    <col min="3282" max="3282" width="9.625" style="18" customWidth="1"/>
    <col min="3283" max="3283" width="11.875" style="18" customWidth="1"/>
    <col min="3284" max="3296" width="11.125" style="18" customWidth="1"/>
    <col min="3297" max="3341" width="18.125" style="18"/>
    <col min="3342" max="3342" width="9.625" style="18" customWidth="1"/>
    <col min="3343" max="3343" width="11.875" style="18" customWidth="1"/>
    <col min="3344" max="3369" width="5.875" style="18" customWidth="1"/>
    <col min="3370" max="3370" width="9.625" style="18" customWidth="1"/>
    <col min="3371" max="3371" width="11.875" style="18" customWidth="1"/>
    <col min="3372" max="3397" width="5.875" style="18" customWidth="1"/>
    <col min="3398" max="3398" width="9.625" style="18" customWidth="1"/>
    <col min="3399" max="3399" width="11.875" style="18" customWidth="1"/>
    <col min="3400" max="3425" width="5.875" style="18" customWidth="1"/>
    <col min="3426" max="3426" width="9.625" style="18" customWidth="1"/>
    <col min="3427" max="3427" width="11.875" style="18" customWidth="1"/>
    <col min="3428" max="3453" width="5.875" style="18" customWidth="1"/>
    <col min="3454" max="3454" width="9.625" style="18" customWidth="1"/>
    <col min="3455" max="3455" width="11.875" style="18" customWidth="1"/>
    <col min="3456" max="3481" width="5.875" style="18" customWidth="1"/>
    <col min="3482" max="3482" width="9.625" style="18" customWidth="1"/>
    <col min="3483" max="3483" width="11.875" style="18" customWidth="1"/>
    <col min="3484" max="3509" width="5.875" style="18" customWidth="1"/>
    <col min="3510" max="3510" width="9.625" style="18" customWidth="1"/>
    <col min="3511" max="3511" width="11.875" style="18" customWidth="1"/>
    <col min="3512" max="3537" width="5.875" style="18" customWidth="1"/>
    <col min="3538" max="3538" width="9.625" style="18" customWidth="1"/>
    <col min="3539" max="3539" width="11.875" style="18" customWidth="1"/>
    <col min="3540" max="3552" width="11.125" style="18" customWidth="1"/>
    <col min="3553" max="3597" width="18.125" style="18"/>
    <col min="3598" max="3598" width="9.625" style="18" customWidth="1"/>
    <col min="3599" max="3599" width="11.875" style="18" customWidth="1"/>
    <col min="3600" max="3625" width="5.875" style="18" customWidth="1"/>
    <col min="3626" max="3626" width="9.625" style="18" customWidth="1"/>
    <col min="3627" max="3627" width="11.875" style="18" customWidth="1"/>
    <col min="3628" max="3653" width="5.875" style="18" customWidth="1"/>
    <col min="3654" max="3654" width="9.625" style="18" customWidth="1"/>
    <col min="3655" max="3655" width="11.875" style="18" customWidth="1"/>
    <col min="3656" max="3681" width="5.875" style="18" customWidth="1"/>
    <col min="3682" max="3682" width="9.625" style="18" customWidth="1"/>
    <col min="3683" max="3683" width="11.875" style="18" customWidth="1"/>
    <col min="3684" max="3709" width="5.875" style="18" customWidth="1"/>
    <col min="3710" max="3710" width="9.625" style="18" customWidth="1"/>
    <col min="3711" max="3711" width="11.875" style="18" customWidth="1"/>
    <col min="3712" max="3737" width="5.875" style="18" customWidth="1"/>
    <col min="3738" max="3738" width="9.625" style="18" customWidth="1"/>
    <col min="3739" max="3739" width="11.875" style="18" customWidth="1"/>
    <col min="3740" max="3765" width="5.875" style="18" customWidth="1"/>
    <col min="3766" max="3766" width="9.625" style="18" customWidth="1"/>
    <col min="3767" max="3767" width="11.875" style="18" customWidth="1"/>
    <col min="3768" max="3793" width="5.875" style="18" customWidth="1"/>
    <col min="3794" max="3794" width="9.625" style="18" customWidth="1"/>
    <col min="3795" max="3795" width="11.875" style="18" customWidth="1"/>
    <col min="3796" max="3808" width="11.125" style="18" customWidth="1"/>
    <col min="3809" max="3853" width="18.125" style="18"/>
    <col min="3854" max="3854" width="9.625" style="18" customWidth="1"/>
    <col min="3855" max="3855" width="11.875" style="18" customWidth="1"/>
    <col min="3856" max="3881" width="5.875" style="18" customWidth="1"/>
    <col min="3882" max="3882" width="9.625" style="18" customWidth="1"/>
    <col min="3883" max="3883" width="11.875" style="18" customWidth="1"/>
    <col min="3884" max="3909" width="5.875" style="18" customWidth="1"/>
    <col min="3910" max="3910" width="9.625" style="18" customWidth="1"/>
    <col min="3911" max="3911" width="11.875" style="18" customWidth="1"/>
    <col min="3912" max="3937" width="5.875" style="18" customWidth="1"/>
    <col min="3938" max="3938" width="9.625" style="18" customWidth="1"/>
    <col min="3939" max="3939" width="11.875" style="18" customWidth="1"/>
    <col min="3940" max="3965" width="5.875" style="18" customWidth="1"/>
    <col min="3966" max="3966" width="9.625" style="18" customWidth="1"/>
    <col min="3967" max="3967" width="11.875" style="18" customWidth="1"/>
    <col min="3968" max="3993" width="5.875" style="18" customWidth="1"/>
    <col min="3994" max="3994" width="9.625" style="18" customWidth="1"/>
    <col min="3995" max="3995" width="11.875" style="18" customWidth="1"/>
    <col min="3996" max="4021" width="5.875" style="18" customWidth="1"/>
    <col min="4022" max="4022" width="9.625" style="18" customWidth="1"/>
    <col min="4023" max="4023" width="11.875" style="18" customWidth="1"/>
    <col min="4024" max="4049" width="5.875" style="18" customWidth="1"/>
    <col min="4050" max="4050" width="9.625" style="18" customWidth="1"/>
    <col min="4051" max="4051" width="11.875" style="18" customWidth="1"/>
    <col min="4052" max="4064" width="11.125" style="18" customWidth="1"/>
    <col min="4065" max="4109" width="18.125" style="18"/>
    <col min="4110" max="4110" width="9.625" style="18" customWidth="1"/>
    <col min="4111" max="4111" width="11.875" style="18" customWidth="1"/>
    <col min="4112" max="4137" width="5.875" style="18" customWidth="1"/>
    <col min="4138" max="4138" width="9.625" style="18" customWidth="1"/>
    <col min="4139" max="4139" width="11.875" style="18" customWidth="1"/>
    <col min="4140" max="4165" width="5.875" style="18" customWidth="1"/>
    <col min="4166" max="4166" width="9.625" style="18" customWidth="1"/>
    <col min="4167" max="4167" width="11.875" style="18" customWidth="1"/>
    <col min="4168" max="4193" width="5.875" style="18" customWidth="1"/>
    <col min="4194" max="4194" width="9.625" style="18" customWidth="1"/>
    <col min="4195" max="4195" width="11.875" style="18" customWidth="1"/>
    <col min="4196" max="4221" width="5.875" style="18" customWidth="1"/>
    <col min="4222" max="4222" width="9.625" style="18" customWidth="1"/>
    <col min="4223" max="4223" width="11.875" style="18" customWidth="1"/>
    <col min="4224" max="4249" width="5.875" style="18" customWidth="1"/>
    <col min="4250" max="4250" width="9.625" style="18" customWidth="1"/>
    <col min="4251" max="4251" width="11.875" style="18" customWidth="1"/>
    <col min="4252" max="4277" width="5.875" style="18" customWidth="1"/>
    <col min="4278" max="4278" width="9.625" style="18" customWidth="1"/>
    <col min="4279" max="4279" width="11.875" style="18" customWidth="1"/>
    <col min="4280" max="4305" width="5.875" style="18" customWidth="1"/>
    <col min="4306" max="4306" width="9.625" style="18" customWidth="1"/>
    <col min="4307" max="4307" width="11.875" style="18" customWidth="1"/>
    <col min="4308" max="4320" width="11.125" style="18" customWidth="1"/>
    <col min="4321" max="4365" width="18.125" style="18"/>
    <col min="4366" max="4366" width="9.625" style="18" customWidth="1"/>
    <col min="4367" max="4367" width="11.875" style="18" customWidth="1"/>
    <col min="4368" max="4393" width="5.875" style="18" customWidth="1"/>
    <col min="4394" max="4394" width="9.625" style="18" customWidth="1"/>
    <col min="4395" max="4395" width="11.875" style="18" customWidth="1"/>
    <col min="4396" max="4421" width="5.875" style="18" customWidth="1"/>
    <col min="4422" max="4422" width="9.625" style="18" customWidth="1"/>
    <col min="4423" max="4423" width="11.875" style="18" customWidth="1"/>
    <col min="4424" max="4449" width="5.875" style="18" customWidth="1"/>
    <col min="4450" max="4450" width="9.625" style="18" customWidth="1"/>
    <col min="4451" max="4451" width="11.875" style="18" customWidth="1"/>
    <col min="4452" max="4477" width="5.875" style="18" customWidth="1"/>
    <col min="4478" max="4478" width="9.625" style="18" customWidth="1"/>
    <col min="4479" max="4479" width="11.875" style="18" customWidth="1"/>
    <col min="4480" max="4505" width="5.875" style="18" customWidth="1"/>
    <col min="4506" max="4506" width="9.625" style="18" customWidth="1"/>
    <col min="4507" max="4507" width="11.875" style="18" customWidth="1"/>
    <col min="4508" max="4533" width="5.875" style="18" customWidth="1"/>
    <col min="4534" max="4534" width="9.625" style="18" customWidth="1"/>
    <col min="4535" max="4535" width="11.875" style="18" customWidth="1"/>
    <col min="4536" max="4561" width="5.875" style="18" customWidth="1"/>
    <col min="4562" max="4562" width="9.625" style="18" customWidth="1"/>
    <col min="4563" max="4563" width="11.875" style="18" customWidth="1"/>
    <col min="4564" max="4576" width="11.125" style="18" customWidth="1"/>
    <col min="4577" max="4621" width="18.125" style="18"/>
    <col min="4622" max="4622" width="9.625" style="18" customWidth="1"/>
    <col min="4623" max="4623" width="11.875" style="18" customWidth="1"/>
    <col min="4624" max="4649" width="5.875" style="18" customWidth="1"/>
    <col min="4650" max="4650" width="9.625" style="18" customWidth="1"/>
    <col min="4651" max="4651" width="11.875" style="18" customWidth="1"/>
    <col min="4652" max="4677" width="5.875" style="18" customWidth="1"/>
    <col min="4678" max="4678" width="9.625" style="18" customWidth="1"/>
    <col min="4679" max="4679" width="11.875" style="18" customWidth="1"/>
    <col min="4680" max="4705" width="5.875" style="18" customWidth="1"/>
    <col min="4706" max="4706" width="9.625" style="18" customWidth="1"/>
    <col min="4707" max="4707" width="11.875" style="18" customWidth="1"/>
    <col min="4708" max="4733" width="5.875" style="18" customWidth="1"/>
    <col min="4734" max="4734" width="9.625" style="18" customWidth="1"/>
    <col min="4735" max="4735" width="11.875" style="18" customWidth="1"/>
    <col min="4736" max="4761" width="5.875" style="18" customWidth="1"/>
    <col min="4762" max="4762" width="9.625" style="18" customWidth="1"/>
    <col min="4763" max="4763" width="11.875" style="18" customWidth="1"/>
    <col min="4764" max="4789" width="5.875" style="18" customWidth="1"/>
    <col min="4790" max="4790" width="9.625" style="18" customWidth="1"/>
    <col min="4791" max="4791" width="11.875" style="18" customWidth="1"/>
    <col min="4792" max="4817" width="5.875" style="18" customWidth="1"/>
    <col min="4818" max="4818" width="9.625" style="18" customWidth="1"/>
    <col min="4819" max="4819" width="11.875" style="18" customWidth="1"/>
    <col min="4820" max="4832" width="11.125" style="18" customWidth="1"/>
    <col min="4833" max="4877" width="18.125" style="18"/>
    <col min="4878" max="4878" width="9.625" style="18" customWidth="1"/>
    <col min="4879" max="4879" width="11.875" style="18" customWidth="1"/>
    <col min="4880" max="4905" width="5.875" style="18" customWidth="1"/>
    <col min="4906" max="4906" width="9.625" style="18" customWidth="1"/>
    <col min="4907" max="4907" width="11.875" style="18" customWidth="1"/>
    <col min="4908" max="4933" width="5.875" style="18" customWidth="1"/>
    <col min="4934" max="4934" width="9.625" style="18" customWidth="1"/>
    <col min="4935" max="4935" width="11.875" style="18" customWidth="1"/>
    <col min="4936" max="4961" width="5.875" style="18" customWidth="1"/>
    <col min="4962" max="4962" width="9.625" style="18" customWidth="1"/>
    <col min="4963" max="4963" width="11.875" style="18" customWidth="1"/>
    <col min="4964" max="4989" width="5.875" style="18" customWidth="1"/>
    <col min="4990" max="4990" width="9.625" style="18" customWidth="1"/>
    <col min="4991" max="4991" width="11.875" style="18" customWidth="1"/>
    <col min="4992" max="5017" width="5.875" style="18" customWidth="1"/>
    <col min="5018" max="5018" width="9.625" style="18" customWidth="1"/>
    <col min="5019" max="5019" width="11.875" style="18" customWidth="1"/>
    <col min="5020" max="5045" width="5.875" style="18" customWidth="1"/>
    <col min="5046" max="5046" width="9.625" style="18" customWidth="1"/>
    <col min="5047" max="5047" width="11.875" style="18" customWidth="1"/>
    <col min="5048" max="5073" width="5.875" style="18" customWidth="1"/>
    <col min="5074" max="5074" width="9.625" style="18" customWidth="1"/>
    <col min="5075" max="5075" width="11.875" style="18" customWidth="1"/>
    <col min="5076" max="5088" width="11.125" style="18" customWidth="1"/>
    <col min="5089" max="5133" width="18.125" style="18"/>
    <col min="5134" max="5134" width="9.625" style="18" customWidth="1"/>
    <col min="5135" max="5135" width="11.875" style="18" customWidth="1"/>
    <col min="5136" max="5161" width="5.875" style="18" customWidth="1"/>
    <col min="5162" max="5162" width="9.625" style="18" customWidth="1"/>
    <col min="5163" max="5163" width="11.875" style="18" customWidth="1"/>
    <col min="5164" max="5189" width="5.875" style="18" customWidth="1"/>
    <col min="5190" max="5190" width="9.625" style="18" customWidth="1"/>
    <col min="5191" max="5191" width="11.875" style="18" customWidth="1"/>
    <col min="5192" max="5217" width="5.875" style="18" customWidth="1"/>
    <col min="5218" max="5218" width="9.625" style="18" customWidth="1"/>
    <col min="5219" max="5219" width="11.875" style="18" customWidth="1"/>
    <col min="5220" max="5245" width="5.875" style="18" customWidth="1"/>
    <col min="5246" max="5246" width="9.625" style="18" customWidth="1"/>
    <col min="5247" max="5247" width="11.875" style="18" customWidth="1"/>
    <col min="5248" max="5273" width="5.875" style="18" customWidth="1"/>
    <col min="5274" max="5274" width="9.625" style="18" customWidth="1"/>
    <col min="5275" max="5275" width="11.875" style="18" customWidth="1"/>
    <col min="5276" max="5301" width="5.875" style="18" customWidth="1"/>
    <col min="5302" max="5302" width="9.625" style="18" customWidth="1"/>
    <col min="5303" max="5303" width="11.875" style="18" customWidth="1"/>
    <col min="5304" max="5329" width="5.875" style="18" customWidth="1"/>
    <col min="5330" max="5330" width="9.625" style="18" customWidth="1"/>
    <col min="5331" max="5331" width="11.875" style="18" customWidth="1"/>
    <col min="5332" max="5344" width="11.125" style="18" customWidth="1"/>
    <col min="5345" max="5389" width="18.125" style="18"/>
    <col min="5390" max="5390" width="9.625" style="18" customWidth="1"/>
    <col min="5391" max="5391" width="11.875" style="18" customWidth="1"/>
    <col min="5392" max="5417" width="5.875" style="18" customWidth="1"/>
    <col min="5418" max="5418" width="9.625" style="18" customWidth="1"/>
    <col min="5419" max="5419" width="11.875" style="18" customWidth="1"/>
    <col min="5420" max="5445" width="5.875" style="18" customWidth="1"/>
    <col min="5446" max="5446" width="9.625" style="18" customWidth="1"/>
    <col min="5447" max="5447" width="11.875" style="18" customWidth="1"/>
    <col min="5448" max="5473" width="5.875" style="18" customWidth="1"/>
    <col min="5474" max="5474" width="9.625" style="18" customWidth="1"/>
    <col min="5475" max="5475" width="11.875" style="18" customWidth="1"/>
    <col min="5476" max="5501" width="5.875" style="18" customWidth="1"/>
    <col min="5502" max="5502" width="9.625" style="18" customWidth="1"/>
    <col min="5503" max="5503" width="11.875" style="18" customWidth="1"/>
    <col min="5504" max="5529" width="5.875" style="18" customWidth="1"/>
    <col min="5530" max="5530" width="9.625" style="18" customWidth="1"/>
    <col min="5531" max="5531" width="11.875" style="18" customWidth="1"/>
    <col min="5532" max="5557" width="5.875" style="18" customWidth="1"/>
    <col min="5558" max="5558" width="9.625" style="18" customWidth="1"/>
    <col min="5559" max="5559" width="11.875" style="18" customWidth="1"/>
    <col min="5560" max="5585" width="5.875" style="18" customWidth="1"/>
    <col min="5586" max="5586" width="9.625" style="18" customWidth="1"/>
    <col min="5587" max="5587" width="11.875" style="18" customWidth="1"/>
    <col min="5588" max="5600" width="11.125" style="18" customWidth="1"/>
    <col min="5601" max="5645" width="18.125" style="18"/>
    <col min="5646" max="5646" width="9.625" style="18" customWidth="1"/>
    <col min="5647" max="5647" width="11.875" style="18" customWidth="1"/>
    <col min="5648" max="5673" width="5.875" style="18" customWidth="1"/>
    <col min="5674" max="5674" width="9.625" style="18" customWidth="1"/>
    <col min="5675" max="5675" width="11.875" style="18" customWidth="1"/>
    <col min="5676" max="5701" width="5.875" style="18" customWidth="1"/>
    <col min="5702" max="5702" width="9.625" style="18" customWidth="1"/>
    <col min="5703" max="5703" width="11.875" style="18" customWidth="1"/>
    <col min="5704" max="5729" width="5.875" style="18" customWidth="1"/>
    <col min="5730" max="5730" width="9.625" style="18" customWidth="1"/>
    <col min="5731" max="5731" width="11.875" style="18" customWidth="1"/>
    <col min="5732" max="5757" width="5.875" style="18" customWidth="1"/>
    <col min="5758" max="5758" width="9.625" style="18" customWidth="1"/>
    <col min="5759" max="5759" width="11.875" style="18" customWidth="1"/>
    <col min="5760" max="5785" width="5.875" style="18" customWidth="1"/>
    <col min="5786" max="5786" width="9.625" style="18" customWidth="1"/>
    <col min="5787" max="5787" width="11.875" style="18" customWidth="1"/>
    <col min="5788" max="5813" width="5.875" style="18" customWidth="1"/>
    <col min="5814" max="5814" width="9.625" style="18" customWidth="1"/>
    <col min="5815" max="5815" width="11.875" style="18" customWidth="1"/>
    <col min="5816" max="5841" width="5.875" style="18" customWidth="1"/>
    <col min="5842" max="5842" width="9.625" style="18" customWidth="1"/>
    <col min="5843" max="5843" width="11.875" style="18" customWidth="1"/>
    <col min="5844" max="5856" width="11.125" style="18" customWidth="1"/>
    <col min="5857" max="5901" width="18.125" style="18"/>
    <col min="5902" max="5902" width="9.625" style="18" customWidth="1"/>
    <col min="5903" max="5903" width="11.875" style="18" customWidth="1"/>
    <col min="5904" max="5929" width="5.875" style="18" customWidth="1"/>
    <col min="5930" max="5930" width="9.625" style="18" customWidth="1"/>
    <col min="5931" max="5931" width="11.875" style="18" customWidth="1"/>
    <col min="5932" max="5957" width="5.875" style="18" customWidth="1"/>
    <col min="5958" max="5958" width="9.625" style="18" customWidth="1"/>
    <col min="5959" max="5959" width="11.875" style="18" customWidth="1"/>
    <col min="5960" max="5985" width="5.875" style="18" customWidth="1"/>
    <col min="5986" max="5986" width="9.625" style="18" customWidth="1"/>
    <col min="5987" max="5987" width="11.875" style="18" customWidth="1"/>
    <col min="5988" max="6013" width="5.875" style="18" customWidth="1"/>
    <col min="6014" max="6014" width="9.625" style="18" customWidth="1"/>
    <col min="6015" max="6015" width="11.875" style="18" customWidth="1"/>
    <col min="6016" max="6041" width="5.875" style="18" customWidth="1"/>
    <col min="6042" max="6042" width="9.625" style="18" customWidth="1"/>
    <col min="6043" max="6043" width="11.875" style="18" customWidth="1"/>
    <col min="6044" max="6069" width="5.875" style="18" customWidth="1"/>
    <col min="6070" max="6070" width="9.625" style="18" customWidth="1"/>
    <col min="6071" max="6071" width="11.875" style="18" customWidth="1"/>
    <col min="6072" max="6097" width="5.875" style="18" customWidth="1"/>
    <col min="6098" max="6098" width="9.625" style="18" customWidth="1"/>
    <col min="6099" max="6099" width="11.875" style="18" customWidth="1"/>
    <col min="6100" max="6112" width="11.125" style="18" customWidth="1"/>
    <col min="6113" max="6157" width="18.125" style="18"/>
    <col min="6158" max="6158" width="9.625" style="18" customWidth="1"/>
    <col min="6159" max="6159" width="11.875" style="18" customWidth="1"/>
    <col min="6160" max="6185" width="5.875" style="18" customWidth="1"/>
    <col min="6186" max="6186" width="9.625" style="18" customWidth="1"/>
    <col min="6187" max="6187" width="11.875" style="18" customWidth="1"/>
    <col min="6188" max="6213" width="5.875" style="18" customWidth="1"/>
    <col min="6214" max="6214" width="9.625" style="18" customWidth="1"/>
    <col min="6215" max="6215" width="11.875" style="18" customWidth="1"/>
    <col min="6216" max="6241" width="5.875" style="18" customWidth="1"/>
    <col min="6242" max="6242" width="9.625" style="18" customWidth="1"/>
    <col min="6243" max="6243" width="11.875" style="18" customWidth="1"/>
    <col min="6244" max="6269" width="5.875" style="18" customWidth="1"/>
    <col min="6270" max="6270" width="9.625" style="18" customWidth="1"/>
    <col min="6271" max="6271" width="11.875" style="18" customWidth="1"/>
    <col min="6272" max="6297" width="5.875" style="18" customWidth="1"/>
    <col min="6298" max="6298" width="9.625" style="18" customWidth="1"/>
    <col min="6299" max="6299" width="11.875" style="18" customWidth="1"/>
    <col min="6300" max="6325" width="5.875" style="18" customWidth="1"/>
    <col min="6326" max="6326" width="9.625" style="18" customWidth="1"/>
    <col min="6327" max="6327" width="11.875" style="18" customWidth="1"/>
    <col min="6328" max="6353" width="5.875" style="18" customWidth="1"/>
    <col min="6354" max="6354" width="9.625" style="18" customWidth="1"/>
    <col min="6355" max="6355" width="11.875" style="18" customWidth="1"/>
    <col min="6356" max="6368" width="11.125" style="18" customWidth="1"/>
    <col min="6369" max="6413" width="18.125" style="18"/>
    <col min="6414" max="6414" width="9.625" style="18" customWidth="1"/>
    <col min="6415" max="6415" width="11.875" style="18" customWidth="1"/>
    <col min="6416" max="6441" width="5.875" style="18" customWidth="1"/>
    <col min="6442" max="6442" width="9.625" style="18" customWidth="1"/>
    <col min="6443" max="6443" width="11.875" style="18" customWidth="1"/>
    <col min="6444" max="6469" width="5.875" style="18" customWidth="1"/>
    <col min="6470" max="6470" width="9.625" style="18" customWidth="1"/>
    <col min="6471" max="6471" width="11.875" style="18" customWidth="1"/>
    <col min="6472" max="6497" width="5.875" style="18" customWidth="1"/>
    <col min="6498" max="6498" width="9.625" style="18" customWidth="1"/>
    <col min="6499" max="6499" width="11.875" style="18" customWidth="1"/>
    <col min="6500" max="6525" width="5.875" style="18" customWidth="1"/>
    <col min="6526" max="6526" width="9.625" style="18" customWidth="1"/>
    <col min="6527" max="6527" width="11.875" style="18" customWidth="1"/>
    <col min="6528" max="6553" width="5.875" style="18" customWidth="1"/>
    <col min="6554" max="6554" width="9.625" style="18" customWidth="1"/>
    <col min="6555" max="6555" width="11.875" style="18" customWidth="1"/>
    <col min="6556" max="6581" width="5.875" style="18" customWidth="1"/>
    <col min="6582" max="6582" width="9.625" style="18" customWidth="1"/>
    <col min="6583" max="6583" width="11.875" style="18" customWidth="1"/>
    <col min="6584" max="6609" width="5.875" style="18" customWidth="1"/>
    <col min="6610" max="6610" width="9.625" style="18" customWidth="1"/>
    <col min="6611" max="6611" width="11.875" style="18" customWidth="1"/>
    <col min="6612" max="6624" width="11.125" style="18" customWidth="1"/>
    <col min="6625" max="6669" width="18.125" style="18"/>
    <col min="6670" max="6670" width="9.625" style="18" customWidth="1"/>
    <col min="6671" max="6671" width="11.875" style="18" customWidth="1"/>
    <col min="6672" max="6697" width="5.875" style="18" customWidth="1"/>
    <col min="6698" max="6698" width="9.625" style="18" customWidth="1"/>
    <col min="6699" max="6699" width="11.875" style="18" customWidth="1"/>
    <col min="6700" max="6725" width="5.875" style="18" customWidth="1"/>
    <col min="6726" max="6726" width="9.625" style="18" customWidth="1"/>
    <col min="6727" max="6727" width="11.875" style="18" customWidth="1"/>
    <col min="6728" max="6753" width="5.875" style="18" customWidth="1"/>
    <col min="6754" max="6754" width="9.625" style="18" customWidth="1"/>
    <col min="6755" max="6755" width="11.875" style="18" customWidth="1"/>
    <col min="6756" max="6781" width="5.875" style="18" customWidth="1"/>
    <col min="6782" max="6782" width="9.625" style="18" customWidth="1"/>
    <col min="6783" max="6783" width="11.875" style="18" customWidth="1"/>
    <col min="6784" max="6809" width="5.875" style="18" customWidth="1"/>
    <col min="6810" max="6810" width="9.625" style="18" customWidth="1"/>
    <col min="6811" max="6811" width="11.875" style="18" customWidth="1"/>
    <col min="6812" max="6837" width="5.875" style="18" customWidth="1"/>
    <col min="6838" max="6838" width="9.625" style="18" customWidth="1"/>
    <col min="6839" max="6839" width="11.875" style="18" customWidth="1"/>
    <col min="6840" max="6865" width="5.875" style="18" customWidth="1"/>
    <col min="6866" max="6866" width="9.625" style="18" customWidth="1"/>
    <col min="6867" max="6867" width="11.875" style="18" customWidth="1"/>
    <col min="6868" max="6880" width="11.125" style="18" customWidth="1"/>
    <col min="6881" max="6925" width="18.125" style="18"/>
    <col min="6926" max="6926" width="9.625" style="18" customWidth="1"/>
    <col min="6927" max="6927" width="11.875" style="18" customWidth="1"/>
    <col min="6928" max="6953" width="5.875" style="18" customWidth="1"/>
    <col min="6954" max="6954" width="9.625" style="18" customWidth="1"/>
    <col min="6955" max="6955" width="11.875" style="18" customWidth="1"/>
    <col min="6956" max="6981" width="5.875" style="18" customWidth="1"/>
    <col min="6982" max="6982" width="9.625" style="18" customWidth="1"/>
    <col min="6983" max="6983" width="11.875" style="18" customWidth="1"/>
    <col min="6984" max="7009" width="5.875" style="18" customWidth="1"/>
    <col min="7010" max="7010" width="9.625" style="18" customWidth="1"/>
    <col min="7011" max="7011" width="11.875" style="18" customWidth="1"/>
    <col min="7012" max="7037" width="5.875" style="18" customWidth="1"/>
    <col min="7038" max="7038" width="9.625" style="18" customWidth="1"/>
    <col min="7039" max="7039" width="11.875" style="18" customWidth="1"/>
    <col min="7040" max="7065" width="5.875" style="18" customWidth="1"/>
    <col min="7066" max="7066" width="9.625" style="18" customWidth="1"/>
    <col min="7067" max="7067" width="11.875" style="18" customWidth="1"/>
    <col min="7068" max="7093" width="5.875" style="18" customWidth="1"/>
    <col min="7094" max="7094" width="9.625" style="18" customWidth="1"/>
    <col min="7095" max="7095" width="11.875" style="18" customWidth="1"/>
    <col min="7096" max="7121" width="5.875" style="18" customWidth="1"/>
    <col min="7122" max="7122" width="9.625" style="18" customWidth="1"/>
    <col min="7123" max="7123" width="11.875" style="18" customWidth="1"/>
    <col min="7124" max="7136" width="11.125" style="18" customWidth="1"/>
    <col min="7137" max="7181" width="18.125" style="18"/>
    <col min="7182" max="7182" width="9.625" style="18" customWidth="1"/>
    <col min="7183" max="7183" width="11.875" style="18" customWidth="1"/>
    <col min="7184" max="7209" width="5.875" style="18" customWidth="1"/>
    <col min="7210" max="7210" width="9.625" style="18" customWidth="1"/>
    <col min="7211" max="7211" width="11.875" style="18" customWidth="1"/>
    <col min="7212" max="7237" width="5.875" style="18" customWidth="1"/>
    <col min="7238" max="7238" width="9.625" style="18" customWidth="1"/>
    <col min="7239" max="7239" width="11.875" style="18" customWidth="1"/>
    <col min="7240" max="7265" width="5.875" style="18" customWidth="1"/>
    <col min="7266" max="7266" width="9.625" style="18" customWidth="1"/>
    <col min="7267" max="7267" width="11.875" style="18" customWidth="1"/>
    <col min="7268" max="7293" width="5.875" style="18" customWidth="1"/>
    <col min="7294" max="7294" width="9.625" style="18" customWidth="1"/>
    <col min="7295" max="7295" width="11.875" style="18" customWidth="1"/>
    <col min="7296" max="7321" width="5.875" style="18" customWidth="1"/>
    <col min="7322" max="7322" width="9.625" style="18" customWidth="1"/>
    <col min="7323" max="7323" width="11.875" style="18" customWidth="1"/>
    <col min="7324" max="7349" width="5.875" style="18" customWidth="1"/>
    <col min="7350" max="7350" width="9.625" style="18" customWidth="1"/>
    <col min="7351" max="7351" width="11.875" style="18" customWidth="1"/>
    <col min="7352" max="7377" width="5.875" style="18" customWidth="1"/>
    <col min="7378" max="7378" width="9.625" style="18" customWidth="1"/>
    <col min="7379" max="7379" width="11.875" style="18" customWidth="1"/>
    <col min="7380" max="7392" width="11.125" style="18" customWidth="1"/>
    <col min="7393" max="7437" width="18.125" style="18"/>
    <col min="7438" max="7438" width="9.625" style="18" customWidth="1"/>
    <col min="7439" max="7439" width="11.875" style="18" customWidth="1"/>
    <col min="7440" max="7465" width="5.875" style="18" customWidth="1"/>
    <col min="7466" max="7466" width="9.625" style="18" customWidth="1"/>
    <col min="7467" max="7467" width="11.875" style="18" customWidth="1"/>
    <col min="7468" max="7493" width="5.875" style="18" customWidth="1"/>
    <col min="7494" max="7494" width="9.625" style="18" customWidth="1"/>
    <col min="7495" max="7495" width="11.875" style="18" customWidth="1"/>
    <col min="7496" max="7521" width="5.875" style="18" customWidth="1"/>
    <col min="7522" max="7522" width="9.625" style="18" customWidth="1"/>
    <col min="7523" max="7523" width="11.875" style="18" customWidth="1"/>
    <col min="7524" max="7549" width="5.875" style="18" customWidth="1"/>
    <col min="7550" max="7550" width="9.625" style="18" customWidth="1"/>
    <col min="7551" max="7551" width="11.875" style="18" customWidth="1"/>
    <col min="7552" max="7577" width="5.875" style="18" customWidth="1"/>
    <col min="7578" max="7578" width="9.625" style="18" customWidth="1"/>
    <col min="7579" max="7579" width="11.875" style="18" customWidth="1"/>
    <col min="7580" max="7605" width="5.875" style="18" customWidth="1"/>
    <col min="7606" max="7606" width="9.625" style="18" customWidth="1"/>
    <col min="7607" max="7607" width="11.875" style="18" customWidth="1"/>
    <col min="7608" max="7633" width="5.875" style="18" customWidth="1"/>
    <col min="7634" max="7634" width="9.625" style="18" customWidth="1"/>
    <col min="7635" max="7635" width="11.875" style="18" customWidth="1"/>
    <col min="7636" max="7648" width="11.125" style="18" customWidth="1"/>
    <col min="7649" max="7693" width="18.125" style="18"/>
    <col min="7694" max="7694" width="9.625" style="18" customWidth="1"/>
    <col min="7695" max="7695" width="11.875" style="18" customWidth="1"/>
    <col min="7696" max="7721" width="5.875" style="18" customWidth="1"/>
    <col min="7722" max="7722" width="9.625" style="18" customWidth="1"/>
    <col min="7723" max="7723" width="11.875" style="18" customWidth="1"/>
    <col min="7724" max="7749" width="5.875" style="18" customWidth="1"/>
    <col min="7750" max="7750" width="9.625" style="18" customWidth="1"/>
    <col min="7751" max="7751" width="11.875" style="18" customWidth="1"/>
    <col min="7752" max="7777" width="5.875" style="18" customWidth="1"/>
    <col min="7778" max="7778" width="9.625" style="18" customWidth="1"/>
    <col min="7779" max="7779" width="11.875" style="18" customWidth="1"/>
    <col min="7780" max="7805" width="5.875" style="18" customWidth="1"/>
    <col min="7806" max="7806" width="9.625" style="18" customWidth="1"/>
    <col min="7807" max="7807" width="11.875" style="18" customWidth="1"/>
    <col min="7808" max="7833" width="5.875" style="18" customWidth="1"/>
    <col min="7834" max="7834" width="9.625" style="18" customWidth="1"/>
    <col min="7835" max="7835" width="11.875" style="18" customWidth="1"/>
    <col min="7836" max="7861" width="5.875" style="18" customWidth="1"/>
    <col min="7862" max="7862" width="9.625" style="18" customWidth="1"/>
    <col min="7863" max="7863" width="11.875" style="18" customWidth="1"/>
    <col min="7864" max="7889" width="5.875" style="18" customWidth="1"/>
    <col min="7890" max="7890" width="9.625" style="18" customWidth="1"/>
    <col min="7891" max="7891" width="11.875" style="18" customWidth="1"/>
    <col min="7892" max="7904" width="11.125" style="18" customWidth="1"/>
    <col min="7905" max="7949" width="18.125" style="18"/>
    <col min="7950" max="7950" width="9.625" style="18" customWidth="1"/>
    <col min="7951" max="7951" width="11.875" style="18" customWidth="1"/>
    <col min="7952" max="7977" width="5.875" style="18" customWidth="1"/>
    <col min="7978" max="7978" width="9.625" style="18" customWidth="1"/>
    <col min="7979" max="7979" width="11.875" style="18" customWidth="1"/>
    <col min="7980" max="8005" width="5.875" style="18" customWidth="1"/>
    <col min="8006" max="8006" width="9.625" style="18" customWidth="1"/>
    <col min="8007" max="8007" width="11.875" style="18" customWidth="1"/>
    <col min="8008" max="8033" width="5.875" style="18" customWidth="1"/>
    <col min="8034" max="8034" width="9.625" style="18" customWidth="1"/>
    <col min="8035" max="8035" width="11.875" style="18" customWidth="1"/>
    <col min="8036" max="8061" width="5.875" style="18" customWidth="1"/>
    <col min="8062" max="8062" width="9.625" style="18" customWidth="1"/>
    <col min="8063" max="8063" width="11.875" style="18" customWidth="1"/>
    <col min="8064" max="8089" width="5.875" style="18" customWidth="1"/>
    <col min="8090" max="8090" width="9.625" style="18" customWidth="1"/>
    <col min="8091" max="8091" width="11.875" style="18" customWidth="1"/>
    <col min="8092" max="8117" width="5.875" style="18" customWidth="1"/>
    <col min="8118" max="8118" width="9.625" style="18" customWidth="1"/>
    <col min="8119" max="8119" width="11.875" style="18" customWidth="1"/>
    <col min="8120" max="8145" width="5.875" style="18" customWidth="1"/>
    <col min="8146" max="8146" width="9.625" style="18" customWidth="1"/>
    <col min="8147" max="8147" width="11.875" style="18" customWidth="1"/>
    <col min="8148" max="8160" width="11.125" style="18" customWidth="1"/>
    <col min="8161" max="8205" width="18.125" style="18"/>
    <col min="8206" max="8206" width="9.625" style="18" customWidth="1"/>
    <col min="8207" max="8207" width="11.875" style="18" customWidth="1"/>
    <col min="8208" max="8233" width="5.875" style="18" customWidth="1"/>
    <col min="8234" max="8234" width="9.625" style="18" customWidth="1"/>
    <col min="8235" max="8235" width="11.875" style="18" customWidth="1"/>
    <col min="8236" max="8261" width="5.875" style="18" customWidth="1"/>
    <col min="8262" max="8262" width="9.625" style="18" customWidth="1"/>
    <col min="8263" max="8263" width="11.875" style="18" customWidth="1"/>
    <col min="8264" max="8289" width="5.875" style="18" customWidth="1"/>
    <col min="8290" max="8290" width="9.625" style="18" customWidth="1"/>
    <col min="8291" max="8291" width="11.875" style="18" customWidth="1"/>
    <col min="8292" max="8317" width="5.875" style="18" customWidth="1"/>
    <col min="8318" max="8318" width="9.625" style="18" customWidth="1"/>
    <col min="8319" max="8319" width="11.875" style="18" customWidth="1"/>
    <col min="8320" max="8345" width="5.875" style="18" customWidth="1"/>
    <col min="8346" max="8346" width="9.625" style="18" customWidth="1"/>
    <col min="8347" max="8347" width="11.875" style="18" customWidth="1"/>
    <col min="8348" max="8373" width="5.875" style="18" customWidth="1"/>
    <col min="8374" max="8374" width="9.625" style="18" customWidth="1"/>
    <col min="8375" max="8375" width="11.875" style="18" customWidth="1"/>
    <col min="8376" max="8401" width="5.875" style="18" customWidth="1"/>
    <col min="8402" max="8402" width="9.625" style="18" customWidth="1"/>
    <col min="8403" max="8403" width="11.875" style="18" customWidth="1"/>
    <col min="8404" max="8416" width="11.125" style="18" customWidth="1"/>
    <col min="8417" max="8461" width="18.125" style="18"/>
    <col min="8462" max="8462" width="9.625" style="18" customWidth="1"/>
    <col min="8463" max="8463" width="11.875" style="18" customWidth="1"/>
    <col min="8464" max="8489" width="5.875" style="18" customWidth="1"/>
    <col min="8490" max="8490" width="9.625" style="18" customWidth="1"/>
    <col min="8491" max="8491" width="11.875" style="18" customWidth="1"/>
    <col min="8492" max="8517" width="5.875" style="18" customWidth="1"/>
    <col min="8518" max="8518" width="9.625" style="18" customWidth="1"/>
    <col min="8519" max="8519" width="11.875" style="18" customWidth="1"/>
    <col min="8520" max="8545" width="5.875" style="18" customWidth="1"/>
    <col min="8546" max="8546" width="9.625" style="18" customWidth="1"/>
    <col min="8547" max="8547" width="11.875" style="18" customWidth="1"/>
    <col min="8548" max="8573" width="5.875" style="18" customWidth="1"/>
    <col min="8574" max="8574" width="9.625" style="18" customWidth="1"/>
    <col min="8575" max="8575" width="11.875" style="18" customWidth="1"/>
    <col min="8576" max="8601" width="5.875" style="18" customWidth="1"/>
    <col min="8602" max="8602" width="9.625" style="18" customWidth="1"/>
    <col min="8603" max="8603" width="11.875" style="18" customWidth="1"/>
    <col min="8604" max="8629" width="5.875" style="18" customWidth="1"/>
    <col min="8630" max="8630" width="9.625" style="18" customWidth="1"/>
    <col min="8631" max="8631" width="11.875" style="18" customWidth="1"/>
    <col min="8632" max="8657" width="5.875" style="18" customWidth="1"/>
    <col min="8658" max="8658" width="9.625" style="18" customWidth="1"/>
    <col min="8659" max="8659" width="11.875" style="18" customWidth="1"/>
    <col min="8660" max="8672" width="11.125" style="18" customWidth="1"/>
    <col min="8673" max="8717" width="18.125" style="18"/>
    <col min="8718" max="8718" width="9.625" style="18" customWidth="1"/>
    <col min="8719" max="8719" width="11.875" style="18" customWidth="1"/>
    <col min="8720" max="8745" width="5.875" style="18" customWidth="1"/>
    <col min="8746" max="8746" width="9.625" style="18" customWidth="1"/>
    <col min="8747" max="8747" width="11.875" style="18" customWidth="1"/>
    <col min="8748" max="8773" width="5.875" style="18" customWidth="1"/>
    <col min="8774" max="8774" width="9.625" style="18" customWidth="1"/>
    <col min="8775" max="8775" width="11.875" style="18" customWidth="1"/>
    <col min="8776" max="8801" width="5.875" style="18" customWidth="1"/>
    <col min="8802" max="8802" width="9.625" style="18" customWidth="1"/>
    <col min="8803" max="8803" width="11.875" style="18" customWidth="1"/>
    <col min="8804" max="8829" width="5.875" style="18" customWidth="1"/>
    <col min="8830" max="8830" width="9.625" style="18" customWidth="1"/>
    <col min="8831" max="8831" width="11.875" style="18" customWidth="1"/>
    <col min="8832" max="8857" width="5.875" style="18" customWidth="1"/>
    <col min="8858" max="8858" width="9.625" style="18" customWidth="1"/>
    <col min="8859" max="8859" width="11.875" style="18" customWidth="1"/>
    <col min="8860" max="8885" width="5.875" style="18" customWidth="1"/>
    <col min="8886" max="8886" width="9.625" style="18" customWidth="1"/>
    <col min="8887" max="8887" width="11.875" style="18" customWidth="1"/>
    <col min="8888" max="8913" width="5.875" style="18" customWidth="1"/>
    <col min="8914" max="8914" width="9.625" style="18" customWidth="1"/>
    <col min="8915" max="8915" width="11.875" style="18" customWidth="1"/>
    <col min="8916" max="8928" width="11.125" style="18" customWidth="1"/>
    <col min="8929" max="8973" width="18.125" style="18"/>
    <col min="8974" max="8974" width="9.625" style="18" customWidth="1"/>
    <col min="8975" max="8975" width="11.875" style="18" customWidth="1"/>
    <col min="8976" max="9001" width="5.875" style="18" customWidth="1"/>
    <col min="9002" max="9002" width="9.625" style="18" customWidth="1"/>
    <col min="9003" max="9003" width="11.875" style="18" customWidth="1"/>
    <col min="9004" max="9029" width="5.875" style="18" customWidth="1"/>
    <col min="9030" max="9030" width="9.625" style="18" customWidth="1"/>
    <col min="9031" max="9031" width="11.875" style="18" customWidth="1"/>
    <col min="9032" max="9057" width="5.875" style="18" customWidth="1"/>
    <col min="9058" max="9058" width="9.625" style="18" customWidth="1"/>
    <col min="9059" max="9059" width="11.875" style="18" customWidth="1"/>
    <col min="9060" max="9085" width="5.875" style="18" customWidth="1"/>
    <col min="9086" max="9086" width="9.625" style="18" customWidth="1"/>
    <col min="9087" max="9087" width="11.875" style="18" customWidth="1"/>
    <col min="9088" max="9113" width="5.875" style="18" customWidth="1"/>
    <col min="9114" max="9114" width="9.625" style="18" customWidth="1"/>
    <col min="9115" max="9115" width="11.875" style="18" customWidth="1"/>
    <col min="9116" max="9141" width="5.875" style="18" customWidth="1"/>
    <col min="9142" max="9142" width="9.625" style="18" customWidth="1"/>
    <col min="9143" max="9143" width="11.875" style="18" customWidth="1"/>
    <col min="9144" max="9169" width="5.875" style="18" customWidth="1"/>
    <col min="9170" max="9170" width="9.625" style="18" customWidth="1"/>
    <col min="9171" max="9171" width="11.875" style="18" customWidth="1"/>
    <col min="9172" max="9184" width="11.125" style="18" customWidth="1"/>
    <col min="9185" max="9229" width="18.125" style="18"/>
    <col min="9230" max="9230" width="9.625" style="18" customWidth="1"/>
    <col min="9231" max="9231" width="11.875" style="18" customWidth="1"/>
    <col min="9232" max="9257" width="5.875" style="18" customWidth="1"/>
    <col min="9258" max="9258" width="9.625" style="18" customWidth="1"/>
    <col min="9259" max="9259" width="11.875" style="18" customWidth="1"/>
    <col min="9260" max="9285" width="5.875" style="18" customWidth="1"/>
    <col min="9286" max="9286" width="9.625" style="18" customWidth="1"/>
    <col min="9287" max="9287" width="11.875" style="18" customWidth="1"/>
    <col min="9288" max="9313" width="5.875" style="18" customWidth="1"/>
    <col min="9314" max="9314" width="9.625" style="18" customWidth="1"/>
    <col min="9315" max="9315" width="11.875" style="18" customWidth="1"/>
    <col min="9316" max="9341" width="5.875" style="18" customWidth="1"/>
    <col min="9342" max="9342" width="9.625" style="18" customWidth="1"/>
    <col min="9343" max="9343" width="11.875" style="18" customWidth="1"/>
    <col min="9344" max="9369" width="5.875" style="18" customWidth="1"/>
    <col min="9370" max="9370" width="9.625" style="18" customWidth="1"/>
    <col min="9371" max="9371" width="11.875" style="18" customWidth="1"/>
    <col min="9372" max="9397" width="5.875" style="18" customWidth="1"/>
    <col min="9398" max="9398" width="9.625" style="18" customWidth="1"/>
    <col min="9399" max="9399" width="11.875" style="18" customWidth="1"/>
    <col min="9400" max="9425" width="5.875" style="18" customWidth="1"/>
    <col min="9426" max="9426" width="9.625" style="18" customWidth="1"/>
    <col min="9427" max="9427" width="11.875" style="18" customWidth="1"/>
    <col min="9428" max="9440" width="11.125" style="18" customWidth="1"/>
    <col min="9441" max="9485" width="18.125" style="18"/>
    <col min="9486" max="9486" width="9.625" style="18" customWidth="1"/>
    <col min="9487" max="9487" width="11.875" style="18" customWidth="1"/>
    <col min="9488" max="9513" width="5.875" style="18" customWidth="1"/>
    <col min="9514" max="9514" width="9.625" style="18" customWidth="1"/>
    <col min="9515" max="9515" width="11.875" style="18" customWidth="1"/>
    <col min="9516" max="9541" width="5.875" style="18" customWidth="1"/>
    <col min="9542" max="9542" width="9.625" style="18" customWidth="1"/>
    <col min="9543" max="9543" width="11.875" style="18" customWidth="1"/>
    <col min="9544" max="9569" width="5.875" style="18" customWidth="1"/>
    <col min="9570" max="9570" width="9.625" style="18" customWidth="1"/>
    <col min="9571" max="9571" width="11.875" style="18" customWidth="1"/>
    <col min="9572" max="9597" width="5.875" style="18" customWidth="1"/>
    <col min="9598" max="9598" width="9.625" style="18" customWidth="1"/>
    <col min="9599" max="9599" width="11.875" style="18" customWidth="1"/>
    <col min="9600" max="9625" width="5.875" style="18" customWidth="1"/>
    <col min="9626" max="9626" width="9.625" style="18" customWidth="1"/>
    <col min="9627" max="9627" width="11.875" style="18" customWidth="1"/>
    <col min="9628" max="9653" width="5.875" style="18" customWidth="1"/>
    <col min="9654" max="9654" width="9.625" style="18" customWidth="1"/>
    <col min="9655" max="9655" width="11.875" style="18" customWidth="1"/>
    <col min="9656" max="9681" width="5.875" style="18" customWidth="1"/>
    <col min="9682" max="9682" width="9.625" style="18" customWidth="1"/>
    <col min="9683" max="9683" width="11.875" style="18" customWidth="1"/>
    <col min="9684" max="9696" width="11.125" style="18" customWidth="1"/>
    <col min="9697" max="9741" width="18.125" style="18"/>
    <col min="9742" max="9742" width="9.625" style="18" customWidth="1"/>
    <col min="9743" max="9743" width="11.875" style="18" customWidth="1"/>
    <col min="9744" max="9769" width="5.875" style="18" customWidth="1"/>
    <col min="9770" max="9770" width="9.625" style="18" customWidth="1"/>
    <col min="9771" max="9771" width="11.875" style="18" customWidth="1"/>
    <col min="9772" max="9797" width="5.875" style="18" customWidth="1"/>
    <col min="9798" max="9798" width="9.625" style="18" customWidth="1"/>
    <col min="9799" max="9799" width="11.875" style="18" customWidth="1"/>
    <col min="9800" max="9825" width="5.875" style="18" customWidth="1"/>
    <col min="9826" max="9826" width="9.625" style="18" customWidth="1"/>
    <col min="9827" max="9827" width="11.875" style="18" customWidth="1"/>
    <col min="9828" max="9853" width="5.875" style="18" customWidth="1"/>
    <col min="9854" max="9854" width="9.625" style="18" customWidth="1"/>
    <col min="9855" max="9855" width="11.875" style="18" customWidth="1"/>
    <col min="9856" max="9881" width="5.875" style="18" customWidth="1"/>
    <col min="9882" max="9882" width="9.625" style="18" customWidth="1"/>
    <col min="9883" max="9883" width="11.875" style="18" customWidth="1"/>
    <col min="9884" max="9909" width="5.875" style="18" customWidth="1"/>
    <col min="9910" max="9910" width="9.625" style="18" customWidth="1"/>
    <col min="9911" max="9911" width="11.875" style="18" customWidth="1"/>
    <col min="9912" max="9937" width="5.875" style="18" customWidth="1"/>
    <col min="9938" max="9938" width="9.625" style="18" customWidth="1"/>
    <col min="9939" max="9939" width="11.875" style="18" customWidth="1"/>
    <col min="9940" max="9952" width="11.125" style="18" customWidth="1"/>
    <col min="9953" max="9997" width="18.125" style="18"/>
    <col min="9998" max="9998" width="9.625" style="18" customWidth="1"/>
    <col min="9999" max="9999" width="11.875" style="18" customWidth="1"/>
    <col min="10000" max="10025" width="5.875" style="18" customWidth="1"/>
    <col min="10026" max="10026" width="9.625" style="18" customWidth="1"/>
    <col min="10027" max="10027" width="11.875" style="18" customWidth="1"/>
    <col min="10028" max="10053" width="5.875" style="18" customWidth="1"/>
    <col min="10054" max="10054" width="9.625" style="18" customWidth="1"/>
    <col min="10055" max="10055" width="11.875" style="18" customWidth="1"/>
    <col min="10056" max="10081" width="5.875" style="18" customWidth="1"/>
    <col min="10082" max="10082" width="9.625" style="18" customWidth="1"/>
    <col min="10083" max="10083" width="11.875" style="18" customWidth="1"/>
    <col min="10084" max="10109" width="5.875" style="18" customWidth="1"/>
    <col min="10110" max="10110" width="9.625" style="18" customWidth="1"/>
    <col min="10111" max="10111" width="11.875" style="18" customWidth="1"/>
    <col min="10112" max="10137" width="5.875" style="18" customWidth="1"/>
    <col min="10138" max="10138" width="9.625" style="18" customWidth="1"/>
    <col min="10139" max="10139" width="11.875" style="18" customWidth="1"/>
    <col min="10140" max="10165" width="5.875" style="18" customWidth="1"/>
    <col min="10166" max="10166" width="9.625" style="18" customWidth="1"/>
    <col min="10167" max="10167" width="11.875" style="18" customWidth="1"/>
    <col min="10168" max="10193" width="5.875" style="18" customWidth="1"/>
    <col min="10194" max="10194" width="9.625" style="18" customWidth="1"/>
    <col min="10195" max="10195" width="11.875" style="18" customWidth="1"/>
    <col min="10196" max="10208" width="11.125" style="18" customWidth="1"/>
    <col min="10209" max="10253" width="18.125" style="18"/>
    <col min="10254" max="10254" width="9.625" style="18" customWidth="1"/>
    <col min="10255" max="10255" width="11.875" style="18" customWidth="1"/>
    <col min="10256" max="10281" width="5.875" style="18" customWidth="1"/>
    <col min="10282" max="10282" width="9.625" style="18" customWidth="1"/>
    <col min="10283" max="10283" width="11.875" style="18" customWidth="1"/>
    <col min="10284" max="10309" width="5.875" style="18" customWidth="1"/>
    <col min="10310" max="10310" width="9.625" style="18" customWidth="1"/>
    <col min="10311" max="10311" width="11.875" style="18" customWidth="1"/>
    <col min="10312" max="10337" width="5.875" style="18" customWidth="1"/>
    <col min="10338" max="10338" width="9.625" style="18" customWidth="1"/>
    <col min="10339" max="10339" width="11.875" style="18" customWidth="1"/>
    <col min="10340" max="10365" width="5.875" style="18" customWidth="1"/>
    <col min="10366" max="10366" width="9.625" style="18" customWidth="1"/>
    <col min="10367" max="10367" width="11.875" style="18" customWidth="1"/>
    <col min="10368" max="10393" width="5.875" style="18" customWidth="1"/>
    <col min="10394" max="10394" width="9.625" style="18" customWidth="1"/>
    <col min="10395" max="10395" width="11.875" style="18" customWidth="1"/>
    <col min="10396" max="10421" width="5.875" style="18" customWidth="1"/>
    <col min="10422" max="10422" width="9.625" style="18" customWidth="1"/>
    <col min="10423" max="10423" width="11.875" style="18" customWidth="1"/>
    <col min="10424" max="10449" width="5.875" style="18" customWidth="1"/>
    <col min="10450" max="10450" width="9.625" style="18" customWidth="1"/>
    <col min="10451" max="10451" width="11.875" style="18" customWidth="1"/>
    <col min="10452" max="10464" width="11.125" style="18" customWidth="1"/>
    <col min="10465" max="10509" width="18.125" style="18"/>
    <col min="10510" max="10510" width="9.625" style="18" customWidth="1"/>
    <col min="10511" max="10511" width="11.875" style="18" customWidth="1"/>
    <col min="10512" max="10537" width="5.875" style="18" customWidth="1"/>
    <col min="10538" max="10538" width="9.625" style="18" customWidth="1"/>
    <col min="10539" max="10539" width="11.875" style="18" customWidth="1"/>
    <col min="10540" max="10565" width="5.875" style="18" customWidth="1"/>
    <col min="10566" max="10566" width="9.625" style="18" customWidth="1"/>
    <col min="10567" max="10567" width="11.875" style="18" customWidth="1"/>
    <col min="10568" max="10593" width="5.875" style="18" customWidth="1"/>
    <col min="10594" max="10594" width="9.625" style="18" customWidth="1"/>
    <col min="10595" max="10595" width="11.875" style="18" customWidth="1"/>
    <col min="10596" max="10621" width="5.875" style="18" customWidth="1"/>
    <col min="10622" max="10622" width="9.625" style="18" customWidth="1"/>
    <col min="10623" max="10623" width="11.875" style="18" customWidth="1"/>
    <col min="10624" max="10649" width="5.875" style="18" customWidth="1"/>
    <col min="10650" max="10650" width="9.625" style="18" customWidth="1"/>
    <col min="10651" max="10651" width="11.875" style="18" customWidth="1"/>
    <col min="10652" max="10677" width="5.875" style="18" customWidth="1"/>
    <col min="10678" max="10678" width="9.625" style="18" customWidth="1"/>
    <col min="10679" max="10679" width="11.875" style="18" customWidth="1"/>
    <col min="10680" max="10705" width="5.875" style="18" customWidth="1"/>
    <col min="10706" max="10706" width="9.625" style="18" customWidth="1"/>
    <col min="10707" max="10707" width="11.875" style="18" customWidth="1"/>
    <col min="10708" max="10720" width="11.125" style="18" customWidth="1"/>
    <col min="10721" max="10765" width="18.125" style="18"/>
    <col min="10766" max="10766" width="9.625" style="18" customWidth="1"/>
    <col min="10767" max="10767" width="11.875" style="18" customWidth="1"/>
    <col min="10768" max="10793" width="5.875" style="18" customWidth="1"/>
    <col min="10794" max="10794" width="9.625" style="18" customWidth="1"/>
    <col min="10795" max="10795" width="11.875" style="18" customWidth="1"/>
    <col min="10796" max="10821" width="5.875" style="18" customWidth="1"/>
    <col min="10822" max="10822" width="9.625" style="18" customWidth="1"/>
    <col min="10823" max="10823" width="11.875" style="18" customWidth="1"/>
    <col min="10824" max="10849" width="5.875" style="18" customWidth="1"/>
    <col min="10850" max="10850" width="9.625" style="18" customWidth="1"/>
    <col min="10851" max="10851" width="11.875" style="18" customWidth="1"/>
    <col min="10852" max="10877" width="5.875" style="18" customWidth="1"/>
    <col min="10878" max="10878" width="9.625" style="18" customWidth="1"/>
    <col min="10879" max="10879" width="11.875" style="18" customWidth="1"/>
    <col min="10880" max="10905" width="5.875" style="18" customWidth="1"/>
    <col min="10906" max="10906" width="9.625" style="18" customWidth="1"/>
    <col min="10907" max="10907" width="11.875" style="18" customWidth="1"/>
    <col min="10908" max="10933" width="5.875" style="18" customWidth="1"/>
    <col min="10934" max="10934" width="9.625" style="18" customWidth="1"/>
    <col min="10935" max="10935" width="11.875" style="18" customWidth="1"/>
    <col min="10936" max="10961" width="5.875" style="18" customWidth="1"/>
    <col min="10962" max="10962" width="9.625" style="18" customWidth="1"/>
    <col min="10963" max="10963" width="11.875" style="18" customWidth="1"/>
    <col min="10964" max="10976" width="11.125" style="18" customWidth="1"/>
    <col min="10977" max="11021" width="18.125" style="18"/>
    <col min="11022" max="11022" width="9.625" style="18" customWidth="1"/>
    <col min="11023" max="11023" width="11.875" style="18" customWidth="1"/>
    <col min="11024" max="11049" width="5.875" style="18" customWidth="1"/>
    <col min="11050" max="11050" width="9.625" style="18" customWidth="1"/>
    <col min="11051" max="11051" width="11.875" style="18" customWidth="1"/>
    <col min="11052" max="11077" width="5.875" style="18" customWidth="1"/>
    <col min="11078" max="11078" width="9.625" style="18" customWidth="1"/>
    <col min="11079" max="11079" width="11.875" style="18" customWidth="1"/>
    <col min="11080" max="11105" width="5.875" style="18" customWidth="1"/>
    <col min="11106" max="11106" width="9.625" style="18" customWidth="1"/>
    <col min="11107" max="11107" width="11.875" style="18" customWidth="1"/>
    <col min="11108" max="11133" width="5.875" style="18" customWidth="1"/>
    <col min="11134" max="11134" width="9.625" style="18" customWidth="1"/>
    <col min="11135" max="11135" width="11.875" style="18" customWidth="1"/>
    <col min="11136" max="11161" width="5.875" style="18" customWidth="1"/>
    <col min="11162" max="11162" width="9.625" style="18" customWidth="1"/>
    <col min="11163" max="11163" width="11.875" style="18" customWidth="1"/>
    <col min="11164" max="11189" width="5.875" style="18" customWidth="1"/>
    <col min="11190" max="11190" width="9.625" style="18" customWidth="1"/>
    <col min="11191" max="11191" width="11.875" style="18" customWidth="1"/>
    <col min="11192" max="11217" width="5.875" style="18" customWidth="1"/>
    <col min="11218" max="11218" width="9.625" style="18" customWidth="1"/>
    <col min="11219" max="11219" width="11.875" style="18" customWidth="1"/>
    <col min="11220" max="11232" width="11.125" style="18" customWidth="1"/>
    <col min="11233" max="11277" width="18.125" style="18"/>
    <col min="11278" max="11278" width="9.625" style="18" customWidth="1"/>
    <col min="11279" max="11279" width="11.875" style="18" customWidth="1"/>
    <col min="11280" max="11305" width="5.875" style="18" customWidth="1"/>
    <col min="11306" max="11306" width="9.625" style="18" customWidth="1"/>
    <col min="11307" max="11307" width="11.875" style="18" customWidth="1"/>
    <col min="11308" max="11333" width="5.875" style="18" customWidth="1"/>
    <col min="11334" max="11334" width="9.625" style="18" customWidth="1"/>
    <col min="11335" max="11335" width="11.875" style="18" customWidth="1"/>
    <col min="11336" max="11361" width="5.875" style="18" customWidth="1"/>
    <col min="11362" max="11362" width="9.625" style="18" customWidth="1"/>
    <col min="11363" max="11363" width="11.875" style="18" customWidth="1"/>
    <col min="11364" max="11389" width="5.875" style="18" customWidth="1"/>
    <col min="11390" max="11390" width="9.625" style="18" customWidth="1"/>
    <col min="11391" max="11391" width="11.875" style="18" customWidth="1"/>
    <col min="11392" max="11417" width="5.875" style="18" customWidth="1"/>
    <col min="11418" max="11418" width="9.625" style="18" customWidth="1"/>
    <col min="11419" max="11419" width="11.875" style="18" customWidth="1"/>
    <col min="11420" max="11445" width="5.875" style="18" customWidth="1"/>
    <col min="11446" max="11446" width="9.625" style="18" customWidth="1"/>
    <col min="11447" max="11447" width="11.875" style="18" customWidth="1"/>
    <col min="11448" max="11473" width="5.875" style="18" customWidth="1"/>
    <col min="11474" max="11474" width="9.625" style="18" customWidth="1"/>
    <col min="11475" max="11475" width="11.875" style="18" customWidth="1"/>
    <col min="11476" max="11488" width="11.125" style="18" customWidth="1"/>
    <col min="11489" max="11533" width="18.125" style="18"/>
    <col min="11534" max="11534" width="9.625" style="18" customWidth="1"/>
    <col min="11535" max="11535" width="11.875" style="18" customWidth="1"/>
    <col min="11536" max="11561" width="5.875" style="18" customWidth="1"/>
    <col min="11562" max="11562" width="9.625" style="18" customWidth="1"/>
    <col min="11563" max="11563" width="11.875" style="18" customWidth="1"/>
    <col min="11564" max="11589" width="5.875" style="18" customWidth="1"/>
    <col min="11590" max="11590" width="9.625" style="18" customWidth="1"/>
    <col min="11591" max="11591" width="11.875" style="18" customWidth="1"/>
    <col min="11592" max="11617" width="5.875" style="18" customWidth="1"/>
    <col min="11618" max="11618" width="9.625" style="18" customWidth="1"/>
    <col min="11619" max="11619" width="11.875" style="18" customWidth="1"/>
    <col min="11620" max="11645" width="5.875" style="18" customWidth="1"/>
    <col min="11646" max="11646" width="9.625" style="18" customWidth="1"/>
    <col min="11647" max="11647" width="11.875" style="18" customWidth="1"/>
    <col min="11648" max="11673" width="5.875" style="18" customWidth="1"/>
    <col min="11674" max="11674" width="9.625" style="18" customWidth="1"/>
    <col min="11675" max="11675" width="11.875" style="18" customWidth="1"/>
    <col min="11676" max="11701" width="5.875" style="18" customWidth="1"/>
    <col min="11702" max="11702" width="9.625" style="18" customWidth="1"/>
    <col min="11703" max="11703" width="11.875" style="18" customWidth="1"/>
    <col min="11704" max="11729" width="5.875" style="18" customWidth="1"/>
    <col min="11730" max="11730" width="9.625" style="18" customWidth="1"/>
    <col min="11731" max="11731" width="11.875" style="18" customWidth="1"/>
    <col min="11732" max="11744" width="11.125" style="18" customWidth="1"/>
    <col min="11745" max="11789" width="18.125" style="18"/>
    <col min="11790" max="11790" width="9.625" style="18" customWidth="1"/>
    <col min="11791" max="11791" width="11.875" style="18" customWidth="1"/>
    <col min="11792" max="11817" width="5.875" style="18" customWidth="1"/>
    <col min="11818" max="11818" width="9.625" style="18" customWidth="1"/>
    <col min="11819" max="11819" width="11.875" style="18" customWidth="1"/>
    <col min="11820" max="11845" width="5.875" style="18" customWidth="1"/>
    <col min="11846" max="11846" width="9.625" style="18" customWidth="1"/>
    <col min="11847" max="11847" width="11.875" style="18" customWidth="1"/>
    <col min="11848" max="11873" width="5.875" style="18" customWidth="1"/>
    <col min="11874" max="11874" width="9.625" style="18" customWidth="1"/>
    <col min="11875" max="11875" width="11.875" style="18" customWidth="1"/>
    <col min="11876" max="11901" width="5.875" style="18" customWidth="1"/>
    <col min="11902" max="11902" width="9.625" style="18" customWidth="1"/>
    <col min="11903" max="11903" width="11.875" style="18" customWidth="1"/>
    <col min="11904" max="11929" width="5.875" style="18" customWidth="1"/>
    <col min="11930" max="11930" width="9.625" style="18" customWidth="1"/>
    <col min="11931" max="11931" width="11.875" style="18" customWidth="1"/>
    <col min="11932" max="11957" width="5.875" style="18" customWidth="1"/>
    <col min="11958" max="11958" width="9.625" style="18" customWidth="1"/>
    <col min="11959" max="11959" width="11.875" style="18" customWidth="1"/>
    <col min="11960" max="11985" width="5.875" style="18" customWidth="1"/>
    <col min="11986" max="11986" width="9.625" style="18" customWidth="1"/>
    <col min="11987" max="11987" width="11.875" style="18" customWidth="1"/>
    <col min="11988" max="12000" width="11.125" style="18" customWidth="1"/>
    <col min="12001" max="12045" width="18.125" style="18"/>
    <col min="12046" max="12046" width="9.625" style="18" customWidth="1"/>
    <col min="12047" max="12047" width="11.875" style="18" customWidth="1"/>
    <col min="12048" max="12073" width="5.875" style="18" customWidth="1"/>
    <col min="12074" max="12074" width="9.625" style="18" customWidth="1"/>
    <col min="12075" max="12075" width="11.875" style="18" customWidth="1"/>
    <col min="12076" max="12101" width="5.875" style="18" customWidth="1"/>
    <col min="12102" max="12102" width="9.625" style="18" customWidth="1"/>
    <col min="12103" max="12103" width="11.875" style="18" customWidth="1"/>
    <col min="12104" max="12129" width="5.875" style="18" customWidth="1"/>
    <col min="12130" max="12130" width="9.625" style="18" customWidth="1"/>
    <col min="12131" max="12131" width="11.875" style="18" customWidth="1"/>
    <col min="12132" max="12157" width="5.875" style="18" customWidth="1"/>
    <col min="12158" max="12158" width="9.625" style="18" customWidth="1"/>
    <col min="12159" max="12159" width="11.875" style="18" customWidth="1"/>
    <col min="12160" max="12185" width="5.875" style="18" customWidth="1"/>
    <col min="12186" max="12186" width="9.625" style="18" customWidth="1"/>
    <col min="12187" max="12187" width="11.875" style="18" customWidth="1"/>
    <col min="12188" max="12213" width="5.875" style="18" customWidth="1"/>
    <col min="12214" max="12214" width="9.625" style="18" customWidth="1"/>
    <col min="12215" max="12215" width="11.875" style="18" customWidth="1"/>
    <col min="12216" max="12241" width="5.875" style="18" customWidth="1"/>
    <col min="12242" max="12242" width="9.625" style="18" customWidth="1"/>
    <col min="12243" max="12243" width="11.875" style="18" customWidth="1"/>
    <col min="12244" max="12256" width="11.125" style="18" customWidth="1"/>
    <col min="12257" max="12301" width="18.125" style="18"/>
    <col min="12302" max="12302" width="9.625" style="18" customWidth="1"/>
    <col min="12303" max="12303" width="11.875" style="18" customWidth="1"/>
    <col min="12304" max="12329" width="5.875" style="18" customWidth="1"/>
    <col min="12330" max="12330" width="9.625" style="18" customWidth="1"/>
    <col min="12331" max="12331" width="11.875" style="18" customWidth="1"/>
    <col min="12332" max="12357" width="5.875" style="18" customWidth="1"/>
    <col min="12358" max="12358" width="9.625" style="18" customWidth="1"/>
    <col min="12359" max="12359" width="11.875" style="18" customWidth="1"/>
    <col min="12360" max="12385" width="5.875" style="18" customWidth="1"/>
    <col min="12386" max="12386" width="9.625" style="18" customWidth="1"/>
    <col min="12387" max="12387" width="11.875" style="18" customWidth="1"/>
    <col min="12388" max="12413" width="5.875" style="18" customWidth="1"/>
    <col min="12414" max="12414" width="9.625" style="18" customWidth="1"/>
    <col min="12415" max="12415" width="11.875" style="18" customWidth="1"/>
    <col min="12416" max="12441" width="5.875" style="18" customWidth="1"/>
    <col min="12442" max="12442" width="9.625" style="18" customWidth="1"/>
    <col min="12443" max="12443" width="11.875" style="18" customWidth="1"/>
    <col min="12444" max="12469" width="5.875" style="18" customWidth="1"/>
    <col min="12470" max="12470" width="9.625" style="18" customWidth="1"/>
    <col min="12471" max="12471" width="11.875" style="18" customWidth="1"/>
    <col min="12472" max="12497" width="5.875" style="18" customWidth="1"/>
    <col min="12498" max="12498" width="9.625" style="18" customWidth="1"/>
    <col min="12499" max="12499" width="11.875" style="18" customWidth="1"/>
    <col min="12500" max="12512" width="11.125" style="18" customWidth="1"/>
    <col min="12513" max="12557" width="18.125" style="18"/>
    <col min="12558" max="12558" width="9.625" style="18" customWidth="1"/>
    <col min="12559" max="12559" width="11.875" style="18" customWidth="1"/>
    <col min="12560" max="12585" width="5.875" style="18" customWidth="1"/>
    <col min="12586" max="12586" width="9.625" style="18" customWidth="1"/>
    <col min="12587" max="12587" width="11.875" style="18" customWidth="1"/>
    <col min="12588" max="12613" width="5.875" style="18" customWidth="1"/>
    <col min="12614" max="12614" width="9.625" style="18" customWidth="1"/>
    <col min="12615" max="12615" width="11.875" style="18" customWidth="1"/>
    <col min="12616" max="12641" width="5.875" style="18" customWidth="1"/>
    <col min="12642" max="12642" width="9.625" style="18" customWidth="1"/>
    <col min="12643" max="12643" width="11.875" style="18" customWidth="1"/>
    <col min="12644" max="12669" width="5.875" style="18" customWidth="1"/>
    <col min="12670" max="12670" width="9.625" style="18" customWidth="1"/>
    <col min="12671" max="12671" width="11.875" style="18" customWidth="1"/>
    <col min="12672" max="12697" width="5.875" style="18" customWidth="1"/>
    <col min="12698" max="12698" width="9.625" style="18" customWidth="1"/>
    <col min="12699" max="12699" width="11.875" style="18" customWidth="1"/>
    <col min="12700" max="12725" width="5.875" style="18" customWidth="1"/>
    <col min="12726" max="12726" width="9.625" style="18" customWidth="1"/>
    <col min="12727" max="12727" width="11.875" style="18" customWidth="1"/>
    <col min="12728" max="12753" width="5.875" style="18" customWidth="1"/>
    <col min="12754" max="12754" width="9.625" style="18" customWidth="1"/>
    <col min="12755" max="12755" width="11.875" style="18" customWidth="1"/>
    <col min="12756" max="12768" width="11.125" style="18" customWidth="1"/>
    <col min="12769" max="12813" width="18.125" style="18"/>
    <col min="12814" max="12814" width="9.625" style="18" customWidth="1"/>
    <col min="12815" max="12815" width="11.875" style="18" customWidth="1"/>
    <col min="12816" max="12841" width="5.875" style="18" customWidth="1"/>
    <col min="12842" max="12842" width="9.625" style="18" customWidth="1"/>
    <col min="12843" max="12843" width="11.875" style="18" customWidth="1"/>
    <col min="12844" max="12869" width="5.875" style="18" customWidth="1"/>
    <col min="12870" max="12870" width="9.625" style="18" customWidth="1"/>
    <col min="12871" max="12871" width="11.875" style="18" customWidth="1"/>
    <col min="12872" max="12897" width="5.875" style="18" customWidth="1"/>
    <col min="12898" max="12898" width="9.625" style="18" customWidth="1"/>
    <col min="12899" max="12899" width="11.875" style="18" customWidth="1"/>
    <col min="12900" max="12925" width="5.875" style="18" customWidth="1"/>
    <col min="12926" max="12926" width="9.625" style="18" customWidth="1"/>
    <col min="12927" max="12927" width="11.875" style="18" customWidth="1"/>
    <col min="12928" max="12953" width="5.875" style="18" customWidth="1"/>
    <col min="12954" max="12954" width="9.625" style="18" customWidth="1"/>
    <col min="12955" max="12955" width="11.875" style="18" customWidth="1"/>
    <col min="12956" max="12981" width="5.875" style="18" customWidth="1"/>
    <col min="12982" max="12982" width="9.625" style="18" customWidth="1"/>
    <col min="12983" max="12983" width="11.875" style="18" customWidth="1"/>
    <col min="12984" max="13009" width="5.875" style="18" customWidth="1"/>
    <col min="13010" max="13010" width="9.625" style="18" customWidth="1"/>
    <col min="13011" max="13011" width="11.875" style="18" customWidth="1"/>
    <col min="13012" max="13024" width="11.125" style="18" customWidth="1"/>
    <col min="13025" max="13069" width="18.125" style="18"/>
    <col min="13070" max="13070" width="9.625" style="18" customWidth="1"/>
    <col min="13071" max="13071" width="11.875" style="18" customWidth="1"/>
    <col min="13072" max="13097" width="5.875" style="18" customWidth="1"/>
    <col min="13098" max="13098" width="9.625" style="18" customWidth="1"/>
    <col min="13099" max="13099" width="11.875" style="18" customWidth="1"/>
    <col min="13100" max="13125" width="5.875" style="18" customWidth="1"/>
    <col min="13126" max="13126" width="9.625" style="18" customWidth="1"/>
    <col min="13127" max="13127" width="11.875" style="18" customWidth="1"/>
    <col min="13128" max="13153" width="5.875" style="18" customWidth="1"/>
    <col min="13154" max="13154" width="9.625" style="18" customWidth="1"/>
    <col min="13155" max="13155" width="11.875" style="18" customWidth="1"/>
    <col min="13156" max="13181" width="5.875" style="18" customWidth="1"/>
    <col min="13182" max="13182" width="9.625" style="18" customWidth="1"/>
    <col min="13183" max="13183" width="11.875" style="18" customWidth="1"/>
    <col min="13184" max="13209" width="5.875" style="18" customWidth="1"/>
    <col min="13210" max="13210" width="9.625" style="18" customWidth="1"/>
    <col min="13211" max="13211" width="11.875" style="18" customWidth="1"/>
    <col min="13212" max="13237" width="5.875" style="18" customWidth="1"/>
    <col min="13238" max="13238" width="9.625" style="18" customWidth="1"/>
    <col min="13239" max="13239" width="11.875" style="18" customWidth="1"/>
    <col min="13240" max="13265" width="5.875" style="18" customWidth="1"/>
    <col min="13266" max="13266" width="9.625" style="18" customWidth="1"/>
    <col min="13267" max="13267" width="11.875" style="18" customWidth="1"/>
    <col min="13268" max="13280" width="11.125" style="18" customWidth="1"/>
    <col min="13281" max="13325" width="18.125" style="18"/>
    <col min="13326" max="13326" width="9.625" style="18" customWidth="1"/>
    <col min="13327" max="13327" width="11.875" style="18" customWidth="1"/>
    <col min="13328" max="13353" width="5.875" style="18" customWidth="1"/>
    <col min="13354" max="13354" width="9.625" style="18" customWidth="1"/>
    <col min="13355" max="13355" width="11.875" style="18" customWidth="1"/>
    <col min="13356" max="13381" width="5.875" style="18" customWidth="1"/>
    <col min="13382" max="13382" width="9.625" style="18" customWidth="1"/>
    <col min="13383" max="13383" width="11.875" style="18" customWidth="1"/>
    <col min="13384" max="13409" width="5.875" style="18" customWidth="1"/>
    <col min="13410" max="13410" width="9.625" style="18" customWidth="1"/>
    <col min="13411" max="13411" width="11.875" style="18" customWidth="1"/>
    <col min="13412" max="13437" width="5.875" style="18" customWidth="1"/>
    <col min="13438" max="13438" width="9.625" style="18" customWidth="1"/>
    <col min="13439" max="13439" width="11.875" style="18" customWidth="1"/>
    <col min="13440" max="13465" width="5.875" style="18" customWidth="1"/>
    <col min="13466" max="13466" width="9.625" style="18" customWidth="1"/>
    <col min="13467" max="13467" width="11.875" style="18" customWidth="1"/>
    <col min="13468" max="13493" width="5.875" style="18" customWidth="1"/>
    <col min="13494" max="13494" width="9.625" style="18" customWidth="1"/>
    <col min="13495" max="13495" width="11.875" style="18" customWidth="1"/>
    <col min="13496" max="13521" width="5.875" style="18" customWidth="1"/>
    <col min="13522" max="13522" width="9.625" style="18" customWidth="1"/>
    <col min="13523" max="13523" width="11.875" style="18" customWidth="1"/>
    <col min="13524" max="13536" width="11.125" style="18" customWidth="1"/>
    <col min="13537" max="13581" width="18.125" style="18"/>
    <col min="13582" max="13582" width="9.625" style="18" customWidth="1"/>
    <col min="13583" max="13583" width="11.875" style="18" customWidth="1"/>
    <col min="13584" max="13609" width="5.875" style="18" customWidth="1"/>
    <col min="13610" max="13610" width="9.625" style="18" customWidth="1"/>
    <col min="13611" max="13611" width="11.875" style="18" customWidth="1"/>
    <col min="13612" max="13637" width="5.875" style="18" customWidth="1"/>
    <col min="13638" max="13638" width="9.625" style="18" customWidth="1"/>
    <col min="13639" max="13639" width="11.875" style="18" customWidth="1"/>
    <col min="13640" max="13665" width="5.875" style="18" customWidth="1"/>
    <col min="13666" max="13666" width="9.625" style="18" customWidth="1"/>
    <col min="13667" max="13667" width="11.875" style="18" customWidth="1"/>
    <col min="13668" max="13693" width="5.875" style="18" customWidth="1"/>
    <col min="13694" max="13694" width="9.625" style="18" customWidth="1"/>
    <col min="13695" max="13695" width="11.875" style="18" customWidth="1"/>
    <col min="13696" max="13721" width="5.875" style="18" customWidth="1"/>
    <col min="13722" max="13722" width="9.625" style="18" customWidth="1"/>
    <col min="13723" max="13723" width="11.875" style="18" customWidth="1"/>
    <col min="13724" max="13749" width="5.875" style="18" customWidth="1"/>
    <col min="13750" max="13750" width="9.625" style="18" customWidth="1"/>
    <col min="13751" max="13751" width="11.875" style="18" customWidth="1"/>
    <col min="13752" max="13777" width="5.875" style="18" customWidth="1"/>
    <col min="13778" max="13778" width="9.625" style="18" customWidth="1"/>
    <col min="13779" max="13779" width="11.875" style="18" customWidth="1"/>
    <col min="13780" max="13792" width="11.125" style="18" customWidth="1"/>
    <col min="13793" max="13837" width="18.125" style="18"/>
    <col min="13838" max="13838" width="9.625" style="18" customWidth="1"/>
    <col min="13839" max="13839" width="11.875" style="18" customWidth="1"/>
    <col min="13840" max="13865" width="5.875" style="18" customWidth="1"/>
    <col min="13866" max="13866" width="9.625" style="18" customWidth="1"/>
    <col min="13867" max="13867" width="11.875" style="18" customWidth="1"/>
    <col min="13868" max="13893" width="5.875" style="18" customWidth="1"/>
    <col min="13894" max="13894" width="9.625" style="18" customWidth="1"/>
    <col min="13895" max="13895" width="11.875" style="18" customWidth="1"/>
    <col min="13896" max="13921" width="5.875" style="18" customWidth="1"/>
    <col min="13922" max="13922" width="9.625" style="18" customWidth="1"/>
    <col min="13923" max="13923" width="11.875" style="18" customWidth="1"/>
    <col min="13924" max="13949" width="5.875" style="18" customWidth="1"/>
    <col min="13950" max="13950" width="9.625" style="18" customWidth="1"/>
    <col min="13951" max="13951" width="11.875" style="18" customWidth="1"/>
    <col min="13952" max="13977" width="5.875" style="18" customWidth="1"/>
    <col min="13978" max="13978" width="9.625" style="18" customWidth="1"/>
    <col min="13979" max="13979" width="11.875" style="18" customWidth="1"/>
    <col min="13980" max="14005" width="5.875" style="18" customWidth="1"/>
    <col min="14006" max="14006" width="9.625" style="18" customWidth="1"/>
    <col min="14007" max="14007" width="11.875" style="18" customWidth="1"/>
    <col min="14008" max="14033" width="5.875" style="18" customWidth="1"/>
    <col min="14034" max="14034" width="9.625" style="18" customWidth="1"/>
    <col min="14035" max="14035" width="11.875" style="18" customWidth="1"/>
    <col min="14036" max="14048" width="11.125" style="18" customWidth="1"/>
    <col min="14049" max="14093" width="18.125" style="18"/>
    <col min="14094" max="14094" width="9.625" style="18" customWidth="1"/>
    <col min="14095" max="14095" width="11.875" style="18" customWidth="1"/>
    <col min="14096" max="14121" width="5.875" style="18" customWidth="1"/>
    <col min="14122" max="14122" width="9.625" style="18" customWidth="1"/>
    <col min="14123" max="14123" width="11.875" style="18" customWidth="1"/>
    <col min="14124" max="14149" width="5.875" style="18" customWidth="1"/>
    <col min="14150" max="14150" width="9.625" style="18" customWidth="1"/>
    <col min="14151" max="14151" width="11.875" style="18" customWidth="1"/>
    <col min="14152" max="14177" width="5.875" style="18" customWidth="1"/>
    <col min="14178" max="14178" width="9.625" style="18" customWidth="1"/>
    <col min="14179" max="14179" width="11.875" style="18" customWidth="1"/>
    <col min="14180" max="14205" width="5.875" style="18" customWidth="1"/>
    <col min="14206" max="14206" width="9.625" style="18" customWidth="1"/>
    <col min="14207" max="14207" width="11.875" style="18" customWidth="1"/>
    <col min="14208" max="14233" width="5.875" style="18" customWidth="1"/>
    <col min="14234" max="14234" width="9.625" style="18" customWidth="1"/>
    <col min="14235" max="14235" width="11.875" style="18" customWidth="1"/>
    <col min="14236" max="14261" width="5.875" style="18" customWidth="1"/>
    <col min="14262" max="14262" width="9.625" style="18" customWidth="1"/>
    <col min="14263" max="14263" width="11.875" style="18" customWidth="1"/>
    <col min="14264" max="14289" width="5.875" style="18" customWidth="1"/>
    <col min="14290" max="14290" width="9.625" style="18" customWidth="1"/>
    <col min="14291" max="14291" width="11.875" style="18" customWidth="1"/>
    <col min="14292" max="14304" width="11.125" style="18" customWidth="1"/>
    <col min="14305" max="14349" width="18.125" style="18"/>
    <col min="14350" max="14350" width="9.625" style="18" customWidth="1"/>
    <col min="14351" max="14351" width="11.875" style="18" customWidth="1"/>
    <col min="14352" max="14377" width="5.875" style="18" customWidth="1"/>
    <col min="14378" max="14378" width="9.625" style="18" customWidth="1"/>
    <col min="14379" max="14379" width="11.875" style="18" customWidth="1"/>
    <col min="14380" max="14405" width="5.875" style="18" customWidth="1"/>
    <col min="14406" max="14406" width="9.625" style="18" customWidth="1"/>
    <col min="14407" max="14407" width="11.875" style="18" customWidth="1"/>
    <col min="14408" max="14433" width="5.875" style="18" customWidth="1"/>
    <col min="14434" max="14434" width="9.625" style="18" customWidth="1"/>
    <col min="14435" max="14435" width="11.875" style="18" customWidth="1"/>
    <col min="14436" max="14461" width="5.875" style="18" customWidth="1"/>
    <col min="14462" max="14462" width="9.625" style="18" customWidth="1"/>
    <col min="14463" max="14463" width="11.875" style="18" customWidth="1"/>
    <col min="14464" max="14489" width="5.875" style="18" customWidth="1"/>
    <col min="14490" max="14490" width="9.625" style="18" customWidth="1"/>
    <col min="14491" max="14491" width="11.875" style="18" customWidth="1"/>
    <col min="14492" max="14517" width="5.875" style="18" customWidth="1"/>
    <col min="14518" max="14518" width="9.625" style="18" customWidth="1"/>
    <col min="14519" max="14519" width="11.875" style="18" customWidth="1"/>
    <col min="14520" max="14545" width="5.875" style="18" customWidth="1"/>
    <col min="14546" max="14546" width="9.625" style="18" customWidth="1"/>
    <col min="14547" max="14547" width="11.875" style="18" customWidth="1"/>
    <col min="14548" max="14560" width="11.125" style="18" customWidth="1"/>
    <col min="14561" max="14605" width="18.125" style="18"/>
    <col min="14606" max="14606" width="9.625" style="18" customWidth="1"/>
    <col min="14607" max="14607" width="11.875" style="18" customWidth="1"/>
    <col min="14608" max="14633" width="5.875" style="18" customWidth="1"/>
    <col min="14634" max="14634" width="9.625" style="18" customWidth="1"/>
    <col min="14635" max="14635" width="11.875" style="18" customWidth="1"/>
    <col min="14636" max="14661" width="5.875" style="18" customWidth="1"/>
    <col min="14662" max="14662" width="9.625" style="18" customWidth="1"/>
    <col min="14663" max="14663" width="11.875" style="18" customWidth="1"/>
    <col min="14664" max="14689" width="5.875" style="18" customWidth="1"/>
    <col min="14690" max="14690" width="9.625" style="18" customWidth="1"/>
    <col min="14691" max="14691" width="11.875" style="18" customWidth="1"/>
    <col min="14692" max="14717" width="5.875" style="18" customWidth="1"/>
    <col min="14718" max="14718" width="9.625" style="18" customWidth="1"/>
    <col min="14719" max="14719" width="11.875" style="18" customWidth="1"/>
    <col min="14720" max="14745" width="5.875" style="18" customWidth="1"/>
    <col min="14746" max="14746" width="9.625" style="18" customWidth="1"/>
    <col min="14747" max="14747" width="11.875" style="18" customWidth="1"/>
    <col min="14748" max="14773" width="5.875" style="18" customWidth="1"/>
    <col min="14774" max="14774" width="9.625" style="18" customWidth="1"/>
    <col min="14775" max="14775" width="11.875" style="18" customWidth="1"/>
    <col min="14776" max="14801" width="5.875" style="18" customWidth="1"/>
    <col min="14802" max="14802" width="9.625" style="18" customWidth="1"/>
    <col min="14803" max="14803" width="11.875" style="18" customWidth="1"/>
    <col min="14804" max="14816" width="11.125" style="18" customWidth="1"/>
    <col min="14817" max="14861" width="18.125" style="18"/>
    <col min="14862" max="14862" width="9.625" style="18" customWidth="1"/>
    <col min="14863" max="14863" width="11.875" style="18" customWidth="1"/>
    <col min="14864" max="14889" width="5.875" style="18" customWidth="1"/>
    <col min="14890" max="14890" width="9.625" style="18" customWidth="1"/>
    <col min="14891" max="14891" width="11.875" style="18" customWidth="1"/>
    <col min="14892" max="14917" width="5.875" style="18" customWidth="1"/>
    <col min="14918" max="14918" width="9.625" style="18" customWidth="1"/>
    <col min="14919" max="14919" width="11.875" style="18" customWidth="1"/>
    <col min="14920" max="14945" width="5.875" style="18" customWidth="1"/>
    <col min="14946" max="14946" width="9.625" style="18" customWidth="1"/>
    <col min="14947" max="14947" width="11.875" style="18" customWidth="1"/>
    <col min="14948" max="14973" width="5.875" style="18" customWidth="1"/>
    <col min="14974" max="14974" width="9.625" style="18" customWidth="1"/>
    <col min="14975" max="14975" width="11.875" style="18" customWidth="1"/>
    <col min="14976" max="15001" width="5.875" style="18" customWidth="1"/>
    <col min="15002" max="15002" width="9.625" style="18" customWidth="1"/>
    <col min="15003" max="15003" width="11.875" style="18" customWidth="1"/>
    <col min="15004" max="15029" width="5.875" style="18" customWidth="1"/>
    <col min="15030" max="15030" width="9.625" style="18" customWidth="1"/>
    <col min="15031" max="15031" width="11.875" style="18" customWidth="1"/>
    <col min="15032" max="15057" width="5.875" style="18" customWidth="1"/>
    <col min="15058" max="15058" width="9.625" style="18" customWidth="1"/>
    <col min="15059" max="15059" width="11.875" style="18" customWidth="1"/>
    <col min="15060" max="15072" width="11.125" style="18" customWidth="1"/>
    <col min="15073" max="15117" width="18.125" style="18"/>
    <col min="15118" max="15118" width="9.625" style="18" customWidth="1"/>
    <col min="15119" max="15119" width="11.875" style="18" customWidth="1"/>
    <col min="15120" max="15145" width="5.875" style="18" customWidth="1"/>
    <col min="15146" max="15146" width="9.625" style="18" customWidth="1"/>
    <col min="15147" max="15147" width="11.875" style="18" customWidth="1"/>
    <col min="15148" max="15173" width="5.875" style="18" customWidth="1"/>
    <col min="15174" max="15174" width="9.625" style="18" customWidth="1"/>
    <col min="15175" max="15175" width="11.875" style="18" customWidth="1"/>
    <col min="15176" max="15201" width="5.875" style="18" customWidth="1"/>
    <col min="15202" max="15202" width="9.625" style="18" customWidth="1"/>
    <col min="15203" max="15203" width="11.875" style="18" customWidth="1"/>
    <col min="15204" max="15229" width="5.875" style="18" customWidth="1"/>
    <col min="15230" max="15230" width="9.625" style="18" customWidth="1"/>
    <col min="15231" max="15231" width="11.875" style="18" customWidth="1"/>
    <col min="15232" max="15257" width="5.875" style="18" customWidth="1"/>
    <col min="15258" max="15258" width="9.625" style="18" customWidth="1"/>
    <col min="15259" max="15259" width="11.875" style="18" customWidth="1"/>
    <col min="15260" max="15285" width="5.875" style="18" customWidth="1"/>
    <col min="15286" max="15286" width="9.625" style="18" customWidth="1"/>
    <col min="15287" max="15287" width="11.875" style="18" customWidth="1"/>
    <col min="15288" max="15313" width="5.875" style="18" customWidth="1"/>
    <col min="15314" max="15314" width="9.625" style="18" customWidth="1"/>
    <col min="15315" max="15315" width="11.875" style="18" customWidth="1"/>
    <col min="15316" max="15328" width="11.125" style="18" customWidth="1"/>
    <col min="15329" max="15373" width="18.125" style="18"/>
    <col min="15374" max="15374" width="9.625" style="18" customWidth="1"/>
    <col min="15375" max="15375" width="11.875" style="18" customWidth="1"/>
    <col min="15376" max="15401" width="5.875" style="18" customWidth="1"/>
    <col min="15402" max="15402" width="9.625" style="18" customWidth="1"/>
    <col min="15403" max="15403" width="11.875" style="18" customWidth="1"/>
    <col min="15404" max="15429" width="5.875" style="18" customWidth="1"/>
    <col min="15430" max="15430" width="9.625" style="18" customWidth="1"/>
    <col min="15431" max="15431" width="11.875" style="18" customWidth="1"/>
    <col min="15432" max="15457" width="5.875" style="18" customWidth="1"/>
    <col min="15458" max="15458" width="9.625" style="18" customWidth="1"/>
    <col min="15459" max="15459" width="11.875" style="18" customWidth="1"/>
    <col min="15460" max="15485" width="5.875" style="18" customWidth="1"/>
    <col min="15486" max="15486" width="9.625" style="18" customWidth="1"/>
    <col min="15487" max="15487" width="11.875" style="18" customWidth="1"/>
    <col min="15488" max="15513" width="5.875" style="18" customWidth="1"/>
    <col min="15514" max="15514" width="9.625" style="18" customWidth="1"/>
    <col min="15515" max="15515" width="11.875" style="18" customWidth="1"/>
    <col min="15516" max="15541" width="5.875" style="18" customWidth="1"/>
    <col min="15542" max="15542" width="9.625" style="18" customWidth="1"/>
    <col min="15543" max="15543" width="11.875" style="18" customWidth="1"/>
    <col min="15544" max="15569" width="5.875" style="18" customWidth="1"/>
    <col min="15570" max="15570" width="9.625" style="18" customWidth="1"/>
    <col min="15571" max="15571" width="11.875" style="18" customWidth="1"/>
    <col min="15572" max="15584" width="11.125" style="18" customWidth="1"/>
    <col min="15585" max="15629" width="18.125" style="18"/>
    <col min="15630" max="15630" width="9.625" style="18" customWidth="1"/>
    <col min="15631" max="15631" width="11.875" style="18" customWidth="1"/>
    <col min="15632" max="15657" width="5.875" style="18" customWidth="1"/>
    <col min="15658" max="15658" width="9.625" style="18" customWidth="1"/>
    <col min="15659" max="15659" width="11.875" style="18" customWidth="1"/>
    <col min="15660" max="15685" width="5.875" style="18" customWidth="1"/>
    <col min="15686" max="15686" width="9.625" style="18" customWidth="1"/>
    <col min="15687" max="15687" width="11.875" style="18" customWidth="1"/>
    <col min="15688" max="15713" width="5.875" style="18" customWidth="1"/>
    <col min="15714" max="15714" width="9.625" style="18" customWidth="1"/>
    <col min="15715" max="15715" width="11.875" style="18" customWidth="1"/>
    <col min="15716" max="15741" width="5.875" style="18" customWidth="1"/>
    <col min="15742" max="15742" width="9.625" style="18" customWidth="1"/>
    <col min="15743" max="15743" width="11.875" style="18" customWidth="1"/>
    <col min="15744" max="15769" width="5.875" style="18" customWidth="1"/>
    <col min="15770" max="15770" width="9.625" style="18" customWidth="1"/>
    <col min="15771" max="15771" width="11.875" style="18" customWidth="1"/>
    <col min="15772" max="15797" width="5.875" style="18" customWidth="1"/>
    <col min="15798" max="15798" width="9.625" style="18" customWidth="1"/>
    <col min="15799" max="15799" width="11.875" style="18" customWidth="1"/>
    <col min="15800" max="15825" width="5.875" style="18" customWidth="1"/>
    <col min="15826" max="15826" width="9.625" style="18" customWidth="1"/>
    <col min="15827" max="15827" width="11.875" style="18" customWidth="1"/>
    <col min="15828" max="15840" width="11.125" style="18" customWidth="1"/>
    <col min="15841" max="15885" width="18.125" style="18"/>
    <col min="15886" max="15886" width="9.625" style="18" customWidth="1"/>
    <col min="15887" max="15887" width="11.875" style="18" customWidth="1"/>
    <col min="15888" max="15913" width="5.875" style="18" customWidth="1"/>
    <col min="15914" max="15914" width="9.625" style="18" customWidth="1"/>
    <col min="15915" max="15915" width="11.875" style="18" customWidth="1"/>
    <col min="15916" max="15941" width="5.875" style="18" customWidth="1"/>
    <col min="15942" max="15942" width="9.625" style="18" customWidth="1"/>
    <col min="15943" max="15943" width="11.875" style="18" customWidth="1"/>
    <col min="15944" max="15969" width="5.875" style="18" customWidth="1"/>
    <col min="15970" max="15970" width="9.625" style="18" customWidth="1"/>
    <col min="15971" max="15971" width="11.875" style="18" customWidth="1"/>
    <col min="15972" max="15997" width="5.875" style="18" customWidth="1"/>
    <col min="15998" max="15998" width="9.625" style="18" customWidth="1"/>
    <col min="15999" max="15999" width="11.875" style="18" customWidth="1"/>
    <col min="16000" max="16025" width="5.875" style="18" customWidth="1"/>
    <col min="16026" max="16026" width="9.625" style="18" customWidth="1"/>
    <col min="16027" max="16027" width="11.875" style="18" customWidth="1"/>
    <col min="16028" max="16053" width="5.875" style="18" customWidth="1"/>
    <col min="16054" max="16054" width="9.625" style="18" customWidth="1"/>
    <col min="16055" max="16055" width="11.875" style="18" customWidth="1"/>
    <col min="16056" max="16081" width="5.875" style="18" customWidth="1"/>
    <col min="16082" max="16082" width="9.625" style="18" customWidth="1"/>
    <col min="16083" max="16083" width="11.875" style="18" customWidth="1"/>
    <col min="16084" max="16096" width="11.125" style="18" customWidth="1"/>
    <col min="16097" max="16384" width="18.125" style="18"/>
  </cols>
  <sheetData>
    <row r="1" spans="1:223" ht="26.25" x14ac:dyDescent="0.2">
      <c r="A1" s="98" t="s">
        <v>187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214"/>
      <c r="AD1" s="214"/>
      <c r="AE1" s="214"/>
      <c r="AF1" s="214"/>
      <c r="AG1" s="214"/>
      <c r="AH1" s="214"/>
      <c r="AI1" s="214"/>
      <c r="AJ1" s="214"/>
      <c r="AK1" s="214"/>
      <c r="AL1" s="214"/>
      <c r="AM1" s="214"/>
      <c r="AN1" s="214"/>
      <c r="AO1" s="214"/>
      <c r="AP1" s="214"/>
      <c r="AQ1" s="214"/>
      <c r="AR1" s="214"/>
      <c r="AS1" s="214"/>
      <c r="AT1" s="214"/>
      <c r="AU1" s="214"/>
      <c r="AV1" s="214"/>
      <c r="AW1" s="214"/>
      <c r="AX1" s="214"/>
      <c r="AY1" s="214"/>
      <c r="AZ1" s="214"/>
      <c r="BA1" s="214"/>
      <c r="BB1" s="214"/>
      <c r="BC1" s="214"/>
      <c r="BD1" s="214"/>
      <c r="BE1" s="214"/>
      <c r="BF1" s="214"/>
      <c r="BG1" s="214"/>
      <c r="BH1" s="214"/>
      <c r="BI1" s="214"/>
      <c r="BJ1" s="214"/>
      <c r="BK1" s="214"/>
      <c r="BL1" s="214"/>
      <c r="BM1" s="214"/>
      <c r="BN1" s="214"/>
      <c r="BO1" s="214"/>
      <c r="BP1" s="214"/>
      <c r="BQ1" s="214"/>
      <c r="BR1" s="214"/>
      <c r="BS1" s="214"/>
      <c r="BT1" s="214"/>
      <c r="BU1" s="214"/>
      <c r="BV1" s="214"/>
      <c r="BW1" s="214"/>
      <c r="BX1" s="214"/>
      <c r="BY1" s="214"/>
      <c r="BZ1" s="214"/>
      <c r="CA1" s="214"/>
      <c r="CB1" s="214"/>
      <c r="CC1" s="214"/>
      <c r="CD1" s="214"/>
      <c r="CE1" s="214"/>
      <c r="CF1" s="214"/>
      <c r="CG1" s="214"/>
      <c r="CH1" s="214"/>
      <c r="CI1" s="214"/>
      <c r="CJ1" s="214"/>
      <c r="CK1" s="214"/>
      <c r="CL1" s="214"/>
      <c r="CM1" s="214"/>
      <c r="CN1" s="214"/>
      <c r="CO1" s="214"/>
      <c r="CP1" s="214"/>
      <c r="CQ1" s="214"/>
      <c r="CR1" s="214"/>
      <c r="CS1" s="214"/>
      <c r="CT1" s="214"/>
      <c r="CU1" s="214"/>
      <c r="CV1" s="214"/>
      <c r="CW1" s="214"/>
      <c r="CX1" s="214"/>
      <c r="CY1" s="214"/>
      <c r="CZ1" s="214"/>
      <c r="DA1" s="214"/>
      <c r="DB1" s="214"/>
      <c r="DC1" s="211"/>
      <c r="DD1" s="211"/>
      <c r="DE1" s="211"/>
      <c r="DF1" s="211"/>
      <c r="DG1" s="211"/>
      <c r="DH1" s="211"/>
      <c r="DI1" s="211"/>
      <c r="DJ1" s="211"/>
      <c r="DK1" s="211"/>
      <c r="DL1" s="211"/>
      <c r="DM1" s="211"/>
      <c r="DN1" s="211"/>
      <c r="DO1" s="211"/>
      <c r="DP1" s="211"/>
      <c r="DQ1" s="211"/>
      <c r="DR1" s="211"/>
      <c r="DS1" s="211"/>
      <c r="DT1" s="211"/>
      <c r="DU1" s="211"/>
      <c r="DV1" s="211"/>
      <c r="DW1" s="211"/>
      <c r="DX1" s="211"/>
      <c r="DY1" s="211"/>
      <c r="DZ1" s="211"/>
      <c r="EA1" s="211"/>
      <c r="EB1" s="211"/>
      <c r="EC1" s="211"/>
      <c r="ED1" s="211"/>
      <c r="EE1" s="211"/>
      <c r="EF1" s="211"/>
      <c r="EG1" s="211"/>
      <c r="EH1" s="211"/>
      <c r="EI1" s="211"/>
      <c r="EJ1" s="211"/>
      <c r="EK1" s="211"/>
      <c r="EL1" s="211"/>
      <c r="EM1" s="211"/>
      <c r="EN1" s="211"/>
      <c r="EO1" s="211"/>
      <c r="EP1" s="211"/>
      <c r="EQ1" s="211"/>
      <c r="ER1" s="211"/>
      <c r="ES1" s="211"/>
      <c r="ET1" s="211"/>
      <c r="EU1" s="211"/>
      <c r="EV1" s="211"/>
      <c r="EW1" s="211"/>
      <c r="EX1" s="211"/>
      <c r="EY1" s="211"/>
      <c r="EZ1" s="211"/>
      <c r="FA1" s="211"/>
      <c r="FB1" s="211"/>
      <c r="FC1" s="211"/>
      <c r="FD1" s="211"/>
      <c r="FE1" s="211"/>
      <c r="FF1" s="211"/>
      <c r="FG1" s="211"/>
      <c r="FH1" s="211"/>
      <c r="FI1" s="211"/>
      <c r="FJ1" s="211"/>
      <c r="FK1" s="211"/>
      <c r="FL1" s="211"/>
      <c r="FM1" s="211"/>
      <c r="FN1" s="211"/>
      <c r="FO1" s="211"/>
      <c r="FP1" s="211"/>
      <c r="FQ1" s="211"/>
      <c r="FR1" s="211"/>
      <c r="FS1" s="211"/>
      <c r="FT1" s="211"/>
      <c r="FU1" s="211"/>
      <c r="FV1" s="211"/>
      <c r="FW1" s="211"/>
      <c r="FX1" s="211"/>
      <c r="FY1" s="211"/>
      <c r="FZ1" s="211"/>
      <c r="GA1" s="211"/>
      <c r="GB1" s="211"/>
      <c r="GC1" s="211"/>
      <c r="GD1" s="211"/>
      <c r="GE1" s="211"/>
      <c r="GF1" s="211"/>
      <c r="GG1" s="211"/>
      <c r="GH1" s="211"/>
      <c r="GI1" s="211"/>
      <c r="GJ1" s="211"/>
      <c r="GK1" s="211"/>
      <c r="GL1" s="211"/>
      <c r="GM1" s="211"/>
      <c r="GN1" s="211"/>
      <c r="GO1" s="211"/>
      <c r="GP1" s="211"/>
      <c r="GQ1" s="211"/>
      <c r="GR1" s="211"/>
      <c r="GS1" s="211"/>
      <c r="GT1" s="211"/>
      <c r="GU1" s="211"/>
      <c r="GV1" s="211"/>
      <c r="GW1" s="211"/>
      <c r="GX1" s="211"/>
      <c r="GY1" s="211"/>
      <c r="GZ1" s="211"/>
      <c r="HA1" s="211"/>
      <c r="HB1" s="211"/>
      <c r="HC1" s="211"/>
      <c r="HD1" s="211"/>
      <c r="HE1" s="211"/>
      <c r="HF1" s="211"/>
      <c r="HG1" s="211"/>
      <c r="HH1" s="211"/>
      <c r="HI1" s="211"/>
      <c r="HJ1" s="211"/>
      <c r="HK1" s="211"/>
      <c r="HL1" s="211"/>
      <c r="HM1" s="211"/>
      <c r="HN1" s="211"/>
      <c r="HO1" s="211"/>
    </row>
    <row r="2" spans="1:223" ht="26.25" x14ac:dyDescent="0.25">
      <c r="A2" s="102" t="s">
        <v>261</v>
      </c>
      <c r="C2" s="99"/>
      <c r="D2" s="99"/>
      <c r="E2" s="99"/>
      <c r="F2" s="103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  <c r="DA2" s="100"/>
      <c r="DB2" s="100"/>
      <c r="DC2" s="101"/>
      <c r="DD2" s="101"/>
      <c r="DE2" s="101"/>
      <c r="DF2" s="101"/>
      <c r="DG2" s="101"/>
      <c r="DH2" s="101"/>
      <c r="DI2" s="101"/>
      <c r="DJ2" s="101"/>
      <c r="DK2" s="101"/>
      <c r="DL2" s="101"/>
      <c r="DM2" s="101"/>
      <c r="DN2" s="101"/>
      <c r="DO2" s="101"/>
      <c r="DP2" s="101"/>
      <c r="DQ2" s="101"/>
      <c r="DR2" s="101"/>
      <c r="DS2" s="101"/>
      <c r="DT2" s="101"/>
      <c r="DU2" s="101"/>
      <c r="DV2" s="101"/>
      <c r="DW2" s="101"/>
      <c r="DX2" s="101"/>
      <c r="DY2" s="101"/>
      <c r="DZ2" s="101"/>
      <c r="EA2" s="101"/>
      <c r="EB2" s="101"/>
      <c r="EC2" s="101"/>
      <c r="ED2" s="101"/>
      <c r="EE2" s="101"/>
      <c r="EF2" s="101"/>
      <c r="EG2" s="101"/>
      <c r="EH2" s="101"/>
      <c r="EI2" s="101"/>
      <c r="EJ2" s="101"/>
      <c r="EK2" s="101"/>
      <c r="EL2" s="101"/>
      <c r="EM2" s="101"/>
      <c r="EN2" s="101"/>
      <c r="EO2" s="101"/>
      <c r="EP2" s="101"/>
      <c r="EQ2" s="101"/>
      <c r="ER2" s="101"/>
      <c r="ES2" s="101"/>
      <c r="ET2" s="101"/>
      <c r="EU2" s="101"/>
      <c r="EV2" s="101"/>
      <c r="EW2" s="101"/>
      <c r="EX2" s="101"/>
      <c r="EY2" s="101"/>
      <c r="EZ2" s="101"/>
      <c r="FA2" s="101"/>
      <c r="FB2" s="101"/>
      <c r="FC2" s="101"/>
      <c r="FD2" s="101"/>
      <c r="FE2" s="101"/>
      <c r="FF2" s="101"/>
      <c r="FG2" s="101"/>
      <c r="FH2" s="101"/>
      <c r="FI2" s="101"/>
      <c r="FJ2" s="101"/>
      <c r="FK2" s="101"/>
      <c r="FL2" s="101"/>
      <c r="FM2" s="101"/>
      <c r="FN2" s="101"/>
      <c r="FO2" s="101"/>
      <c r="FP2" s="101"/>
      <c r="FQ2" s="101"/>
      <c r="FR2" s="101"/>
      <c r="FS2" s="101"/>
      <c r="FT2" s="101"/>
      <c r="FU2" s="101"/>
      <c r="FV2" s="101"/>
      <c r="FW2" s="101"/>
      <c r="FX2" s="101"/>
      <c r="FY2" s="101"/>
      <c r="FZ2" s="101"/>
      <c r="GA2" s="101"/>
      <c r="GB2" s="101"/>
      <c r="GC2" s="101"/>
      <c r="GD2" s="101"/>
      <c r="GE2" s="101"/>
      <c r="GF2" s="101"/>
      <c r="GG2" s="101"/>
      <c r="GH2" s="101"/>
      <c r="GI2" s="101"/>
      <c r="GJ2" s="101"/>
      <c r="GK2" s="101"/>
      <c r="GL2" s="101"/>
      <c r="GM2" s="101"/>
      <c r="GN2" s="101"/>
      <c r="GO2" s="101"/>
      <c r="GP2" s="101"/>
      <c r="GQ2" s="101"/>
      <c r="GR2" s="101"/>
      <c r="GS2" s="101"/>
      <c r="GT2" s="101"/>
      <c r="GU2" s="101"/>
      <c r="GV2" s="101"/>
      <c r="GW2" s="101"/>
      <c r="GX2" s="101"/>
      <c r="GY2" s="101"/>
      <c r="GZ2" s="101"/>
      <c r="HA2" s="101"/>
      <c r="HB2" s="101"/>
      <c r="HC2" s="101"/>
      <c r="HD2" s="101"/>
      <c r="HE2" s="101"/>
      <c r="HF2" s="101"/>
      <c r="HG2" s="101"/>
      <c r="HH2" s="101"/>
      <c r="HI2" s="101"/>
      <c r="HJ2" s="101"/>
      <c r="HK2" s="101"/>
      <c r="HL2" s="101"/>
      <c r="HM2" s="101"/>
      <c r="HN2" s="101"/>
      <c r="HO2" s="101"/>
    </row>
    <row r="3" spans="1:223" ht="15.75" x14ac:dyDescent="0.25">
      <c r="A3" s="104" t="s">
        <v>188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212"/>
      <c r="AD3" s="212"/>
      <c r="AE3" s="212"/>
      <c r="AF3" s="212"/>
      <c r="AG3" s="212"/>
      <c r="AH3" s="212"/>
      <c r="AI3" s="212"/>
      <c r="AJ3" s="212"/>
      <c r="AK3" s="212"/>
      <c r="AL3" s="212"/>
      <c r="AM3" s="212"/>
      <c r="AN3" s="212"/>
      <c r="AO3" s="212"/>
      <c r="AP3" s="212"/>
      <c r="AQ3" s="212"/>
      <c r="AR3" s="212"/>
      <c r="AS3" s="212"/>
      <c r="AT3" s="212"/>
      <c r="AU3" s="212"/>
      <c r="AV3" s="212"/>
      <c r="AW3" s="212"/>
      <c r="AX3" s="212"/>
      <c r="AY3" s="212"/>
      <c r="AZ3" s="212"/>
      <c r="BA3" s="212"/>
      <c r="BB3" s="212"/>
      <c r="BC3" s="105"/>
      <c r="BD3" s="105"/>
      <c r="BE3" s="105"/>
      <c r="BF3" s="105"/>
      <c r="BG3" s="105"/>
      <c r="BH3" s="105"/>
      <c r="BI3" s="105"/>
      <c r="BJ3" s="106"/>
      <c r="BK3" s="106"/>
      <c r="BL3" s="106"/>
      <c r="BM3" s="106"/>
      <c r="BN3" s="106"/>
      <c r="BO3" s="106"/>
      <c r="BP3" s="106"/>
      <c r="BQ3" s="106"/>
      <c r="BR3" s="105"/>
      <c r="BS3" s="105"/>
      <c r="BT3" s="105"/>
      <c r="BU3" s="105"/>
      <c r="BV3" s="105"/>
      <c r="BW3" s="105"/>
      <c r="BX3" s="105"/>
      <c r="BY3" s="105"/>
      <c r="BZ3" s="105"/>
      <c r="CA3" s="105"/>
      <c r="CB3" s="105"/>
      <c r="CC3" s="105"/>
      <c r="CD3" s="105"/>
      <c r="CE3" s="105"/>
      <c r="CF3" s="105"/>
      <c r="CG3" s="105"/>
      <c r="CH3" s="105"/>
      <c r="CI3" s="105"/>
      <c r="CJ3" s="106"/>
      <c r="CK3" s="106"/>
      <c r="CL3" s="106"/>
      <c r="CM3" s="106"/>
      <c r="CN3" s="106"/>
      <c r="CO3" s="106"/>
      <c r="CP3" s="106"/>
      <c r="CQ3" s="106"/>
      <c r="CR3" s="105"/>
      <c r="CS3" s="105"/>
      <c r="CT3" s="105"/>
      <c r="CU3" s="105"/>
      <c r="CV3" s="105"/>
      <c r="CW3" s="105"/>
      <c r="CX3" s="105"/>
      <c r="CY3" s="105"/>
      <c r="CZ3" s="105"/>
      <c r="DA3" s="105"/>
      <c r="DB3" s="105"/>
      <c r="DC3" s="213"/>
      <c r="DD3" s="213"/>
      <c r="DE3" s="213"/>
      <c r="DF3" s="213"/>
      <c r="DG3" s="213"/>
      <c r="DH3" s="213"/>
      <c r="DI3" s="213"/>
      <c r="DJ3" s="213"/>
      <c r="DK3" s="213"/>
      <c r="DL3" s="213"/>
      <c r="DM3" s="213"/>
      <c r="DN3" s="213"/>
      <c r="DO3" s="213"/>
      <c r="DP3" s="213"/>
      <c r="DQ3" s="213"/>
      <c r="DR3" s="213"/>
      <c r="DS3" s="213"/>
      <c r="DT3" s="213"/>
      <c r="DU3" s="213"/>
      <c r="DV3" s="213"/>
      <c r="DW3" s="213"/>
      <c r="DX3" s="213"/>
      <c r="DY3" s="213"/>
      <c r="DZ3" s="213"/>
      <c r="EA3" s="213"/>
      <c r="EB3" s="213"/>
      <c r="EC3" s="213"/>
      <c r="ED3" s="213"/>
      <c r="EE3" s="213"/>
      <c r="EF3" s="213"/>
      <c r="EG3" s="213"/>
      <c r="EH3" s="213"/>
      <c r="EI3" s="213"/>
      <c r="EJ3" s="213"/>
      <c r="EK3" s="213"/>
      <c r="EL3" s="213"/>
      <c r="EM3" s="213"/>
      <c r="EN3" s="213"/>
      <c r="EO3" s="213"/>
      <c r="EP3" s="213"/>
      <c r="EQ3" s="213"/>
      <c r="ER3" s="213"/>
      <c r="ES3" s="213"/>
      <c r="ET3" s="213"/>
      <c r="EU3" s="213"/>
      <c r="EV3" s="213"/>
      <c r="EW3" s="213"/>
      <c r="EX3" s="213"/>
      <c r="EY3" s="213"/>
      <c r="EZ3" s="213"/>
      <c r="FA3" s="213"/>
      <c r="FB3" s="213"/>
      <c r="FC3" s="213"/>
      <c r="FD3" s="213"/>
      <c r="FE3" s="213"/>
      <c r="FF3" s="213"/>
      <c r="FG3" s="213"/>
      <c r="FH3" s="213"/>
      <c r="FI3" s="213"/>
      <c r="FJ3" s="213"/>
      <c r="FK3" s="213"/>
      <c r="FL3" s="213"/>
      <c r="FM3" s="213"/>
      <c r="FN3" s="213"/>
      <c r="FO3" s="213"/>
      <c r="FP3" s="213"/>
      <c r="FQ3" s="213"/>
      <c r="FR3" s="213"/>
      <c r="FS3" s="213"/>
      <c r="FT3" s="213"/>
      <c r="FU3" s="213"/>
      <c r="FV3" s="213"/>
      <c r="FW3" s="213"/>
      <c r="FX3" s="213"/>
      <c r="FY3" s="213"/>
      <c r="FZ3" s="213"/>
      <c r="GA3" s="213"/>
      <c r="GB3" s="213"/>
      <c r="GC3" s="213"/>
      <c r="GD3" s="213"/>
      <c r="GE3" s="213"/>
      <c r="GF3" s="213"/>
      <c r="GG3" s="213"/>
      <c r="GH3" s="213"/>
      <c r="GI3" s="213"/>
      <c r="GJ3" s="213"/>
      <c r="GK3" s="213"/>
      <c r="GL3" s="213"/>
      <c r="GM3" s="213"/>
      <c r="GN3" s="213"/>
      <c r="GO3" s="213"/>
      <c r="GP3" s="213"/>
      <c r="GQ3" s="213"/>
      <c r="GR3" s="213"/>
      <c r="GS3" s="213"/>
      <c r="GT3" s="213"/>
      <c r="GU3" s="213"/>
      <c r="GV3" s="213"/>
      <c r="GW3" s="213"/>
      <c r="GX3" s="213"/>
      <c r="GY3" s="213"/>
      <c r="GZ3" s="213"/>
      <c r="HA3" s="213"/>
      <c r="HB3" s="213"/>
      <c r="HC3" s="213"/>
      <c r="HD3" s="213"/>
      <c r="HE3" s="213"/>
      <c r="HF3" s="213"/>
      <c r="HG3" s="213"/>
      <c r="HH3" s="213"/>
      <c r="HI3" s="213"/>
      <c r="HJ3" s="213"/>
      <c r="HK3" s="213"/>
      <c r="HL3" s="213"/>
      <c r="HM3" s="213"/>
      <c r="HN3" s="213"/>
      <c r="HO3" s="213"/>
    </row>
    <row r="4" spans="1:223" s="107" customFormat="1" ht="15.75" x14ac:dyDescent="0.25">
      <c r="A4" s="195" t="s">
        <v>189</v>
      </c>
      <c r="B4" s="196"/>
      <c r="C4" s="195" t="s">
        <v>190</v>
      </c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196"/>
      <c r="P4" s="195" t="s">
        <v>191</v>
      </c>
      <c r="Q4" s="201"/>
      <c r="R4" s="201"/>
      <c r="S4" s="201"/>
      <c r="T4" s="201"/>
      <c r="U4" s="201"/>
      <c r="V4" s="201"/>
      <c r="W4" s="201"/>
      <c r="X4" s="201"/>
      <c r="Y4" s="201"/>
      <c r="Z4" s="201"/>
      <c r="AA4" s="201"/>
      <c r="AB4" s="196"/>
      <c r="AC4" s="207" t="s">
        <v>192</v>
      </c>
      <c r="AD4" s="208"/>
      <c r="AE4" s="208"/>
      <c r="AF4" s="208"/>
      <c r="AG4" s="208"/>
      <c r="AH4" s="208"/>
      <c r="AI4" s="208"/>
      <c r="AJ4" s="208"/>
      <c r="AK4" s="208"/>
      <c r="AL4" s="208"/>
      <c r="AM4" s="208"/>
      <c r="AN4" s="208"/>
      <c r="AO4" s="208"/>
      <c r="AP4" s="209" t="s">
        <v>193</v>
      </c>
      <c r="AQ4" s="208"/>
      <c r="AR4" s="208"/>
      <c r="AS4" s="208"/>
      <c r="AT4" s="208"/>
      <c r="AU4" s="208"/>
      <c r="AV4" s="208"/>
      <c r="AW4" s="208"/>
      <c r="AX4" s="208"/>
      <c r="AY4" s="208"/>
      <c r="AZ4" s="208"/>
      <c r="BA4" s="208"/>
      <c r="BB4" s="210"/>
      <c r="BC4" s="195" t="s">
        <v>194</v>
      </c>
      <c r="BD4" s="201"/>
      <c r="BE4" s="201"/>
      <c r="BF4" s="201"/>
      <c r="BG4" s="201"/>
      <c r="BH4" s="201"/>
      <c r="BI4" s="201"/>
      <c r="BJ4" s="201"/>
      <c r="BK4" s="201"/>
      <c r="BL4" s="201"/>
      <c r="BM4" s="201"/>
      <c r="BN4" s="201"/>
      <c r="BO4" s="196"/>
      <c r="BP4" s="195" t="s">
        <v>195</v>
      </c>
      <c r="BQ4" s="201"/>
      <c r="BR4" s="201"/>
      <c r="BS4" s="201"/>
      <c r="BT4" s="201"/>
      <c r="BU4" s="201"/>
      <c r="BV4" s="201"/>
      <c r="BW4" s="201"/>
      <c r="BX4" s="201"/>
      <c r="BY4" s="201"/>
      <c r="BZ4" s="201"/>
      <c r="CA4" s="201"/>
      <c r="CB4" s="196"/>
      <c r="CC4" s="195" t="s">
        <v>196</v>
      </c>
      <c r="CD4" s="201"/>
      <c r="CE4" s="201"/>
      <c r="CF4" s="201"/>
      <c r="CG4" s="201"/>
      <c r="CH4" s="201"/>
      <c r="CI4" s="201"/>
      <c r="CJ4" s="201"/>
      <c r="CK4" s="201"/>
      <c r="CL4" s="201"/>
      <c r="CM4" s="201"/>
      <c r="CN4" s="201"/>
      <c r="CO4" s="196"/>
      <c r="CP4" s="195" t="s">
        <v>197</v>
      </c>
      <c r="CQ4" s="201"/>
      <c r="CR4" s="201"/>
      <c r="CS4" s="201"/>
      <c r="CT4" s="201"/>
      <c r="CU4" s="201"/>
      <c r="CV4" s="201"/>
      <c r="CW4" s="201"/>
      <c r="CX4" s="201"/>
      <c r="CY4" s="201"/>
      <c r="CZ4" s="201"/>
      <c r="DA4" s="201"/>
      <c r="DB4" s="196"/>
      <c r="DC4" s="195" t="s">
        <v>198</v>
      </c>
      <c r="DD4" s="201"/>
      <c r="DE4" s="201"/>
      <c r="DF4" s="201"/>
      <c r="DG4" s="201"/>
      <c r="DH4" s="201"/>
      <c r="DI4" s="201"/>
      <c r="DJ4" s="201"/>
      <c r="DK4" s="201"/>
      <c r="DL4" s="201"/>
      <c r="DM4" s="201"/>
      <c r="DN4" s="201"/>
      <c r="DO4" s="196"/>
      <c r="DP4" s="195" t="s">
        <v>199</v>
      </c>
      <c r="DQ4" s="201"/>
      <c r="DR4" s="201"/>
      <c r="DS4" s="201"/>
      <c r="DT4" s="201"/>
      <c r="DU4" s="201"/>
      <c r="DV4" s="201"/>
      <c r="DW4" s="201"/>
      <c r="DX4" s="201"/>
      <c r="DY4" s="201"/>
      <c r="DZ4" s="201"/>
      <c r="EA4" s="201"/>
      <c r="EB4" s="196"/>
      <c r="EC4" s="195" t="s">
        <v>200</v>
      </c>
      <c r="ED4" s="201"/>
      <c r="EE4" s="201"/>
      <c r="EF4" s="201"/>
      <c r="EG4" s="201"/>
      <c r="EH4" s="201"/>
      <c r="EI4" s="201"/>
      <c r="EJ4" s="201"/>
      <c r="EK4" s="201"/>
      <c r="EL4" s="201"/>
      <c r="EM4" s="201"/>
      <c r="EN4" s="201"/>
      <c r="EO4" s="196"/>
      <c r="EP4" s="195" t="s">
        <v>201</v>
      </c>
      <c r="EQ4" s="201"/>
      <c r="ER4" s="201"/>
      <c r="ES4" s="201"/>
      <c r="ET4" s="201"/>
      <c r="EU4" s="201"/>
      <c r="EV4" s="201"/>
      <c r="EW4" s="201"/>
      <c r="EX4" s="201"/>
      <c r="EY4" s="201"/>
      <c r="EZ4" s="201"/>
      <c r="FA4" s="201"/>
      <c r="FB4" s="196"/>
      <c r="FC4" s="195" t="s">
        <v>202</v>
      </c>
      <c r="FD4" s="201"/>
      <c r="FE4" s="201"/>
      <c r="FF4" s="201"/>
      <c r="FG4" s="201"/>
      <c r="FH4" s="201"/>
      <c r="FI4" s="201"/>
      <c r="FJ4" s="201"/>
      <c r="FK4" s="201"/>
      <c r="FL4" s="201"/>
      <c r="FM4" s="201"/>
      <c r="FN4" s="201"/>
      <c r="FO4" s="196"/>
      <c r="FP4" s="195" t="s">
        <v>203</v>
      </c>
      <c r="FQ4" s="201"/>
      <c r="FR4" s="201"/>
      <c r="FS4" s="201"/>
      <c r="FT4" s="201"/>
      <c r="FU4" s="201"/>
      <c r="FV4" s="201"/>
      <c r="FW4" s="201"/>
      <c r="FX4" s="201"/>
      <c r="FY4" s="201"/>
      <c r="FZ4" s="201"/>
      <c r="GA4" s="201"/>
      <c r="GB4" s="196"/>
      <c r="GC4" s="195" t="s">
        <v>204</v>
      </c>
      <c r="GD4" s="201"/>
      <c r="GE4" s="201"/>
      <c r="GF4" s="201"/>
      <c r="GG4" s="201"/>
      <c r="GH4" s="201"/>
      <c r="GI4" s="201"/>
      <c r="GJ4" s="201"/>
      <c r="GK4" s="201"/>
      <c r="GL4" s="201"/>
      <c r="GM4" s="201"/>
      <c r="GN4" s="201"/>
      <c r="GO4" s="196"/>
      <c r="GP4" s="195" t="s">
        <v>205</v>
      </c>
      <c r="GQ4" s="201"/>
      <c r="GR4" s="201"/>
      <c r="GS4" s="201"/>
      <c r="GT4" s="201"/>
      <c r="GU4" s="201"/>
      <c r="GV4" s="201"/>
      <c r="GW4" s="201"/>
      <c r="GX4" s="201"/>
      <c r="GY4" s="201"/>
      <c r="GZ4" s="201"/>
      <c r="HA4" s="201"/>
      <c r="HB4" s="196"/>
      <c r="HC4" s="195" t="s">
        <v>206</v>
      </c>
      <c r="HD4" s="201"/>
      <c r="HE4" s="201"/>
      <c r="HF4" s="201"/>
      <c r="HG4" s="201"/>
      <c r="HH4" s="201"/>
      <c r="HI4" s="201"/>
      <c r="HJ4" s="201"/>
      <c r="HK4" s="201"/>
      <c r="HL4" s="201"/>
      <c r="HM4" s="201"/>
      <c r="HN4" s="201"/>
      <c r="HO4" s="196"/>
    </row>
    <row r="5" spans="1:223" s="107" customFormat="1" ht="15.75" x14ac:dyDescent="0.25">
      <c r="A5" s="205"/>
      <c r="B5" s="206"/>
      <c r="C5" s="197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198"/>
      <c r="P5" s="197"/>
      <c r="Q5" s="202"/>
      <c r="R5" s="202"/>
      <c r="S5" s="202"/>
      <c r="T5" s="202"/>
      <c r="U5" s="202"/>
      <c r="V5" s="202"/>
      <c r="W5" s="202"/>
      <c r="X5" s="202"/>
      <c r="Y5" s="202"/>
      <c r="Z5" s="202"/>
      <c r="AA5" s="202"/>
      <c r="AB5" s="198"/>
      <c r="AC5" s="195" t="s">
        <v>207</v>
      </c>
      <c r="AD5" s="201"/>
      <c r="AE5" s="201"/>
      <c r="AF5" s="201"/>
      <c r="AG5" s="201"/>
      <c r="AH5" s="201"/>
      <c r="AI5" s="201"/>
      <c r="AJ5" s="201"/>
      <c r="AK5" s="201"/>
      <c r="AL5" s="201"/>
      <c r="AM5" s="201"/>
      <c r="AN5" s="201"/>
      <c r="AO5" s="196"/>
      <c r="AP5" s="207" t="s">
        <v>208</v>
      </c>
      <c r="AQ5" s="208"/>
      <c r="AR5" s="208"/>
      <c r="AS5" s="208"/>
      <c r="AT5" s="208"/>
      <c r="AU5" s="208"/>
      <c r="AV5" s="208"/>
      <c r="AW5" s="208"/>
      <c r="AX5" s="208"/>
      <c r="AY5" s="208"/>
      <c r="AZ5" s="208"/>
      <c r="BA5" s="208"/>
      <c r="BB5" s="210"/>
      <c r="BC5" s="197"/>
      <c r="BD5" s="202"/>
      <c r="BE5" s="202"/>
      <c r="BF5" s="202"/>
      <c r="BG5" s="202"/>
      <c r="BH5" s="202"/>
      <c r="BI5" s="202"/>
      <c r="BJ5" s="202"/>
      <c r="BK5" s="202"/>
      <c r="BL5" s="202"/>
      <c r="BM5" s="202"/>
      <c r="BN5" s="202"/>
      <c r="BO5" s="198"/>
      <c r="BP5" s="197"/>
      <c r="BQ5" s="202"/>
      <c r="BR5" s="202"/>
      <c r="BS5" s="202"/>
      <c r="BT5" s="202"/>
      <c r="BU5" s="202"/>
      <c r="BV5" s="202"/>
      <c r="BW5" s="202"/>
      <c r="BX5" s="202"/>
      <c r="BY5" s="202"/>
      <c r="BZ5" s="202"/>
      <c r="CA5" s="202"/>
      <c r="CB5" s="198"/>
      <c r="CC5" s="197"/>
      <c r="CD5" s="202"/>
      <c r="CE5" s="202"/>
      <c r="CF5" s="202"/>
      <c r="CG5" s="202"/>
      <c r="CH5" s="202"/>
      <c r="CI5" s="202"/>
      <c r="CJ5" s="202"/>
      <c r="CK5" s="202"/>
      <c r="CL5" s="202"/>
      <c r="CM5" s="202"/>
      <c r="CN5" s="202"/>
      <c r="CO5" s="198"/>
      <c r="CP5" s="197"/>
      <c r="CQ5" s="202"/>
      <c r="CR5" s="202"/>
      <c r="CS5" s="202"/>
      <c r="CT5" s="202"/>
      <c r="CU5" s="202"/>
      <c r="CV5" s="202"/>
      <c r="CW5" s="202"/>
      <c r="CX5" s="202"/>
      <c r="CY5" s="202"/>
      <c r="CZ5" s="202"/>
      <c r="DA5" s="202"/>
      <c r="DB5" s="198"/>
      <c r="DC5" s="197"/>
      <c r="DD5" s="202"/>
      <c r="DE5" s="202"/>
      <c r="DF5" s="202"/>
      <c r="DG5" s="202"/>
      <c r="DH5" s="202"/>
      <c r="DI5" s="202"/>
      <c r="DJ5" s="202"/>
      <c r="DK5" s="202"/>
      <c r="DL5" s="202"/>
      <c r="DM5" s="202"/>
      <c r="DN5" s="202"/>
      <c r="DO5" s="198"/>
      <c r="DP5" s="197"/>
      <c r="DQ5" s="202"/>
      <c r="DR5" s="202"/>
      <c r="DS5" s="202"/>
      <c r="DT5" s="202"/>
      <c r="DU5" s="202"/>
      <c r="DV5" s="202"/>
      <c r="DW5" s="202"/>
      <c r="DX5" s="202"/>
      <c r="DY5" s="202"/>
      <c r="DZ5" s="202"/>
      <c r="EA5" s="202"/>
      <c r="EB5" s="198"/>
      <c r="EC5" s="197"/>
      <c r="ED5" s="202"/>
      <c r="EE5" s="202"/>
      <c r="EF5" s="202"/>
      <c r="EG5" s="202"/>
      <c r="EH5" s="202"/>
      <c r="EI5" s="202"/>
      <c r="EJ5" s="202"/>
      <c r="EK5" s="202"/>
      <c r="EL5" s="202"/>
      <c r="EM5" s="202"/>
      <c r="EN5" s="202"/>
      <c r="EO5" s="198"/>
      <c r="EP5" s="197"/>
      <c r="EQ5" s="202"/>
      <c r="ER5" s="202"/>
      <c r="ES5" s="202"/>
      <c r="ET5" s="202"/>
      <c r="EU5" s="202"/>
      <c r="EV5" s="202"/>
      <c r="EW5" s="202"/>
      <c r="EX5" s="202"/>
      <c r="EY5" s="202"/>
      <c r="EZ5" s="202"/>
      <c r="FA5" s="202"/>
      <c r="FB5" s="198"/>
      <c r="FC5" s="197"/>
      <c r="FD5" s="202"/>
      <c r="FE5" s="202"/>
      <c r="FF5" s="202"/>
      <c r="FG5" s="202"/>
      <c r="FH5" s="202"/>
      <c r="FI5" s="202"/>
      <c r="FJ5" s="202"/>
      <c r="FK5" s="202"/>
      <c r="FL5" s="202"/>
      <c r="FM5" s="202"/>
      <c r="FN5" s="202"/>
      <c r="FO5" s="198"/>
      <c r="FP5" s="197"/>
      <c r="FQ5" s="202"/>
      <c r="FR5" s="202"/>
      <c r="FS5" s="202"/>
      <c r="FT5" s="202"/>
      <c r="FU5" s="202"/>
      <c r="FV5" s="202"/>
      <c r="FW5" s="202"/>
      <c r="FX5" s="202"/>
      <c r="FY5" s="202"/>
      <c r="FZ5" s="202"/>
      <c r="GA5" s="202"/>
      <c r="GB5" s="198"/>
      <c r="GC5" s="197"/>
      <c r="GD5" s="202"/>
      <c r="GE5" s="202"/>
      <c r="GF5" s="202"/>
      <c r="GG5" s="202"/>
      <c r="GH5" s="202"/>
      <c r="GI5" s="202"/>
      <c r="GJ5" s="202"/>
      <c r="GK5" s="202"/>
      <c r="GL5" s="202"/>
      <c r="GM5" s="202"/>
      <c r="GN5" s="202"/>
      <c r="GO5" s="198"/>
      <c r="GP5" s="197"/>
      <c r="GQ5" s="202"/>
      <c r="GR5" s="202"/>
      <c r="GS5" s="202"/>
      <c r="GT5" s="202"/>
      <c r="GU5" s="202"/>
      <c r="GV5" s="202"/>
      <c r="GW5" s="202"/>
      <c r="GX5" s="202"/>
      <c r="GY5" s="202"/>
      <c r="GZ5" s="202"/>
      <c r="HA5" s="202"/>
      <c r="HB5" s="198"/>
      <c r="HC5" s="197"/>
      <c r="HD5" s="202"/>
      <c r="HE5" s="202"/>
      <c r="HF5" s="202"/>
      <c r="HG5" s="202"/>
      <c r="HH5" s="202"/>
      <c r="HI5" s="202"/>
      <c r="HJ5" s="202"/>
      <c r="HK5" s="202"/>
      <c r="HL5" s="202"/>
      <c r="HM5" s="202"/>
      <c r="HN5" s="202"/>
      <c r="HO5" s="198"/>
    </row>
    <row r="6" spans="1:223" s="107" customFormat="1" ht="15.75" x14ac:dyDescent="0.25">
      <c r="A6" s="205"/>
      <c r="B6" s="206"/>
      <c r="C6" s="195" t="s">
        <v>209</v>
      </c>
      <c r="D6" s="201"/>
      <c r="E6" s="201"/>
      <c r="F6" s="195" t="s">
        <v>210</v>
      </c>
      <c r="G6" s="201"/>
      <c r="H6" s="195" t="s">
        <v>211</v>
      </c>
      <c r="I6" s="196"/>
      <c r="J6" s="199" t="s">
        <v>212</v>
      </c>
      <c r="K6" s="199"/>
      <c r="L6" s="201" t="s">
        <v>213</v>
      </c>
      <c r="M6" s="196"/>
      <c r="N6" s="201" t="s">
        <v>214</v>
      </c>
      <c r="O6" s="196"/>
      <c r="P6" s="195" t="s">
        <v>209</v>
      </c>
      <c r="Q6" s="201"/>
      <c r="R6" s="201"/>
      <c r="S6" s="195" t="s">
        <v>210</v>
      </c>
      <c r="T6" s="201"/>
      <c r="U6" s="195" t="s">
        <v>211</v>
      </c>
      <c r="V6" s="196"/>
      <c r="W6" s="199" t="s">
        <v>212</v>
      </c>
      <c r="X6" s="199"/>
      <c r="Y6" s="201" t="s">
        <v>213</v>
      </c>
      <c r="Z6" s="196"/>
      <c r="AA6" s="201" t="s">
        <v>214</v>
      </c>
      <c r="AB6" s="196"/>
      <c r="AC6" s="195" t="s">
        <v>209</v>
      </c>
      <c r="AD6" s="201"/>
      <c r="AE6" s="201"/>
      <c r="AF6" s="195" t="s">
        <v>210</v>
      </c>
      <c r="AG6" s="201"/>
      <c r="AH6" s="195" t="s">
        <v>211</v>
      </c>
      <c r="AI6" s="196"/>
      <c r="AJ6" s="199" t="s">
        <v>212</v>
      </c>
      <c r="AK6" s="199"/>
      <c r="AL6" s="201" t="s">
        <v>213</v>
      </c>
      <c r="AM6" s="196"/>
      <c r="AN6" s="201" t="s">
        <v>214</v>
      </c>
      <c r="AO6" s="196"/>
      <c r="AP6" s="195" t="s">
        <v>209</v>
      </c>
      <c r="AQ6" s="201"/>
      <c r="AR6" s="201"/>
      <c r="AS6" s="195" t="s">
        <v>210</v>
      </c>
      <c r="AT6" s="201"/>
      <c r="AU6" s="195" t="s">
        <v>211</v>
      </c>
      <c r="AV6" s="196"/>
      <c r="AW6" s="199" t="s">
        <v>212</v>
      </c>
      <c r="AX6" s="199"/>
      <c r="AY6" s="201" t="s">
        <v>213</v>
      </c>
      <c r="AZ6" s="196"/>
      <c r="BA6" s="201" t="s">
        <v>214</v>
      </c>
      <c r="BB6" s="196"/>
      <c r="BC6" s="195" t="s">
        <v>209</v>
      </c>
      <c r="BD6" s="201"/>
      <c r="BE6" s="201"/>
      <c r="BF6" s="195" t="s">
        <v>210</v>
      </c>
      <c r="BG6" s="201"/>
      <c r="BH6" s="195" t="s">
        <v>211</v>
      </c>
      <c r="BI6" s="196"/>
      <c r="BJ6" s="199" t="s">
        <v>212</v>
      </c>
      <c r="BK6" s="199"/>
      <c r="BL6" s="201" t="s">
        <v>213</v>
      </c>
      <c r="BM6" s="196"/>
      <c r="BN6" s="201" t="s">
        <v>214</v>
      </c>
      <c r="BO6" s="196"/>
      <c r="BP6" s="195" t="s">
        <v>209</v>
      </c>
      <c r="BQ6" s="201"/>
      <c r="BR6" s="201"/>
      <c r="BS6" s="195" t="s">
        <v>210</v>
      </c>
      <c r="BT6" s="201"/>
      <c r="BU6" s="195" t="s">
        <v>211</v>
      </c>
      <c r="BV6" s="196"/>
      <c r="BW6" s="199" t="s">
        <v>212</v>
      </c>
      <c r="BX6" s="199"/>
      <c r="BY6" s="201" t="s">
        <v>213</v>
      </c>
      <c r="BZ6" s="196"/>
      <c r="CA6" s="201" t="s">
        <v>214</v>
      </c>
      <c r="CB6" s="196"/>
      <c r="CC6" s="195" t="s">
        <v>209</v>
      </c>
      <c r="CD6" s="201"/>
      <c r="CE6" s="201"/>
      <c r="CF6" s="195" t="s">
        <v>210</v>
      </c>
      <c r="CG6" s="201"/>
      <c r="CH6" s="195" t="s">
        <v>211</v>
      </c>
      <c r="CI6" s="196"/>
      <c r="CJ6" s="199" t="s">
        <v>212</v>
      </c>
      <c r="CK6" s="199"/>
      <c r="CL6" s="201" t="s">
        <v>213</v>
      </c>
      <c r="CM6" s="196"/>
      <c r="CN6" s="201" t="s">
        <v>214</v>
      </c>
      <c r="CO6" s="196"/>
      <c r="CP6" s="195" t="s">
        <v>209</v>
      </c>
      <c r="CQ6" s="201"/>
      <c r="CR6" s="201"/>
      <c r="CS6" s="195" t="s">
        <v>210</v>
      </c>
      <c r="CT6" s="201"/>
      <c r="CU6" s="195" t="s">
        <v>211</v>
      </c>
      <c r="CV6" s="196"/>
      <c r="CW6" s="199" t="s">
        <v>212</v>
      </c>
      <c r="CX6" s="199"/>
      <c r="CY6" s="201" t="s">
        <v>213</v>
      </c>
      <c r="CZ6" s="196"/>
      <c r="DA6" s="201" t="s">
        <v>214</v>
      </c>
      <c r="DB6" s="196"/>
      <c r="DC6" s="195" t="s">
        <v>209</v>
      </c>
      <c r="DD6" s="201"/>
      <c r="DE6" s="201"/>
      <c r="DF6" s="195" t="s">
        <v>210</v>
      </c>
      <c r="DG6" s="201"/>
      <c r="DH6" s="195" t="s">
        <v>211</v>
      </c>
      <c r="DI6" s="196"/>
      <c r="DJ6" s="199" t="s">
        <v>212</v>
      </c>
      <c r="DK6" s="199"/>
      <c r="DL6" s="201" t="s">
        <v>213</v>
      </c>
      <c r="DM6" s="196"/>
      <c r="DN6" s="201" t="s">
        <v>214</v>
      </c>
      <c r="DO6" s="196"/>
      <c r="DP6" s="195" t="s">
        <v>209</v>
      </c>
      <c r="DQ6" s="201"/>
      <c r="DR6" s="201"/>
      <c r="DS6" s="195" t="s">
        <v>210</v>
      </c>
      <c r="DT6" s="201"/>
      <c r="DU6" s="195" t="s">
        <v>211</v>
      </c>
      <c r="DV6" s="196"/>
      <c r="DW6" s="199" t="s">
        <v>212</v>
      </c>
      <c r="DX6" s="199"/>
      <c r="DY6" s="201" t="s">
        <v>213</v>
      </c>
      <c r="DZ6" s="196"/>
      <c r="EA6" s="201" t="s">
        <v>214</v>
      </c>
      <c r="EB6" s="196"/>
      <c r="EC6" s="195" t="s">
        <v>209</v>
      </c>
      <c r="ED6" s="201"/>
      <c r="EE6" s="201"/>
      <c r="EF6" s="195" t="s">
        <v>210</v>
      </c>
      <c r="EG6" s="201"/>
      <c r="EH6" s="195" t="s">
        <v>211</v>
      </c>
      <c r="EI6" s="196"/>
      <c r="EJ6" s="199" t="s">
        <v>212</v>
      </c>
      <c r="EK6" s="199"/>
      <c r="EL6" s="201" t="s">
        <v>213</v>
      </c>
      <c r="EM6" s="196"/>
      <c r="EN6" s="201" t="s">
        <v>214</v>
      </c>
      <c r="EO6" s="196"/>
      <c r="EP6" s="195" t="s">
        <v>209</v>
      </c>
      <c r="EQ6" s="201"/>
      <c r="ER6" s="201"/>
      <c r="ES6" s="195" t="s">
        <v>210</v>
      </c>
      <c r="ET6" s="201"/>
      <c r="EU6" s="195" t="s">
        <v>211</v>
      </c>
      <c r="EV6" s="196"/>
      <c r="EW6" s="199" t="s">
        <v>212</v>
      </c>
      <c r="EX6" s="199"/>
      <c r="EY6" s="201" t="s">
        <v>213</v>
      </c>
      <c r="EZ6" s="196"/>
      <c r="FA6" s="201" t="s">
        <v>214</v>
      </c>
      <c r="FB6" s="196"/>
      <c r="FC6" s="195" t="s">
        <v>209</v>
      </c>
      <c r="FD6" s="201"/>
      <c r="FE6" s="201"/>
      <c r="FF6" s="195" t="s">
        <v>210</v>
      </c>
      <c r="FG6" s="201"/>
      <c r="FH6" s="195" t="s">
        <v>211</v>
      </c>
      <c r="FI6" s="196"/>
      <c r="FJ6" s="199" t="s">
        <v>212</v>
      </c>
      <c r="FK6" s="199"/>
      <c r="FL6" s="201" t="s">
        <v>213</v>
      </c>
      <c r="FM6" s="196"/>
      <c r="FN6" s="201" t="s">
        <v>214</v>
      </c>
      <c r="FO6" s="196"/>
      <c r="FP6" s="195" t="s">
        <v>209</v>
      </c>
      <c r="FQ6" s="201"/>
      <c r="FR6" s="201"/>
      <c r="FS6" s="195" t="s">
        <v>210</v>
      </c>
      <c r="FT6" s="201"/>
      <c r="FU6" s="195" t="s">
        <v>211</v>
      </c>
      <c r="FV6" s="196"/>
      <c r="FW6" s="199" t="s">
        <v>212</v>
      </c>
      <c r="FX6" s="199"/>
      <c r="FY6" s="201" t="s">
        <v>213</v>
      </c>
      <c r="FZ6" s="196"/>
      <c r="GA6" s="201" t="s">
        <v>214</v>
      </c>
      <c r="GB6" s="196"/>
      <c r="GC6" s="195" t="s">
        <v>209</v>
      </c>
      <c r="GD6" s="201"/>
      <c r="GE6" s="201"/>
      <c r="GF6" s="195" t="s">
        <v>210</v>
      </c>
      <c r="GG6" s="201"/>
      <c r="GH6" s="195" t="s">
        <v>211</v>
      </c>
      <c r="GI6" s="196"/>
      <c r="GJ6" s="199" t="s">
        <v>212</v>
      </c>
      <c r="GK6" s="199"/>
      <c r="GL6" s="201" t="s">
        <v>213</v>
      </c>
      <c r="GM6" s="196"/>
      <c r="GN6" s="201" t="s">
        <v>214</v>
      </c>
      <c r="GO6" s="196"/>
      <c r="GP6" s="195" t="s">
        <v>209</v>
      </c>
      <c r="GQ6" s="201"/>
      <c r="GR6" s="201"/>
      <c r="GS6" s="195" t="s">
        <v>210</v>
      </c>
      <c r="GT6" s="201"/>
      <c r="GU6" s="195" t="s">
        <v>211</v>
      </c>
      <c r="GV6" s="196"/>
      <c r="GW6" s="199" t="s">
        <v>212</v>
      </c>
      <c r="GX6" s="199"/>
      <c r="GY6" s="201" t="s">
        <v>213</v>
      </c>
      <c r="GZ6" s="196"/>
      <c r="HA6" s="201" t="s">
        <v>214</v>
      </c>
      <c r="HB6" s="196"/>
      <c r="HC6" s="195" t="s">
        <v>209</v>
      </c>
      <c r="HD6" s="201"/>
      <c r="HE6" s="201"/>
      <c r="HF6" s="195" t="s">
        <v>210</v>
      </c>
      <c r="HG6" s="201"/>
      <c r="HH6" s="195" t="s">
        <v>211</v>
      </c>
      <c r="HI6" s="196"/>
      <c r="HJ6" s="199" t="s">
        <v>212</v>
      </c>
      <c r="HK6" s="199"/>
      <c r="HL6" s="201" t="s">
        <v>213</v>
      </c>
      <c r="HM6" s="196"/>
      <c r="HN6" s="195" t="s">
        <v>214</v>
      </c>
      <c r="HO6" s="196"/>
    </row>
    <row r="7" spans="1:223" s="107" customFormat="1" ht="34.5" customHeight="1" x14ac:dyDescent="0.25">
      <c r="A7" s="205"/>
      <c r="B7" s="206"/>
      <c r="C7" s="197"/>
      <c r="D7" s="202"/>
      <c r="E7" s="202"/>
      <c r="F7" s="197"/>
      <c r="G7" s="202"/>
      <c r="H7" s="197"/>
      <c r="I7" s="198"/>
      <c r="J7" s="200"/>
      <c r="K7" s="200"/>
      <c r="L7" s="202"/>
      <c r="M7" s="198"/>
      <c r="N7" s="202"/>
      <c r="O7" s="198"/>
      <c r="P7" s="197"/>
      <c r="Q7" s="202"/>
      <c r="R7" s="202"/>
      <c r="S7" s="197"/>
      <c r="T7" s="202"/>
      <c r="U7" s="197"/>
      <c r="V7" s="198"/>
      <c r="W7" s="200"/>
      <c r="X7" s="200"/>
      <c r="Y7" s="202"/>
      <c r="Z7" s="198"/>
      <c r="AA7" s="202"/>
      <c r="AB7" s="198"/>
      <c r="AC7" s="197"/>
      <c r="AD7" s="202"/>
      <c r="AE7" s="202"/>
      <c r="AF7" s="197"/>
      <c r="AG7" s="202"/>
      <c r="AH7" s="197"/>
      <c r="AI7" s="198"/>
      <c r="AJ7" s="200"/>
      <c r="AK7" s="200"/>
      <c r="AL7" s="202"/>
      <c r="AM7" s="198"/>
      <c r="AN7" s="202"/>
      <c r="AO7" s="198"/>
      <c r="AP7" s="197"/>
      <c r="AQ7" s="202"/>
      <c r="AR7" s="202"/>
      <c r="AS7" s="197"/>
      <c r="AT7" s="202"/>
      <c r="AU7" s="197"/>
      <c r="AV7" s="198"/>
      <c r="AW7" s="200"/>
      <c r="AX7" s="200"/>
      <c r="AY7" s="202"/>
      <c r="AZ7" s="198"/>
      <c r="BA7" s="202"/>
      <c r="BB7" s="198"/>
      <c r="BC7" s="197"/>
      <c r="BD7" s="202"/>
      <c r="BE7" s="202"/>
      <c r="BF7" s="197"/>
      <c r="BG7" s="202"/>
      <c r="BH7" s="197"/>
      <c r="BI7" s="198"/>
      <c r="BJ7" s="200"/>
      <c r="BK7" s="200"/>
      <c r="BL7" s="202"/>
      <c r="BM7" s="198"/>
      <c r="BN7" s="202"/>
      <c r="BO7" s="198"/>
      <c r="BP7" s="197"/>
      <c r="BQ7" s="202"/>
      <c r="BR7" s="202"/>
      <c r="BS7" s="197"/>
      <c r="BT7" s="202"/>
      <c r="BU7" s="197"/>
      <c r="BV7" s="198"/>
      <c r="BW7" s="200"/>
      <c r="BX7" s="200"/>
      <c r="BY7" s="202"/>
      <c r="BZ7" s="198"/>
      <c r="CA7" s="202"/>
      <c r="CB7" s="198"/>
      <c r="CC7" s="197"/>
      <c r="CD7" s="202"/>
      <c r="CE7" s="202"/>
      <c r="CF7" s="197"/>
      <c r="CG7" s="202"/>
      <c r="CH7" s="197"/>
      <c r="CI7" s="198"/>
      <c r="CJ7" s="200"/>
      <c r="CK7" s="200"/>
      <c r="CL7" s="202"/>
      <c r="CM7" s="198"/>
      <c r="CN7" s="202"/>
      <c r="CO7" s="198"/>
      <c r="CP7" s="197"/>
      <c r="CQ7" s="202"/>
      <c r="CR7" s="202"/>
      <c r="CS7" s="197"/>
      <c r="CT7" s="202"/>
      <c r="CU7" s="197"/>
      <c r="CV7" s="198"/>
      <c r="CW7" s="200"/>
      <c r="CX7" s="200"/>
      <c r="CY7" s="202"/>
      <c r="CZ7" s="198"/>
      <c r="DA7" s="202"/>
      <c r="DB7" s="198"/>
      <c r="DC7" s="197"/>
      <c r="DD7" s="202"/>
      <c r="DE7" s="202"/>
      <c r="DF7" s="197"/>
      <c r="DG7" s="202"/>
      <c r="DH7" s="197"/>
      <c r="DI7" s="198"/>
      <c r="DJ7" s="200"/>
      <c r="DK7" s="200"/>
      <c r="DL7" s="202"/>
      <c r="DM7" s="198"/>
      <c r="DN7" s="202"/>
      <c r="DO7" s="198"/>
      <c r="DP7" s="197"/>
      <c r="DQ7" s="202"/>
      <c r="DR7" s="202"/>
      <c r="DS7" s="197"/>
      <c r="DT7" s="202"/>
      <c r="DU7" s="197"/>
      <c r="DV7" s="198"/>
      <c r="DW7" s="200"/>
      <c r="DX7" s="200"/>
      <c r="DY7" s="202"/>
      <c r="DZ7" s="198"/>
      <c r="EA7" s="202"/>
      <c r="EB7" s="198"/>
      <c r="EC7" s="197"/>
      <c r="ED7" s="202"/>
      <c r="EE7" s="202"/>
      <c r="EF7" s="197"/>
      <c r="EG7" s="202"/>
      <c r="EH7" s="197"/>
      <c r="EI7" s="198"/>
      <c r="EJ7" s="200"/>
      <c r="EK7" s="200"/>
      <c r="EL7" s="202"/>
      <c r="EM7" s="198"/>
      <c r="EN7" s="202"/>
      <c r="EO7" s="198"/>
      <c r="EP7" s="197"/>
      <c r="EQ7" s="202"/>
      <c r="ER7" s="202"/>
      <c r="ES7" s="197"/>
      <c r="ET7" s="202"/>
      <c r="EU7" s="197"/>
      <c r="EV7" s="198"/>
      <c r="EW7" s="200"/>
      <c r="EX7" s="200"/>
      <c r="EY7" s="202"/>
      <c r="EZ7" s="198"/>
      <c r="FA7" s="202"/>
      <c r="FB7" s="198"/>
      <c r="FC7" s="197"/>
      <c r="FD7" s="202"/>
      <c r="FE7" s="202"/>
      <c r="FF7" s="197"/>
      <c r="FG7" s="202"/>
      <c r="FH7" s="197"/>
      <c r="FI7" s="198"/>
      <c r="FJ7" s="200"/>
      <c r="FK7" s="200"/>
      <c r="FL7" s="202"/>
      <c r="FM7" s="198"/>
      <c r="FN7" s="202"/>
      <c r="FO7" s="198"/>
      <c r="FP7" s="197"/>
      <c r="FQ7" s="202"/>
      <c r="FR7" s="202"/>
      <c r="FS7" s="197"/>
      <c r="FT7" s="202"/>
      <c r="FU7" s="197"/>
      <c r="FV7" s="198"/>
      <c r="FW7" s="200"/>
      <c r="FX7" s="200"/>
      <c r="FY7" s="202"/>
      <c r="FZ7" s="198"/>
      <c r="GA7" s="202"/>
      <c r="GB7" s="198"/>
      <c r="GC7" s="197"/>
      <c r="GD7" s="202"/>
      <c r="GE7" s="202"/>
      <c r="GF7" s="197"/>
      <c r="GG7" s="202"/>
      <c r="GH7" s="197"/>
      <c r="GI7" s="198"/>
      <c r="GJ7" s="200"/>
      <c r="GK7" s="200"/>
      <c r="GL7" s="202"/>
      <c r="GM7" s="198"/>
      <c r="GN7" s="202"/>
      <c r="GO7" s="198"/>
      <c r="GP7" s="197"/>
      <c r="GQ7" s="202"/>
      <c r="GR7" s="202"/>
      <c r="GS7" s="197"/>
      <c r="GT7" s="202"/>
      <c r="GU7" s="197"/>
      <c r="GV7" s="198"/>
      <c r="GW7" s="200"/>
      <c r="GX7" s="200"/>
      <c r="GY7" s="202"/>
      <c r="GZ7" s="198"/>
      <c r="HA7" s="202"/>
      <c r="HB7" s="198"/>
      <c r="HC7" s="197"/>
      <c r="HD7" s="202"/>
      <c r="HE7" s="202"/>
      <c r="HF7" s="197"/>
      <c r="HG7" s="202"/>
      <c r="HH7" s="197"/>
      <c r="HI7" s="198"/>
      <c r="HJ7" s="200"/>
      <c r="HK7" s="200"/>
      <c r="HL7" s="202"/>
      <c r="HM7" s="198"/>
      <c r="HN7" s="197"/>
      <c r="HO7" s="198"/>
    </row>
    <row r="8" spans="1:223" s="107" customFormat="1" ht="23.25" x14ac:dyDescent="0.25">
      <c r="A8" s="197"/>
      <c r="B8" s="198"/>
      <c r="C8" s="108" t="s">
        <v>215</v>
      </c>
      <c r="D8" s="108" t="s">
        <v>216</v>
      </c>
      <c r="E8" s="108" t="s">
        <v>217</v>
      </c>
      <c r="F8" s="108" t="s">
        <v>216</v>
      </c>
      <c r="G8" s="108" t="s">
        <v>217</v>
      </c>
      <c r="H8" s="108" t="s">
        <v>216</v>
      </c>
      <c r="I8" s="108" t="s">
        <v>217</v>
      </c>
      <c r="J8" s="108" t="s">
        <v>216</v>
      </c>
      <c r="K8" s="108" t="s">
        <v>217</v>
      </c>
      <c r="L8" s="108" t="s">
        <v>216</v>
      </c>
      <c r="M8" s="108" t="s">
        <v>217</v>
      </c>
      <c r="N8" s="108" t="s">
        <v>216</v>
      </c>
      <c r="O8" s="108" t="s">
        <v>217</v>
      </c>
      <c r="P8" s="108" t="s">
        <v>215</v>
      </c>
      <c r="Q8" s="108" t="s">
        <v>216</v>
      </c>
      <c r="R8" s="108" t="s">
        <v>217</v>
      </c>
      <c r="S8" s="108" t="s">
        <v>216</v>
      </c>
      <c r="T8" s="108" t="s">
        <v>217</v>
      </c>
      <c r="U8" s="108" t="s">
        <v>216</v>
      </c>
      <c r="V8" s="108" t="s">
        <v>217</v>
      </c>
      <c r="W8" s="108" t="s">
        <v>216</v>
      </c>
      <c r="X8" s="108" t="s">
        <v>217</v>
      </c>
      <c r="Y8" s="108" t="s">
        <v>216</v>
      </c>
      <c r="Z8" s="108" t="s">
        <v>217</v>
      </c>
      <c r="AA8" s="108" t="s">
        <v>216</v>
      </c>
      <c r="AB8" s="108" t="s">
        <v>217</v>
      </c>
      <c r="AC8" s="108" t="s">
        <v>215</v>
      </c>
      <c r="AD8" s="108" t="s">
        <v>216</v>
      </c>
      <c r="AE8" s="108" t="s">
        <v>217</v>
      </c>
      <c r="AF8" s="108" t="s">
        <v>216</v>
      </c>
      <c r="AG8" s="108" t="s">
        <v>217</v>
      </c>
      <c r="AH8" s="108" t="s">
        <v>216</v>
      </c>
      <c r="AI8" s="108" t="s">
        <v>217</v>
      </c>
      <c r="AJ8" s="108" t="s">
        <v>216</v>
      </c>
      <c r="AK8" s="108" t="s">
        <v>217</v>
      </c>
      <c r="AL8" s="108" t="s">
        <v>216</v>
      </c>
      <c r="AM8" s="108" t="s">
        <v>217</v>
      </c>
      <c r="AN8" s="108" t="s">
        <v>216</v>
      </c>
      <c r="AO8" s="108" t="s">
        <v>217</v>
      </c>
      <c r="AP8" s="108" t="s">
        <v>215</v>
      </c>
      <c r="AQ8" s="108" t="s">
        <v>216</v>
      </c>
      <c r="AR8" s="108" t="s">
        <v>217</v>
      </c>
      <c r="AS8" s="108" t="s">
        <v>216</v>
      </c>
      <c r="AT8" s="108" t="s">
        <v>217</v>
      </c>
      <c r="AU8" s="108" t="s">
        <v>216</v>
      </c>
      <c r="AV8" s="108" t="s">
        <v>217</v>
      </c>
      <c r="AW8" s="108" t="s">
        <v>216</v>
      </c>
      <c r="AX8" s="108" t="s">
        <v>217</v>
      </c>
      <c r="AY8" s="108" t="s">
        <v>216</v>
      </c>
      <c r="AZ8" s="108" t="s">
        <v>217</v>
      </c>
      <c r="BA8" s="108" t="s">
        <v>216</v>
      </c>
      <c r="BB8" s="108" t="s">
        <v>217</v>
      </c>
      <c r="BC8" s="108" t="s">
        <v>215</v>
      </c>
      <c r="BD8" s="108" t="s">
        <v>216</v>
      </c>
      <c r="BE8" s="108" t="s">
        <v>217</v>
      </c>
      <c r="BF8" s="108" t="s">
        <v>216</v>
      </c>
      <c r="BG8" s="108" t="s">
        <v>217</v>
      </c>
      <c r="BH8" s="108" t="s">
        <v>216</v>
      </c>
      <c r="BI8" s="108" t="s">
        <v>217</v>
      </c>
      <c r="BJ8" s="108" t="s">
        <v>216</v>
      </c>
      <c r="BK8" s="108" t="s">
        <v>217</v>
      </c>
      <c r="BL8" s="108" t="s">
        <v>216</v>
      </c>
      <c r="BM8" s="108" t="s">
        <v>217</v>
      </c>
      <c r="BN8" s="108" t="s">
        <v>216</v>
      </c>
      <c r="BO8" s="108" t="s">
        <v>217</v>
      </c>
      <c r="BP8" s="108" t="s">
        <v>215</v>
      </c>
      <c r="BQ8" s="108" t="s">
        <v>216</v>
      </c>
      <c r="BR8" s="108" t="s">
        <v>217</v>
      </c>
      <c r="BS8" s="108" t="s">
        <v>216</v>
      </c>
      <c r="BT8" s="108" t="s">
        <v>217</v>
      </c>
      <c r="BU8" s="108" t="s">
        <v>216</v>
      </c>
      <c r="BV8" s="108" t="s">
        <v>217</v>
      </c>
      <c r="BW8" s="108" t="s">
        <v>216</v>
      </c>
      <c r="BX8" s="108" t="s">
        <v>217</v>
      </c>
      <c r="BY8" s="108" t="s">
        <v>216</v>
      </c>
      <c r="BZ8" s="108" t="s">
        <v>217</v>
      </c>
      <c r="CA8" s="108" t="s">
        <v>216</v>
      </c>
      <c r="CB8" s="108" t="s">
        <v>217</v>
      </c>
      <c r="CC8" s="108" t="s">
        <v>215</v>
      </c>
      <c r="CD8" s="108" t="s">
        <v>216</v>
      </c>
      <c r="CE8" s="108" t="s">
        <v>217</v>
      </c>
      <c r="CF8" s="108" t="s">
        <v>216</v>
      </c>
      <c r="CG8" s="108" t="s">
        <v>217</v>
      </c>
      <c r="CH8" s="108" t="s">
        <v>216</v>
      </c>
      <c r="CI8" s="108" t="s">
        <v>217</v>
      </c>
      <c r="CJ8" s="108" t="s">
        <v>216</v>
      </c>
      <c r="CK8" s="108" t="s">
        <v>217</v>
      </c>
      <c r="CL8" s="108" t="s">
        <v>216</v>
      </c>
      <c r="CM8" s="108" t="s">
        <v>217</v>
      </c>
      <c r="CN8" s="108" t="s">
        <v>216</v>
      </c>
      <c r="CO8" s="108" t="s">
        <v>217</v>
      </c>
      <c r="CP8" s="108" t="s">
        <v>215</v>
      </c>
      <c r="CQ8" s="108" t="s">
        <v>216</v>
      </c>
      <c r="CR8" s="108" t="s">
        <v>217</v>
      </c>
      <c r="CS8" s="108" t="s">
        <v>216</v>
      </c>
      <c r="CT8" s="108" t="s">
        <v>217</v>
      </c>
      <c r="CU8" s="108" t="s">
        <v>216</v>
      </c>
      <c r="CV8" s="108" t="s">
        <v>217</v>
      </c>
      <c r="CW8" s="108" t="s">
        <v>216</v>
      </c>
      <c r="CX8" s="108" t="s">
        <v>217</v>
      </c>
      <c r="CY8" s="108" t="s">
        <v>216</v>
      </c>
      <c r="CZ8" s="108" t="s">
        <v>217</v>
      </c>
      <c r="DA8" s="108" t="s">
        <v>216</v>
      </c>
      <c r="DB8" s="108" t="s">
        <v>217</v>
      </c>
      <c r="DC8" s="108" t="s">
        <v>215</v>
      </c>
      <c r="DD8" s="108" t="s">
        <v>216</v>
      </c>
      <c r="DE8" s="108" t="s">
        <v>217</v>
      </c>
      <c r="DF8" s="108" t="s">
        <v>216</v>
      </c>
      <c r="DG8" s="108" t="s">
        <v>217</v>
      </c>
      <c r="DH8" s="108" t="s">
        <v>216</v>
      </c>
      <c r="DI8" s="108" t="s">
        <v>217</v>
      </c>
      <c r="DJ8" s="108" t="s">
        <v>216</v>
      </c>
      <c r="DK8" s="108" t="s">
        <v>217</v>
      </c>
      <c r="DL8" s="108" t="s">
        <v>216</v>
      </c>
      <c r="DM8" s="108" t="s">
        <v>217</v>
      </c>
      <c r="DN8" s="108" t="s">
        <v>216</v>
      </c>
      <c r="DO8" s="108" t="s">
        <v>217</v>
      </c>
      <c r="DP8" s="108" t="s">
        <v>215</v>
      </c>
      <c r="DQ8" s="108" t="s">
        <v>216</v>
      </c>
      <c r="DR8" s="108" t="s">
        <v>217</v>
      </c>
      <c r="DS8" s="108" t="s">
        <v>216</v>
      </c>
      <c r="DT8" s="108" t="s">
        <v>217</v>
      </c>
      <c r="DU8" s="108" t="s">
        <v>216</v>
      </c>
      <c r="DV8" s="108" t="s">
        <v>217</v>
      </c>
      <c r="DW8" s="108" t="s">
        <v>216</v>
      </c>
      <c r="DX8" s="108" t="s">
        <v>217</v>
      </c>
      <c r="DY8" s="108" t="s">
        <v>216</v>
      </c>
      <c r="DZ8" s="108" t="s">
        <v>217</v>
      </c>
      <c r="EA8" s="108" t="s">
        <v>216</v>
      </c>
      <c r="EB8" s="108" t="s">
        <v>217</v>
      </c>
      <c r="EC8" s="108" t="s">
        <v>215</v>
      </c>
      <c r="ED8" s="108" t="s">
        <v>216</v>
      </c>
      <c r="EE8" s="108" t="s">
        <v>217</v>
      </c>
      <c r="EF8" s="108" t="s">
        <v>216</v>
      </c>
      <c r="EG8" s="108" t="s">
        <v>217</v>
      </c>
      <c r="EH8" s="108" t="s">
        <v>216</v>
      </c>
      <c r="EI8" s="108" t="s">
        <v>217</v>
      </c>
      <c r="EJ8" s="108" t="s">
        <v>216</v>
      </c>
      <c r="EK8" s="108" t="s">
        <v>217</v>
      </c>
      <c r="EL8" s="108" t="s">
        <v>216</v>
      </c>
      <c r="EM8" s="108" t="s">
        <v>217</v>
      </c>
      <c r="EN8" s="108" t="s">
        <v>216</v>
      </c>
      <c r="EO8" s="108" t="s">
        <v>217</v>
      </c>
      <c r="EP8" s="108" t="s">
        <v>215</v>
      </c>
      <c r="EQ8" s="108" t="s">
        <v>216</v>
      </c>
      <c r="ER8" s="108" t="s">
        <v>217</v>
      </c>
      <c r="ES8" s="108" t="s">
        <v>216</v>
      </c>
      <c r="ET8" s="108" t="s">
        <v>217</v>
      </c>
      <c r="EU8" s="108" t="s">
        <v>216</v>
      </c>
      <c r="EV8" s="108" t="s">
        <v>217</v>
      </c>
      <c r="EW8" s="108" t="s">
        <v>216</v>
      </c>
      <c r="EX8" s="108" t="s">
        <v>217</v>
      </c>
      <c r="EY8" s="108" t="s">
        <v>216</v>
      </c>
      <c r="EZ8" s="108" t="s">
        <v>217</v>
      </c>
      <c r="FA8" s="108" t="s">
        <v>216</v>
      </c>
      <c r="FB8" s="108" t="s">
        <v>217</v>
      </c>
      <c r="FC8" s="108" t="s">
        <v>215</v>
      </c>
      <c r="FD8" s="108" t="s">
        <v>216</v>
      </c>
      <c r="FE8" s="108" t="s">
        <v>217</v>
      </c>
      <c r="FF8" s="108" t="s">
        <v>216</v>
      </c>
      <c r="FG8" s="108" t="s">
        <v>217</v>
      </c>
      <c r="FH8" s="108" t="s">
        <v>216</v>
      </c>
      <c r="FI8" s="108" t="s">
        <v>217</v>
      </c>
      <c r="FJ8" s="108" t="s">
        <v>216</v>
      </c>
      <c r="FK8" s="108" t="s">
        <v>217</v>
      </c>
      <c r="FL8" s="108" t="s">
        <v>216</v>
      </c>
      <c r="FM8" s="108" t="s">
        <v>217</v>
      </c>
      <c r="FN8" s="108" t="s">
        <v>216</v>
      </c>
      <c r="FO8" s="108" t="s">
        <v>217</v>
      </c>
      <c r="FP8" s="108" t="s">
        <v>215</v>
      </c>
      <c r="FQ8" s="108" t="s">
        <v>216</v>
      </c>
      <c r="FR8" s="108" t="s">
        <v>217</v>
      </c>
      <c r="FS8" s="108" t="s">
        <v>216</v>
      </c>
      <c r="FT8" s="108" t="s">
        <v>217</v>
      </c>
      <c r="FU8" s="108" t="s">
        <v>216</v>
      </c>
      <c r="FV8" s="108" t="s">
        <v>217</v>
      </c>
      <c r="FW8" s="108" t="s">
        <v>216</v>
      </c>
      <c r="FX8" s="108" t="s">
        <v>217</v>
      </c>
      <c r="FY8" s="108" t="s">
        <v>216</v>
      </c>
      <c r="FZ8" s="108" t="s">
        <v>217</v>
      </c>
      <c r="GA8" s="108" t="s">
        <v>216</v>
      </c>
      <c r="GB8" s="108" t="s">
        <v>217</v>
      </c>
      <c r="GC8" s="108" t="s">
        <v>215</v>
      </c>
      <c r="GD8" s="108" t="s">
        <v>216</v>
      </c>
      <c r="GE8" s="108" t="s">
        <v>217</v>
      </c>
      <c r="GF8" s="108" t="s">
        <v>216</v>
      </c>
      <c r="GG8" s="108" t="s">
        <v>217</v>
      </c>
      <c r="GH8" s="108" t="s">
        <v>216</v>
      </c>
      <c r="GI8" s="108" t="s">
        <v>217</v>
      </c>
      <c r="GJ8" s="108" t="s">
        <v>216</v>
      </c>
      <c r="GK8" s="108" t="s">
        <v>217</v>
      </c>
      <c r="GL8" s="108" t="s">
        <v>216</v>
      </c>
      <c r="GM8" s="108" t="s">
        <v>217</v>
      </c>
      <c r="GN8" s="108" t="s">
        <v>216</v>
      </c>
      <c r="GO8" s="108" t="s">
        <v>217</v>
      </c>
      <c r="GP8" s="108" t="s">
        <v>215</v>
      </c>
      <c r="GQ8" s="108" t="s">
        <v>216</v>
      </c>
      <c r="GR8" s="108" t="s">
        <v>217</v>
      </c>
      <c r="GS8" s="108" t="s">
        <v>216</v>
      </c>
      <c r="GT8" s="108" t="s">
        <v>217</v>
      </c>
      <c r="GU8" s="108" t="s">
        <v>216</v>
      </c>
      <c r="GV8" s="108" t="s">
        <v>217</v>
      </c>
      <c r="GW8" s="108" t="s">
        <v>216</v>
      </c>
      <c r="GX8" s="108" t="s">
        <v>217</v>
      </c>
      <c r="GY8" s="108" t="s">
        <v>216</v>
      </c>
      <c r="GZ8" s="108" t="s">
        <v>217</v>
      </c>
      <c r="HA8" s="108" t="s">
        <v>216</v>
      </c>
      <c r="HB8" s="108" t="s">
        <v>217</v>
      </c>
      <c r="HC8" s="108" t="s">
        <v>215</v>
      </c>
      <c r="HD8" s="108" t="s">
        <v>216</v>
      </c>
      <c r="HE8" s="108" t="s">
        <v>217</v>
      </c>
      <c r="HF8" s="108" t="s">
        <v>216</v>
      </c>
      <c r="HG8" s="108" t="s">
        <v>217</v>
      </c>
      <c r="HH8" s="108" t="s">
        <v>216</v>
      </c>
      <c r="HI8" s="108" t="s">
        <v>217</v>
      </c>
      <c r="HJ8" s="108" t="s">
        <v>216</v>
      </c>
      <c r="HK8" s="108" t="s">
        <v>217</v>
      </c>
      <c r="HL8" s="108" t="s">
        <v>216</v>
      </c>
      <c r="HM8" s="108" t="s">
        <v>217</v>
      </c>
      <c r="HN8" s="109" t="s">
        <v>216</v>
      </c>
      <c r="HO8" s="108" t="s">
        <v>217</v>
      </c>
    </row>
    <row r="9" spans="1:223" s="28" customFormat="1" x14ac:dyDescent="0.25">
      <c r="A9" s="215" t="s">
        <v>218</v>
      </c>
      <c r="B9" s="204"/>
      <c r="C9" s="120">
        <v>19401</v>
      </c>
      <c r="D9" s="120">
        <v>7620</v>
      </c>
      <c r="E9" s="120">
        <v>11781</v>
      </c>
      <c r="F9" s="120">
        <v>6311</v>
      </c>
      <c r="G9" s="120">
        <v>9938</v>
      </c>
      <c r="H9" s="120">
        <v>637</v>
      </c>
      <c r="I9" s="120">
        <v>1364</v>
      </c>
      <c r="J9" s="120">
        <v>29</v>
      </c>
      <c r="K9" s="120">
        <v>43</v>
      </c>
      <c r="L9" s="120">
        <v>281</v>
      </c>
      <c r="M9" s="120">
        <v>98</v>
      </c>
      <c r="N9" s="120">
        <v>362</v>
      </c>
      <c r="O9" s="120">
        <v>338</v>
      </c>
      <c r="P9" s="120">
        <v>17913</v>
      </c>
      <c r="Q9" s="120">
        <v>6930</v>
      </c>
      <c r="R9" s="120">
        <v>10983</v>
      </c>
      <c r="S9" s="120">
        <v>5725</v>
      </c>
      <c r="T9" s="120">
        <v>9265</v>
      </c>
      <c r="U9" s="120">
        <v>603</v>
      </c>
      <c r="V9" s="120">
        <v>1257</v>
      </c>
      <c r="W9" s="120">
        <v>20</v>
      </c>
      <c r="X9" s="120">
        <v>38</v>
      </c>
      <c r="Y9" s="120">
        <v>244</v>
      </c>
      <c r="Z9" s="120">
        <v>97</v>
      </c>
      <c r="AA9" s="120">
        <v>338</v>
      </c>
      <c r="AB9" s="120">
        <v>326</v>
      </c>
      <c r="AC9" s="120">
        <v>14</v>
      </c>
      <c r="AD9" s="120">
        <v>2</v>
      </c>
      <c r="AE9" s="120">
        <v>12</v>
      </c>
      <c r="AF9" s="120">
        <v>0</v>
      </c>
      <c r="AG9" s="120">
        <v>8</v>
      </c>
      <c r="AH9" s="120">
        <v>1</v>
      </c>
      <c r="AI9" s="120">
        <v>4</v>
      </c>
      <c r="AJ9" s="120">
        <v>0</v>
      </c>
      <c r="AK9" s="120">
        <v>0</v>
      </c>
      <c r="AL9" s="120">
        <v>1</v>
      </c>
      <c r="AM9" s="120">
        <v>0</v>
      </c>
      <c r="AN9" s="120">
        <v>0</v>
      </c>
      <c r="AO9" s="120">
        <v>0</v>
      </c>
      <c r="AP9" s="120">
        <v>4</v>
      </c>
      <c r="AQ9" s="120">
        <v>0</v>
      </c>
      <c r="AR9" s="120">
        <v>4</v>
      </c>
      <c r="AS9" s="120">
        <v>0</v>
      </c>
      <c r="AT9" s="120">
        <v>4</v>
      </c>
      <c r="AU9" s="120">
        <v>0</v>
      </c>
      <c r="AV9" s="120">
        <v>0</v>
      </c>
      <c r="AW9" s="120">
        <v>0</v>
      </c>
      <c r="AX9" s="120">
        <v>0</v>
      </c>
      <c r="AY9" s="120">
        <v>0</v>
      </c>
      <c r="AZ9" s="120">
        <v>0</v>
      </c>
      <c r="BA9" s="120">
        <v>0</v>
      </c>
      <c r="BB9" s="120">
        <v>0</v>
      </c>
      <c r="BC9" s="120">
        <v>2</v>
      </c>
      <c r="BD9" s="120">
        <v>1</v>
      </c>
      <c r="BE9" s="120">
        <v>1</v>
      </c>
      <c r="BF9" s="120">
        <v>1</v>
      </c>
      <c r="BG9" s="120">
        <v>0</v>
      </c>
      <c r="BH9" s="120">
        <v>0</v>
      </c>
      <c r="BI9" s="120">
        <v>1</v>
      </c>
      <c r="BJ9" s="120">
        <v>0</v>
      </c>
      <c r="BK9" s="120">
        <v>0</v>
      </c>
      <c r="BL9" s="120">
        <v>0</v>
      </c>
      <c r="BM9" s="120">
        <v>0</v>
      </c>
      <c r="BN9" s="120">
        <v>0</v>
      </c>
      <c r="BO9" s="120">
        <v>0</v>
      </c>
      <c r="BP9" s="120">
        <v>42</v>
      </c>
      <c r="BQ9" s="120">
        <v>19</v>
      </c>
      <c r="BR9" s="120">
        <v>23</v>
      </c>
      <c r="BS9" s="120">
        <v>14</v>
      </c>
      <c r="BT9" s="120">
        <v>19</v>
      </c>
      <c r="BU9" s="120">
        <v>4</v>
      </c>
      <c r="BV9" s="120">
        <v>3</v>
      </c>
      <c r="BW9" s="120">
        <v>0</v>
      </c>
      <c r="BX9" s="120">
        <v>0</v>
      </c>
      <c r="BY9" s="120">
        <v>0</v>
      </c>
      <c r="BZ9" s="120">
        <v>0</v>
      </c>
      <c r="CA9" s="120">
        <v>1</v>
      </c>
      <c r="CB9" s="120">
        <v>1</v>
      </c>
      <c r="CC9" s="120">
        <v>4</v>
      </c>
      <c r="CD9" s="120">
        <v>2</v>
      </c>
      <c r="CE9" s="120">
        <v>2</v>
      </c>
      <c r="CF9" s="120">
        <v>2</v>
      </c>
      <c r="CG9" s="120">
        <v>2</v>
      </c>
      <c r="CH9" s="120">
        <v>0</v>
      </c>
      <c r="CI9" s="120">
        <v>0</v>
      </c>
      <c r="CJ9" s="120">
        <v>0</v>
      </c>
      <c r="CK9" s="120">
        <v>0</v>
      </c>
      <c r="CL9" s="120">
        <v>0</v>
      </c>
      <c r="CM9" s="120">
        <v>0</v>
      </c>
      <c r="CN9" s="120">
        <v>0</v>
      </c>
      <c r="CO9" s="120">
        <v>0</v>
      </c>
      <c r="CP9" s="120">
        <v>37</v>
      </c>
      <c r="CQ9" s="120">
        <v>12</v>
      </c>
      <c r="CR9" s="120">
        <v>25</v>
      </c>
      <c r="CS9" s="120">
        <v>9</v>
      </c>
      <c r="CT9" s="120">
        <v>23</v>
      </c>
      <c r="CU9" s="120">
        <v>3</v>
      </c>
      <c r="CV9" s="120">
        <v>2</v>
      </c>
      <c r="CW9" s="120">
        <v>0</v>
      </c>
      <c r="CX9" s="120">
        <v>0</v>
      </c>
      <c r="CY9" s="120">
        <v>0</v>
      </c>
      <c r="CZ9" s="120">
        <v>0</v>
      </c>
      <c r="DA9" s="120">
        <v>0</v>
      </c>
      <c r="DB9" s="120">
        <v>0</v>
      </c>
      <c r="DC9" s="120">
        <v>269</v>
      </c>
      <c r="DD9" s="120">
        <v>145</v>
      </c>
      <c r="DE9" s="120">
        <v>124</v>
      </c>
      <c r="DF9" s="120">
        <v>126</v>
      </c>
      <c r="DG9" s="120">
        <v>108</v>
      </c>
      <c r="DH9" s="120">
        <v>3</v>
      </c>
      <c r="DI9" s="120">
        <v>12</v>
      </c>
      <c r="DJ9" s="120">
        <v>0</v>
      </c>
      <c r="DK9" s="120">
        <v>3</v>
      </c>
      <c r="DL9" s="120">
        <v>13</v>
      </c>
      <c r="DM9" s="120">
        <v>0</v>
      </c>
      <c r="DN9" s="120">
        <v>3</v>
      </c>
      <c r="DO9" s="120">
        <v>1</v>
      </c>
      <c r="DP9" s="120">
        <v>57</v>
      </c>
      <c r="DQ9" s="120">
        <v>28</v>
      </c>
      <c r="DR9" s="120">
        <v>29</v>
      </c>
      <c r="DS9" s="120">
        <v>27</v>
      </c>
      <c r="DT9" s="120">
        <v>19</v>
      </c>
      <c r="DU9" s="120">
        <v>1</v>
      </c>
      <c r="DV9" s="120">
        <v>10</v>
      </c>
      <c r="DW9" s="120">
        <v>0</v>
      </c>
      <c r="DX9" s="120">
        <v>0</v>
      </c>
      <c r="DY9" s="120">
        <v>0</v>
      </c>
      <c r="DZ9" s="120">
        <v>0</v>
      </c>
      <c r="EA9" s="120">
        <v>0</v>
      </c>
      <c r="EB9" s="120">
        <v>0</v>
      </c>
      <c r="EC9" s="120">
        <v>151</v>
      </c>
      <c r="ED9" s="120">
        <v>54</v>
      </c>
      <c r="EE9" s="120">
        <v>97</v>
      </c>
      <c r="EF9" s="120">
        <v>52</v>
      </c>
      <c r="EG9" s="120">
        <v>87</v>
      </c>
      <c r="EH9" s="120">
        <v>0</v>
      </c>
      <c r="EI9" s="120">
        <v>6</v>
      </c>
      <c r="EJ9" s="120">
        <v>0</v>
      </c>
      <c r="EK9" s="120">
        <v>0</v>
      </c>
      <c r="EL9" s="120">
        <v>1</v>
      </c>
      <c r="EM9" s="120">
        <v>0</v>
      </c>
      <c r="EN9" s="120">
        <v>1</v>
      </c>
      <c r="EO9" s="120">
        <v>4</v>
      </c>
      <c r="EP9" s="120">
        <v>14</v>
      </c>
      <c r="EQ9" s="120">
        <v>6</v>
      </c>
      <c r="ER9" s="120">
        <v>8</v>
      </c>
      <c r="ES9" s="120">
        <v>5</v>
      </c>
      <c r="ET9" s="120">
        <v>4</v>
      </c>
      <c r="EU9" s="120">
        <v>1</v>
      </c>
      <c r="EV9" s="120">
        <v>4</v>
      </c>
      <c r="EW9" s="120">
        <v>0</v>
      </c>
      <c r="EX9" s="120">
        <v>0</v>
      </c>
      <c r="EY9" s="120">
        <v>0</v>
      </c>
      <c r="EZ9" s="120">
        <v>0</v>
      </c>
      <c r="FA9" s="120">
        <v>0</v>
      </c>
      <c r="FB9" s="120">
        <v>0</v>
      </c>
      <c r="FC9" s="120">
        <v>0</v>
      </c>
      <c r="FD9" s="120">
        <v>0</v>
      </c>
      <c r="FE9" s="120">
        <v>0</v>
      </c>
      <c r="FF9" s="120">
        <v>0</v>
      </c>
      <c r="FG9" s="120">
        <v>0</v>
      </c>
      <c r="FH9" s="120">
        <v>0</v>
      </c>
      <c r="FI9" s="120">
        <v>0</v>
      </c>
      <c r="FJ9" s="120">
        <v>0</v>
      </c>
      <c r="FK9" s="120">
        <v>0</v>
      </c>
      <c r="FL9" s="120">
        <v>0</v>
      </c>
      <c r="FM9" s="120">
        <v>0</v>
      </c>
      <c r="FN9" s="120">
        <v>0</v>
      </c>
      <c r="FO9" s="120">
        <v>0</v>
      </c>
      <c r="FP9" s="120">
        <v>59</v>
      </c>
      <c r="FQ9" s="120">
        <v>31</v>
      </c>
      <c r="FR9" s="120">
        <v>28</v>
      </c>
      <c r="FS9" s="120">
        <v>18</v>
      </c>
      <c r="FT9" s="120">
        <v>17</v>
      </c>
      <c r="FU9" s="120">
        <v>3</v>
      </c>
      <c r="FV9" s="120">
        <v>11</v>
      </c>
      <c r="FW9" s="120">
        <v>9</v>
      </c>
      <c r="FX9" s="120">
        <v>0</v>
      </c>
      <c r="FY9" s="120">
        <v>0</v>
      </c>
      <c r="FZ9" s="120">
        <v>0</v>
      </c>
      <c r="GA9" s="120">
        <v>1</v>
      </c>
      <c r="GB9" s="120">
        <v>0</v>
      </c>
      <c r="GC9" s="120">
        <v>52</v>
      </c>
      <c r="GD9" s="120">
        <v>32</v>
      </c>
      <c r="GE9" s="120">
        <v>20</v>
      </c>
      <c r="GF9" s="120">
        <v>26</v>
      </c>
      <c r="GG9" s="120">
        <v>16</v>
      </c>
      <c r="GH9" s="120">
        <v>0</v>
      </c>
      <c r="GI9" s="120">
        <v>4</v>
      </c>
      <c r="GJ9" s="120">
        <v>0</v>
      </c>
      <c r="GK9" s="120">
        <v>0</v>
      </c>
      <c r="GL9" s="120">
        <v>0</v>
      </c>
      <c r="GM9" s="120">
        <v>0</v>
      </c>
      <c r="GN9" s="120">
        <v>6</v>
      </c>
      <c r="GO9" s="120">
        <v>0</v>
      </c>
      <c r="GP9" s="120">
        <v>8</v>
      </c>
      <c r="GQ9" s="120">
        <v>8</v>
      </c>
      <c r="GR9" s="120">
        <v>0</v>
      </c>
      <c r="GS9" s="120">
        <v>1</v>
      </c>
      <c r="GT9" s="120">
        <v>0</v>
      </c>
      <c r="GU9" s="120">
        <v>0</v>
      </c>
      <c r="GV9" s="120">
        <v>0</v>
      </c>
      <c r="GW9" s="120">
        <v>0</v>
      </c>
      <c r="GX9" s="120">
        <v>0</v>
      </c>
      <c r="GY9" s="120">
        <v>7</v>
      </c>
      <c r="GZ9" s="120">
        <v>0</v>
      </c>
      <c r="HA9" s="120">
        <v>0</v>
      </c>
      <c r="HB9" s="120">
        <v>0</v>
      </c>
      <c r="HC9" s="120">
        <v>775</v>
      </c>
      <c r="HD9" s="120">
        <v>350</v>
      </c>
      <c r="HE9" s="120">
        <v>425</v>
      </c>
      <c r="HF9" s="120">
        <v>305</v>
      </c>
      <c r="HG9" s="120">
        <v>366</v>
      </c>
      <c r="HH9" s="120">
        <v>18</v>
      </c>
      <c r="HI9" s="120">
        <v>50</v>
      </c>
      <c r="HJ9" s="120">
        <v>0</v>
      </c>
      <c r="HK9" s="120">
        <v>2</v>
      </c>
      <c r="HL9" s="120">
        <v>15</v>
      </c>
      <c r="HM9" s="120">
        <v>1</v>
      </c>
      <c r="HN9" s="120">
        <v>12</v>
      </c>
      <c r="HO9" s="121">
        <v>6</v>
      </c>
    </row>
    <row r="10" spans="1:223" s="28" customFormat="1" x14ac:dyDescent="0.25">
      <c r="A10" s="122" t="s">
        <v>219</v>
      </c>
      <c r="B10" s="110" t="s">
        <v>220</v>
      </c>
      <c r="C10" s="129">
        <v>3792</v>
      </c>
      <c r="D10" s="123">
        <v>1503</v>
      </c>
      <c r="E10" s="123">
        <v>2289</v>
      </c>
      <c r="F10" s="123">
        <v>1286</v>
      </c>
      <c r="G10" s="123">
        <v>1944</v>
      </c>
      <c r="H10" s="123">
        <v>26</v>
      </c>
      <c r="I10" s="123">
        <v>32</v>
      </c>
      <c r="J10" s="123">
        <v>3</v>
      </c>
      <c r="K10" s="123">
        <v>18</v>
      </c>
      <c r="L10" s="123">
        <v>77</v>
      </c>
      <c r="M10" s="123">
        <v>18</v>
      </c>
      <c r="N10" s="123">
        <v>111</v>
      </c>
      <c r="O10" s="123">
        <v>277</v>
      </c>
      <c r="P10" s="129">
        <v>3417</v>
      </c>
      <c r="Q10" s="123">
        <v>1323</v>
      </c>
      <c r="R10" s="123">
        <v>2094</v>
      </c>
      <c r="S10" s="123">
        <v>1121</v>
      </c>
      <c r="T10" s="123">
        <v>1758</v>
      </c>
      <c r="U10" s="123">
        <v>25</v>
      </c>
      <c r="V10" s="123">
        <v>32</v>
      </c>
      <c r="W10" s="123">
        <v>3</v>
      </c>
      <c r="X10" s="123">
        <v>16</v>
      </c>
      <c r="Y10" s="123">
        <v>68</v>
      </c>
      <c r="Z10" s="123">
        <v>18</v>
      </c>
      <c r="AA10" s="123">
        <v>106</v>
      </c>
      <c r="AB10" s="123">
        <v>270</v>
      </c>
      <c r="AC10" s="129">
        <v>4</v>
      </c>
      <c r="AD10" s="123">
        <v>1</v>
      </c>
      <c r="AE10" s="123">
        <v>3</v>
      </c>
      <c r="AF10" s="123">
        <v>0</v>
      </c>
      <c r="AG10" s="123">
        <v>3</v>
      </c>
      <c r="AH10" s="123">
        <v>0</v>
      </c>
      <c r="AI10" s="123">
        <v>0</v>
      </c>
      <c r="AJ10" s="123">
        <v>0</v>
      </c>
      <c r="AK10" s="123">
        <v>0</v>
      </c>
      <c r="AL10" s="123">
        <v>1</v>
      </c>
      <c r="AM10" s="123">
        <v>0</v>
      </c>
      <c r="AN10" s="123">
        <v>0</v>
      </c>
      <c r="AO10" s="123">
        <v>0</v>
      </c>
      <c r="AP10" s="129">
        <v>1</v>
      </c>
      <c r="AQ10" s="123">
        <v>0</v>
      </c>
      <c r="AR10" s="123">
        <v>1</v>
      </c>
      <c r="AS10" s="123">
        <v>0</v>
      </c>
      <c r="AT10" s="123">
        <v>1</v>
      </c>
      <c r="AU10" s="123">
        <v>0</v>
      </c>
      <c r="AV10" s="123">
        <v>0</v>
      </c>
      <c r="AW10" s="123">
        <v>0</v>
      </c>
      <c r="AX10" s="123">
        <v>0</v>
      </c>
      <c r="AY10" s="123">
        <v>0</v>
      </c>
      <c r="AZ10" s="123">
        <v>0</v>
      </c>
      <c r="BA10" s="123">
        <v>0</v>
      </c>
      <c r="BB10" s="123">
        <v>0</v>
      </c>
      <c r="BC10" s="129">
        <v>0</v>
      </c>
      <c r="BD10" s="123">
        <v>0</v>
      </c>
      <c r="BE10" s="123">
        <v>0</v>
      </c>
      <c r="BF10" s="123">
        <v>0</v>
      </c>
      <c r="BG10" s="123">
        <v>0</v>
      </c>
      <c r="BH10" s="123">
        <v>0</v>
      </c>
      <c r="BI10" s="123">
        <v>0</v>
      </c>
      <c r="BJ10" s="123">
        <v>0</v>
      </c>
      <c r="BK10" s="123">
        <v>0</v>
      </c>
      <c r="BL10" s="123">
        <v>0</v>
      </c>
      <c r="BM10" s="123">
        <v>0</v>
      </c>
      <c r="BN10" s="123">
        <v>0</v>
      </c>
      <c r="BO10" s="123">
        <v>0</v>
      </c>
      <c r="BP10" s="129">
        <v>2</v>
      </c>
      <c r="BQ10" s="123">
        <v>0</v>
      </c>
      <c r="BR10" s="123">
        <v>2</v>
      </c>
      <c r="BS10" s="123">
        <v>0</v>
      </c>
      <c r="BT10" s="123">
        <v>1</v>
      </c>
      <c r="BU10" s="123">
        <v>0</v>
      </c>
      <c r="BV10" s="123">
        <v>0</v>
      </c>
      <c r="BW10" s="123">
        <v>0</v>
      </c>
      <c r="BX10" s="123">
        <v>0</v>
      </c>
      <c r="BY10" s="123">
        <v>0</v>
      </c>
      <c r="BZ10" s="123">
        <v>0</v>
      </c>
      <c r="CA10" s="123">
        <v>0</v>
      </c>
      <c r="CB10" s="123">
        <v>1</v>
      </c>
      <c r="CC10" s="129">
        <v>1</v>
      </c>
      <c r="CD10" s="123">
        <v>1</v>
      </c>
      <c r="CE10" s="123">
        <v>0</v>
      </c>
      <c r="CF10" s="123">
        <v>1</v>
      </c>
      <c r="CG10" s="123">
        <v>0</v>
      </c>
      <c r="CH10" s="123">
        <v>0</v>
      </c>
      <c r="CI10" s="123">
        <v>0</v>
      </c>
      <c r="CJ10" s="123">
        <v>0</v>
      </c>
      <c r="CK10" s="123">
        <v>0</v>
      </c>
      <c r="CL10" s="123">
        <v>0</v>
      </c>
      <c r="CM10" s="123">
        <v>0</v>
      </c>
      <c r="CN10" s="123">
        <v>0</v>
      </c>
      <c r="CO10" s="123">
        <v>0</v>
      </c>
      <c r="CP10" s="129">
        <v>5</v>
      </c>
      <c r="CQ10" s="123">
        <v>2</v>
      </c>
      <c r="CR10" s="123">
        <v>3</v>
      </c>
      <c r="CS10" s="123">
        <v>2</v>
      </c>
      <c r="CT10" s="123">
        <v>3</v>
      </c>
      <c r="CU10" s="123">
        <v>0</v>
      </c>
      <c r="CV10" s="123">
        <v>0</v>
      </c>
      <c r="CW10" s="123">
        <v>0</v>
      </c>
      <c r="CX10" s="123">
        <v>0</v>
      </c>
      <c r="CY10" s="123">
        <v>0</v>
      </c>
      <c r="CZ10" s="123">
        <v>0</v>
      </c>
      <c r="DA10" s="123">
        <v>0</v>
      </c>
      <c r="DB10" s="123">
        <v>0</v>
      </c>
      <c r="DC10" s="129">
        <v>30</v>
      </c>
      <c r="DD10" s="123">
        <v>14</v>
      </c>
      <c r="DE10" s="123">
        <v>16</v>
      </c>
      <c r="DF10" s="123">
        <v>14</v>
      </c>
      <c r="DG10" s="123">
        <v>15</v>
      </c>
      <c r="DH10" s="123">
        <v>0</v>
      </c>
      <c r="DI10" s="123">
        <v>0</v>
      </c>
      <c r="DJ10" s="123">
        <v>0</v>
      </c>
      <c r="DK10" s="123">
        <v>0</v>
      </c>
      <c r="DL10" s="123">
        <v>0</v>
      </c>
      <c r="DM10" s="123">
        <v>0</v>
      </c>
      <c r="DN10" s="123">
        <v>0</v>
      </c>
      <c r="DO10" s="123">
        <v>1</v>
      </c>
      <c r="DP10" s="129">
        <v>11</v>
      </c>
      <c r="DQ10" s="123">
        <v>11</v>
      </c>
      <c r="DR10" s="123">
        <v>0</v>
      </c>
      <c r="DS10" s="123">
        <v>11</v>
      </c>
      <c r="DT10" s="123">
        <v>0</v>
      </c>
      <c r="DU10" s="123">
        <v>0</v>
      </c>
      <c r="DV10" s="123">
        <v>0</v>
      </c>
      <c r="DW10" s="123">
        <v>0</v>
      </c>
      <c r="DX10" s="123">
        <v>0</v>
      </c>
      <c r="DY10" s="123">
        <v>0</v>
      </c>
      <c r="DZ10" s="123">
        <v>0</v>
      </c>
      <c r="EA10" s="123">
        <v>0</v>
      </c>
      <c r="EB10" s="123">
        <v>0</v>
      </c>
      <c r="EC10" s="129">
        <v>16</v>
      </c>
      <c r="ED10" s="123">
        <v>3</v>
      </c>
      <c r="EE10" s="123">
        <v>13</v>
      </c>
      <c r="EF10" s="123">
        <v>2</v>
      </c>
      <c r="EG10" s="123">
        <v>13</v>
      </c>
      <c r="EH10" s="123">
        <v>0</v>
      </c>
      <c r="EI10" s="123">
        <v>0</v>
      </c>
      <c r="EJ10" s="123">
        <v>0</v>
      </c>
      <c r="EK10" s="123">
        <v>0</v>
      </c>
      <c r="EL10" s="123">
        <v>1</v>
      </c>
      <c r="EM10" s="123">
        <v>0</v>
      </c>
      <c r="EN10" s="123">
        <v>0</v>
      </c>
      <c r="EO10" s="123">
        <v>0</v>
      </c>
      <c r="EP10" s="129">
        <v>0</v>
      </c>
      <c r="EQ10" s="123">
        <v>0</v>
      </c>
      <c r="ER10" s="123">
        <v>0</v>
      </c>
      <c r="ES10" s="123">
        <v>0</v>
      </c>
      <c r="ET10" s="123">
        <v>0</v>
      </c>
      <c r="EU10" s="123">
        <v>0</v>
      </c>
      <c r="EV10" s="123">
        <v>0</v>
      </c>
      <c r="EW10" s="123">
        <v>0</v>
      </c>
      <c r="EX10" s="123">
        <v>0</v>
      </c>
      <c r="EY10" s="123">
        <v>0</v>
      </c>
      <c r="EZ10" s="123">
        <v>0</v>
      </c>
      <c r="FA10" s="123">
        <v>0</v>
      </c>
      <c r="FB10" s="123">
        <v>0</v>
      </c>
      <c r="FC10" s="129">
        <v>0</v>
      </c>
      <c r="FD10" s="123">
        <v>0</v>
      </c>
      <c r="FE10" s="123">
        <v>0</v>
      </c>
      <c r="FF10" s="123">
        <v>0</v>
      </c>
      <c r="FG10" s="123">
        <v>0</v>
      </c>
      <c r="FH10" s="123">
        <v>0</v>
      </c>
      <c r="FI10" s="123">
        <v>0</v>
      </c>
      <c r="FJ10" s="123">
        <v>0</v>
      </c>
      <c r="FK10" s="123">
        <v>0</v>
      </c>
      <c r="FL10" s="123">
        <v>0</v>
      </c>
      <c r="FM10" s="123">
        <v>0</v>
      </c>
      <c r="FN10" s="123">
        <v>0</v>
      </c>
      <c r="FO10" s="123">
        <v>0</v>
      </c>
      <c r="FP10" s="129">
        <v>3</v>
      </c>
      <c r="FQ10" s="123">
        <v>0</v>
      </c>
      <c r="FR10" s="123">
        <v>3</v>
      </c>
      <c r="FS10" s="123">
        <v>0</v>
      </c>
      <c r="FT10" s="123">
        <v>3</v>
      </c>
      <c r="FU10" s="123">
        <v>0</v>
      </c>
      <c r="FV10" s="123">
        <v>0</v>
      </c>
      <c r="FW10" s="123">
        <v>0</v>
      </c>
      <c r="FX10" s="123">
        <v>0</v>
      </c>
      <c r="FY10" s="123">
        <v>0</v>
      </c>
      <c r="FZ10" s="123">
        <v>0</v>
      </c>
      <c r="GA10" s="123">
        <v>0</v>
      </c>
      <c r="GB10" s="123">
        <v>0</v>
      </c>
      <c r="GC10" s="129">
        <v>7</v>
      </c>
      <c r="GD10" s="123">
        <v>1</v>
      </c>
      <c r="GE10" s="123">
        <v>6</v>
      </c>
      <c r="GF10" s="123">
        <v>1</v>
      </c>
      <c r="GG10" s="123">
        <v>6</v>
      </c>
      <c r="GH10" s="123">
        <v>0</v>
      </c>
      <c r="GI10" s="123">
        <v>0</v>
      </c>
      <c r="GJ10" s="123">
        <v>0</v>
      </c>
      <c r="GK10" s="123">
        <v>0</v>
      </c>
      <c r="GL10" s="123">
        <v>0</v>
      </c>
      <c r="GM10" s="123">
        <v>0</v>
      </c>
      <c r="GN10" s="123">
        <v>0</v>
      </c>
      <c r="GO10" s="123">
        <v>0</v>
      </c>
      <c r="GP10" s="129">
        <v>5</v>
      </c>
      <c r="GQ10" s="123">
        <v>5</v>
      </c>
      <c r="GR10" s="123">
        <v>0</v>
      </c>
      <c r="GS10" s="123">
        <v>0</v>
      </c>
      <c r="GT10" s="123">
        <v>0</v>
      </c>
      <c r="GU10" s="123">
        <v>0</v>
      </c>
      <c r="GV10" s="123">
        <v>0</v>
      </c>
      <c r="GW10" s="123">
        <v>0</v>
      </c>
      <c r="GX10" s="123">
        <v>0</v>
      </c>
      <c r="GY10" s="123">
        <v>5</v>
      </c>
      <c r="GZ10" s="123">
        <v>0</v>
      </c>
      <c r="HA10" s="123">
        <v>0</v>
      </c>
      <c r="HB10" s="123">
        <v>0</v>
      </c>
      <c r="HC10" s="150">
        <v>290</v>
      </c>
      <c r="HD10" s="123">
        <v>142</v>
      </c>
      <c r="HE10" s="123">
        <v>148</v>
      </c>
      <c r="HF10" s="124">
        <v>134</v>
      </c>
      <c r="HG10" s="123">
        <v>141</v>
      </c>
      <c r="HH10" s="124">
        <v>1</v>
      </c>
      <c r="HI10" s="123">
        <v>0</v>
      </c>
      <c r="HJ10" s="124">
        <v>0</v>
      </c>
      <c r="HK10" s="125">
        <v>2</v>
      </c>
      <c r="HL10" s="125">
        <v>2</v>
      </c>
      <c r="HM10" s="124">
        <v>0</v>
      </c>
      <c r="HN10" s="124">
        <v>5</v>
      </c>
      <c r="HO10" s="111">
        <v>5</v>
      </c>
    </row>
    <row r="11" spans="1:223" s="28" customFormat="1" x14ac:dyDescent="0.25">
      <c r="A11" s="122" t="s">
        <v>221</v>
      </c>
      <c r="B11" s="110" t="s">
        <v>222</v>
      </c>
      <c r="C11" s="129">
        <v>1867</v>
      </c>
      <c r="D11" s="123">
        <v>866</v>
      </c>
      <c r="E11" s="123">
        <v>1001</v>
      </c>
      <c r="F11" s="123">
        <v>752</v>
      </c>
      <c r="G11" s="123">
        <v>989</v>
      </c>
      <c r="H11" s="123">
        <v>5</v>
      </c>
      <c r="I11" s="123">
        <v>0</v>
      </c>
      <c r="J11" s="123">
        <v>4</v>
      </c>
      <c r="K11" s="123">
        <v>2</v>
      </c>
      <c r="L11" s="123">
        <v>103</v>
      </c>
      <c r="M11" s="123">
        <v>1</v>
      </c>
      <c r="N11" s="123">
        <v>2</v>
      </c>
      <c r="O11" s="123">
        <v>9</v>
      </c>
      <c r="P11" s="129">
        <v>1521</v>
      </c>
      <c r="Q11" s="123">
        <v>688</v>
      </c>
      <c r="R11" s="123">
        <v>833</v>
      </c>
      <c r="S11" s="123">
        <v>597</v>
      </c>
      <c r="T11" s="123">
        <v>822</v>
      </c>
      <c r="U11" s="123">
        <v>3</v>
      </c>
      <c r="V11" s="123">
        <v>0</v>
      </c>
      <c r="W11" s="123">
        <v>4</v>
      </c>
      <c r="X11" s="123">
        <v>2</v>
      </c>
      <c r="Y11" s="123">
        <v>82</v>
      </c>
      <c r="Z11" s="123">
        <v>1</v>
      </c>
      <c r="AA11" s="123">
        <v>2</v>
      </c>
      <c r="AB11" s="123">
        <v>8</v>
      </c>
      <c r="AC11" s="129">
        <v>0</v>
      </c>
      <c r="AD11" s="123">
        <v>0</v>
      </c>
      <c r="AE11" s="123">
        <v>0</v>
      </c>
      <c r="AF11" s="123">
        <v>0</v>
      </c>
      <c r="AG11" s="123">
        <v>0</v>
      </c>
      <c r="AH11" s="123">
        <v>0</v>
      </c>
      <c r="AI11" s="123">
        <v>0</v>
      </c>
      <c r="AJ11" s="123">
        <v>0</v>
      </c>
      <c r="AK11" s="123">
        <v>0</v>
      </c>
      <c r="AL11" s="123">
        <v>0</v>
      </c>
      <c r="AM11" s="123">
        <v>0</v>
      </c>
      <c r="AN11" s="123">
        <v>0</v>
      </c>
      <c r="AO11" s="123">
        <v>0</v>
      </c>
      <c r="AP11" s="129">
        <v>0</v>
      </c>
      <c r="AQ11" s="123">
        <v>0</v>
      </c>
      <c r="AR11" s="123">
        <v>0</v>
      </c>
      <c r="AS11" s="123">
        <v>0</v>
      </c>
      <c r="AT11" s="123">
        <v>0</v>
      </c>
      <c r="AU11" s="123">
        <v>0</v>
      </c>
      <c r="AV11" s="123">
        <v>0</v>
      </c>
      <c r="AW11" s="123">
        <v>0</v>
      </c>
      <c r="AX11" s="123">
        <v>0</v>
      </c>
      <c r="AY11" s="123">
        <v>0</v>
      </c>
      <c r="AZ11" s="123">
        <v>0</v>
      </c>
      <c r="BA11" s="123">
        <v>0</v>
      </c>
      <c r="BB11" s="123">
        <v>0</v>
      </c>
      <c r="BC11" s="129">
        <v>0</v>
      </c>
      <c r="BD11" s="123">
        <v>0</v>
      </c>
      <c r="BE11" s="123">
        <v>0</v>
      </c>
      <c r="BF11" s="123">
        <v>0</v>
      </c>
      <c r="BG11" s="123">
        <v>0</v>
      </c>
      <c r="BH11" s="123">
        <v>0</v>
      </c>
      <c r="BI11" s="123">
        <v>0</v>
      </c>
      <c r="BJ11" s="123">
        <v>0</v>
      </c>
      <c r="BK11" s="123">
        <v>0</v>
      </c>
      <c r="BL11" s="123">
        <v>0</v>
      </c>
      <c r="BM11" s="123">
        <v>0</v>
      </c>
      <c r="BN11" s="123">
        <v>0</v>
      </c>
      <c r="BO11" s="123">
        <v>0</v>
      </c>
      <c r="BP11" s="129">
        <v>1</v>
      </c>
      <c r="BQ11" s="123">
        <v>0</v>
      </c>
      <c r="BR11" s="123">
        <v>1</v>
      </c>
      <c r="BS11" s="123">
        <v>0</v>
      </c>
      <c r="BT11" s="123">
        <v>1</v>
      </c>
      <c r="BU11" s="123">
        <v>0</v>
      </c>
      <c r="BV11" s="123">
        <v>0</v>
      </c>
      <c r="BW11" s="123">
        <v>0</v>
      </c>
      <c r="BX11" s="123">
        <v>0</v>
      </c>
      <c r="BY11" s="123">
        <v>0</v>
      </c>
      <c r="BZ11" s="123">
        <v>0</v>
      </c>
      <c r="CA11" s="123">
        <v>0</v>
      </c>
      <c r="CB11" s="123">
        <v>0</v>
      </c>
      <c r="CC11" s="129">
        <v>1</v>
      </c>
      <c r="CD11" s="123">
        <v>1</v>
      </c>
      <c r="CE11" s="123">
        <v>0</v>
      </c>
      <c r="CF11" s="123">
        <v>1</v>
      </c>
      <c r="CG11" s="123">
        <v>0</v>
      </c>
      <c r="CH11" s="123">
        <v>0</v>
      </c>
      <c r="CI11" s="123">
        <v>0</v>
      </c>
      <c r="CJ11" s="123">
        <v>0</v>
      </c>
      <c r="CK11" s="123">
        <v>0</v>
      </c>
      <c r="CL11" s="123">
        <v>0</v>
      </c>
      <c r="CM11" s="123">
        <v>0</v>
      </c>
      <c r="CN11" s="123">
        <v>0</v>
      </c>
      <c r="CO11" s="123">
        <v>0</v>
      </c>
      <c r="CP11" s="129">
        <v>1</v>
      </c>
      <c r="CQ11" s="123">
        <v>0</v>
      </c>
      <c r="CR11" s="123">
        <v>1</v>
      </c>
      <c r="CS11" s="123">
        <v>0</v>
      </c>
      <c r="CT11" s="123">
        <v>1</v>
      </c>
      <c r="CU11" s="123">
        <v>0</v>
      </c>
      <c r="CV11" s="123">
        <v>0</v>
      </c>
      <c r="CW11" s="123">
        <v>0</v>
      </c>
      <c r="CX11" s="123">
        <v>0</v>
      </c>
      <c r="CY11" s="123">
        <v>0</v>
      </c>
      <c r="CZ11" s="123">
        <v>0</v>
      </c>
      <c r="DA11" s="123">
        <v>0</v>
      </c>
      <c r="DB11" s="123">
        <v>0</v>
      </c>
      <c r="DC11" s="129">
        <v>115</v>
      </c>
      <c r="DD11" s="123">
        <v>62</v>
      </c>
      <c r="DE11" s="123">
        <v>53</v>
      </c>
      <c r="DF11" s="123">
        <v>51</v>
      </c>
      <c r="DG11" s="123">
        <v>53</v>
      </c>
      <c r="DH11" s="123">
        <v>0</v>
      </c>
      <c r="DI11" s="123">
        <v>0</v>
      </c>
      <c r="DJ11" s="123">
        <v>0</v>
      </c>
      <c r="DK11" s="123">
        <v>0</v>
      </c>
      <c r="DL11" s="123">
        <v>11</v>
      </c>
      <c r="DM11" s="123">
        <v>0</v>
      </c>
      <c r="DN11" s="123">
        <v>0</v>
      </c>
      <c r="DO11" s="123">
        <v>0</v>
      </c>
      <c r="DP11" s="129">
        <v>7</v>
      </c>
      <c r="DQ11" s="123">
        <v>4</v>
      </c>
      <c r="DR11" s="123">
        <v>3</v>
      </c>
      <c r="DS11" s="123">
        <v>4</v>
      </c>
      <c r="DT11" s="123">
        <v>3</v>
      </c>
      <c r="DU11" s="123">
        <v>0</v>
      </c>
      <c r="DV11" s="123">
        <v>0</v>
      </c>
      <c r="DW11" s="123">
        <v>0</v>
      </c>
      <c r="DX11" s="123">
        <v>0</v>
      </c>
      <c r="DY11" s="123">
        <v>0</v>
      </c>
      <c r="DZ11" s="123">
        <v>0</v>
      </c>
      <c r="EA11" s="123">
        <v>0</v>
      </c>
      <c r="EB11" s="123">
        <v>0</v>
      </c>
      <c r="EC11" s="129">
        <v>7</v>
      </c>
      <c r="ED11" s="123">
        <v>2</v>
      </c>
      <c r="EE11" s="123">
        <v>5</v>
      </c>
      <c r="EF11" s="123">
        <v>2</v>
      </c>
      <c r="EG11" s="123">
        <v>4</v>
      </c>
      <c r="EH11" s="123">
        <v>0</v>
      </c>
      <c r="EI11" s="123">
        <v>0</v>
      </c>
      <c r="EJ11" s="123">
        <v>0</v>
      </c>
      <c r="EK11" s="123">
        <v>0</v>
      </c>
      <c r="EL11" s="123">
        <v>0</v>
      </c>
      <c r="EM11" s="123">
        <v>0</v>
      </c>
      <c r="EN11" s="123">
        <v>0</v>
      </c>
      <c r="EO11" s="123">
        <v>1</v>
      </c>
      <c r="EP11" s="129">
        <v>2</v>
      </c>
      <c r="EQ11" s="123">
        <v>2</v>
      </c>
      <c r="ER11" s="123">
        <v>0</v>
      </c>
      <c r="ES11" s="123">
        <v>2</v>
      </c>
      <c r="ET11" s="123">
        <v>0</v>
      </c>
      <c r="EU11" s="123">
        <v>0</v>
      </c>
      <c r="EV11" s="123">
        <v>0</v>
      </c>
      <c r="EW11" s="123">
        <v>0</v>
      </c>
      <c r="EX11" s="123">
        <v>0</v>
      </c>
      <c r="EY11" s="123">
        <v>0</v>
      </c>
      <c r="EZ11" s="123">
        <v>0</v>
      </c>
      <c r="FA11" s="123">
        <v>0</v>
      </c>
      <c r="FB11" s="123">
        <v>0</v>
      </c>
      <c r="FC11" s="129">
        <v>0</v>
      </c>
      <c r="FD11" s="123">
        <v>0</v>
      </c>
      <c r="FE11" s="123">
        <v>0</v>
      </c>
      <c r="FF11" s="123">
        <v>0</v>
      </c>
      <c r="FG11" s="123">
        <v>0</v>
      </c>
      <c r="FH11" s="123">
        <v>0</v>
      </c>
      <c r="FI11" s="123">
        <v>0</v>
      </c>
      <c r="FJ11" s="123">
        <v>0</v>
      </c>
      <c r="FK11" s="123">
        <v>0</v>
      </c>
      <c r="FL11" s="123">
        <v>0</v>
      </c>
      <c r="FM11" s="123">
        <v>0</v>
      </c>
      <c r="FN11" s="123">
        <v>0</v>
      </c>
      <c r="FO11" s="123">
        <v>0</v>
      </c>
      <c r="FP11" s="129">
        <v>0</v>
      </c>
      <c r="FQ11" s="123">
        <v>0</v>
      </c>
      <c r="FR11" s="123">
        <v>0</v>
      </c>
      <c r="FS11" s="123">
        <v>0</v>
      </c>
      <c r="FT11" s="123">
        <v>0</v>
      </c>
      <c r="FU11" s="123">
        <v>0</v>
      </c>
      <c r="FV11" s="123">
        <v>0</v>
      </c>
      <c r="FW11" s="123">
        <v>0</v>
      </c>
      <c r="FX11" s="123">
        <v>0</v>
      </c>
      <c r="FY11" s="123">
        <v>0</v>
      </c>
      <c r="FZ11" s="123">
        <v>0</v>
      </c>
      <c r="GA11" s="123">
        <v>0</v>
      </c>
      <c r="GB11" s="123">
        <v>0</v>
      </c>
      <c r="GC11" s="129">
        <v>1</v>
      </c>
      <c r="GD11" s="123">
        <v>1</v>
      </c>
      <c r="GE11" s="123">
        <v>0</v>
      </c>
      <c r="GF11" s="123">
        <v>1</v>
      </c>
      <c r="GG11" s="123">
        <v>0</v>
      </c>
      <c r="GH11" s="123">
        <v>0</v>
      </c>
      <c r="GI11" s="123">
        <v>0</v>
      </c>
      <c r="GJ11" s="123">
        <v>0</v>
      </c>
      <c r="GK11" s="123">
        <v>0</v>
      </c>
      <c r="GL11" s="123">
        <v>0</v>
      </c>
      <c r="GM11" s="123">
        <v>0</v>
      </c>
      <c r="GN11" s="123">
        <v>0</v>
      </c>
      <c r="GO11" s="123">
        <v>0</v>
      </c>
      <c r="GP11" s="129">
        <v>0</v>
      </c>
      <c r="GQ11" s="123">
        <v>0</v>
      </c>
      <c r="GR11" s="123">
        <v>0</v>
      </c>
      <c r="GS11" s="123">
        <v>0</v>
      </c>
      <c r="GT11" s="123">
        <v>0</v>
      </c>
      <c r="GU11" s="123">
        <v>0</v>
      </c>
      <c r="GV11" s="123">
        <v>0</v>
      </c>
      <c r="GW11" s="123">
        <v>0</v>
      </c>
      <c r="GX11" s="123">
        <v>0</v>
      </c>
      <c r="GY11" s="123">
        <v>0</v>
      </c>
      <c r="GZ11" s="123">
        <v>0</v>
      </c>
      <c r="HA11" s="123">
        <v>0</v>
      </c>
      <c r="HB11" s="123">
        <v>0</v>
      </c>
      <c r="HC11" s="150">
        <v>211</v>
      </c>
      <c r="HD11" s="123">
        <v>106</v>
      </c>
      <c r="HE11" s="123">
        <v>105</v>
      </c>
      <c r="HF11" s="123">
        <v>94</v>
      </c>
      <c r="HG11" s="123">
        <v>105</v>
      </c>
      <c r="HH11" s="123">
        <v>2</v>
      </c>
      <c r="HI11" s="123">
        <v>0</v>
      </c>
      <c r="HJ11" s="123">
        <v>0</v>
      </c>
      <c r="HK11" s="123">
        <v>0</v>
      </c>
      <c r="HL11" s="123">
        <v>10</v>
      </c>
      <c r="HM11" s="123">
        <v>0</v>
      </c>
      <c r="HN11" s="123">
        <v>0</v>
      </c>
      <c r="HO11" s="111">
        <v>0</v>
      </c>
    </row>
    <row r="12" spans="1:223" s="28" customFormat="1" x14ac:dyDescent="0.25">
      <c r="A12" s="122" t="s">
        <v>223</v>
      </c>
      <c r="B12" s="110" t="s">
        <v>224</v>
      </c>
      <c r="C12" s="129">
        <v>2181</v>
      </c>
      <c r="D12" s="123">
        <v>865</v>
      </c>
      <c r="E12" s="123">
        <v>1316</v>
      </c>
      <c r="F12" s="123">
        <v>542</v>
      </c>
      <c r="G12" s="123">
        <v>1053</v>
      </c>
      <c r="H12" s="123">
        <v>273</v>
      </c>
      <c r="I12" s="123">
        <v>238</v>
      </c>
      <c r="J12" s="123">
        <v>18</v>
      </c>
      <c r="K12" s="123">
        <v>0</v>
      </c>
      <c r="L12" s="123">
        <v>11</v>
      </c>
      <c r="M12" s="123">
        <v>25</v>
      </c>
      <c r="N12" s="123">
        <v>21</v>
      </c>
      <c r="O12" s="123">
        <v>0</v>
      </c>
      <c r="P12" s="129">
        <v>2071</v>
      </c>
      <c r="Q12" s="123">
        <v>792</v>
      </c>
      <c r="R12" s="123">
        <v>1279</v>
      </c>
      <c r="S12" s="123">
        <v>503</v>
      </c>
      <c r="T12" s="123">
        <v>1028</v>
      </c>
      <c r="U12" s="123">
        <v>259</v>
      </c>
      <c r="V12" s="123">
        <v>227</v>
      </c>
      <c r="W12" s="123">
        <v>9</v>
      </c>
      <c r="X12" s="123">
        <v>0</v>
      </c>
      <c r="Y12" s="123">
        <v>9</v>
      </c>
      <c r="Z12" s="123">
        <v>24</v>
      </c>
      <c r="AA12" s="123">
        <v>12</v>
      </c>
      <c r="AB12" s="123">
        <v>0</v>
      </c>
      <c r="AC12" s="129">
        <v>1</v>
      </c>
      <c r="AD12" s="123">
        <v>1</v>
      </c>
      <c r="AE12" s="123">
        <v>0</v>
      </c>
      <c r="AF12" s="123">
        <v>0</v>
      </c>
      <c r="AG12" s="123">
        <v>0</v>
      </c>
      <c r="AH12" s="123">
        <v>1</v>
      </c>
      <c r="AI12" s="123">
        <v>0</v>
      </c>
      <c r="AJ12" s="123">
        <v>0</v>
      </c>
      <c r="AK12" s="123">
        <v>0</v>
      </c>
      <c r="AL12" s="123">
        <v>0</v>
      </c>
      <c r="AM12" s="123">
        <v>0</v>
      </c>
      <c r="AN12" s="123">
        <v>0</v>
      </c>
      <c r="AO12" s="123">
        <v>0</v>
      </c>
      <c r="AP12" s="129">
        <v>0</v>
      </c>
      <c r="AQ12" s="123">
        <v>0</v>
      </c>
      <c r="AR12" s="123">
        <v>0</v>
      </c>
      <c r="AS12" s="123">
        <v>0</v>
      </c>
      <c r="AT12" s="123">
        <v>0</v>
      </c>
      <c r="AU12" s="123">
        <v>0</v>
      </c>
      <c r="AV12" s="123">
        <v>0</v>
      </c>
      <c r="AW12" s="123">
        <v>0</v>
      </c>
      <c r="AX12" s="123">
        <v>0</v>
      </c>
      <c r="AY12" s="123">
        <v>0</v>
      </c>
      <c r="AZ12" s="123">
        <v>0</v>
      </c>
      <c r="BA12" s="123">
        <v>0</v>
      </c>
      <c r="BB12" s="123">
        <v>0</v>
      </c>
      <c r="BC12" s="129">
        <v>0</v>
      </c>
      <c r="BD12" s="123">
        <v>0</v>
      </c>
      <c r="BE12" s="123">
        <v>0</v>
      </c>
      <c r="BF12" s="123">
        <v>0</v>
      </c>
      <c r="BG12" s="123">
        <v>0</v>
      </c>
      <c r="BH12" s="123">
        <v>0</v>
      </c>
      <c r="BI12" s="123">
        <v>0</v>
      </c>
      <c r="BJ12" s="123">
        <v>0</v>
      </c>
      <c r="BK12" s="123">
        <v>0</v>
      </c>
      <c r="BL12" s="123">
        <v>0</v>
      </c>
      <c r="BM12" s="123">
        <v>0</v>
      </c>
      <c r="BN12" s="123">
        <v>0</v>
      </c>
      <c r="BO12" s="123">
        <v>0</v>
      </c>
      <c r="BP12" s="129">
        <v>4</v>
      </c>
      <c r="BQ12" s="123">
        <v>2</v>
      </c>
      <c r="BR12" s="123">
        <v>2</v>
      </c>
      <c r="BS12" s="123">
        <v>1</v>
      </c>
      <c r="BT12" s="123">
        <v>2</v>
      </c>
      <c r="BU12" s="123">
        <v>0</v>
      </c>
      <c r="BV12" s="123">
        <v>0</v>
      </c>
      <c r="BW12" s="123">
        <v>0</v>
      </c>
      <c r="BX12" s="123">
        <v>0</v>
      </c>
      <c r="BY12" s="123">
        <v>0</v>
      </c>
      <c r="BZ12" s="123">
        <v>0</v>
      </c>
      <c r="CA12" s="123">
        <v>1</v>
      </c>
      <c r="CB12" s="123">
        <v>0</v>
      </c>
      <c r="CC12" s="129">
        <v>2</v>
      </c>
      <c r="CD12" s="123">
        <v>0</v>
      </c>
      <c r="CE12" s="123">
        <v>2</v>
      </c>
      <c r="CF12" s="123">
        <v>0</v>
      </c>
      <c r="CG12" s="123">
        <v>2</v>
      </c>
      <c r="CH12" s="123">
        <v>0</v>
      </c>
      <c r="CI12" s="123">
        <v>0</v>
      </c>
      <c r="CJ12" s="123">
        <v>0</v>
      </c>
      <c r="CK12" s="123">
        <v>0</v>
      </c>
      <c r="CL12" s="123">
        <v>0</v>
      </c>
      <c r="CM12" s="123">
        <v>0</v>
      </c>
      <c r="CN12" s="123">
        <v>0</v>
      </c>
      <c r="CO12" s="123">
        <v>0</v>
      </c>
      <c r="CP12" s="129">
        <v>11</v>
      </c>
      <c r="CQ12" s="123">
        <v>6</v>
      </c>
      <c r="CR12" s="123">
        <v>5</v>
      </c>
      <c r="CS12" s="123">
        <v>5</v>
      </c>
      <c r="CT12" s="123">
        <v>5</v>
      </c>
      <c r="CU12" s="123">
        <v>1</v>
      </c>
      <c r="CV12" s="123">
        <v>0</v>
      </c>
      <c r="CW12" s="123">
        <v>0</v>
      </c>
      <c r="CX12" s="123">
        <v>0</v>
      </c>
      <c r="CY12" s="123">
        <v>0</v>
      </c>
      <c r="CZ12" s="123">
        <v>0</v>
      </c>
      <c r="DA12" s="123">
        <v>0</v>
      </c>
      <c r="DB12" s="123">
        <v>0</v>
      </c>
      <c r="DC12" s="129">
        <v>7</v>
      </c>
      <c r="DD12" s="123">
        <v>7</v>
      </c>
      <c r="DE12" s="123">
        <v>0</v>
      </c>
      <c r="DF12" s="123">
        <v>3</v>
      </c>
      <c r="DG12" s="123">
        <v>0</v>
      </c>
      <c r="DH12" s="123">
        <v>0</v>
      </c>
      <c r="DI12" s="123">
        <v>0</v>
      </c>
      <c r="DJ12" s="123">
        <v>0</v>
      </c>
      <c r="DK12" s="123">
        <v>0</v>
      </c>
      <c r="DL12" s="123">
        <v>1</v>
      </c>
      <c r="DM12" s="123">
        <v>0</v>
      </c>
      <c r="DN12" s="123">
        <v>3</v>
      </c>
      <c r="DO12" s="123">
        <v>0</v>
      </c>
      <c r="DP12" s="129">
        <v>1</v>
      </c>
      <c r="DQ12" s="123">
        <v>1</v>
      </c>
      <c r="DR12" s="123">
        <v>0</v>
      </c>
      <c r="DS12" s="123">
        <v>0</v>
      </c>
      <c r="DT12" s="123">
        <v>0</v>
      </c>
      <c r="DU12" s="123">
        <v>1</v>
      </c>
      <c r="DV12" s="123">
        <v>0</v>
      </c>
      <c r="DW12" s="123">
        <v>0</v>
      </c>
      <c r="DX12" s="123">
        <v>0</v>
      </c>
      <c r="DY12" s="123">
        <v>0</v>
      </c>
      <c r="DZ12" s="123">
        <v>0</v>
      </c>
      <c r="EA12" s="123">
        <v>0</v>
      </c>
      <c r="EB12" s="123">
        <v>0</v>
      </c>
      <c r="EC12" s="129">
        <v>0</v>
      </c>
      <c r="ED12" s="123">
        <v>0</v>
      </c>
      <c r="EE12" s="123">
        <v>0</v>
      </c>
      <c r="EF12" s="123">
        <v>0</v>
      </c>
      <c r="EG12" s="123">
        <v>0</v>
      </c>
      <c r="EH12" s="123">
        <v>0</v>
      </c>
      <c r="EI12" s="123">
        <v>0</v>
      </c>
      <c r="EJ12" s="123">
        <v>0</v>
      </c>
      <c r="EK12" s="123">
        <v>0</v>
      </c>
      <c r="EL12" s="123">
        <v>0</v>
      </c>
      <c r="EM12" s="123">
        <v>0</v>
      </c>
      <c r="EN12" s="123">
        <v>0</v>
      </c>
      <c r="EO12" s="123">
        <v>0</v>
      </c>
      <c r="EP12" s="129">
        <v>0</v>
      </c>
      <c r="EQ12" s="123">
        <v>0</v>
      </c>
      <c r="ER12" s="123">
        <v>0</v>
      </c>
      <c r="ES12" s="123">
        <v>0</v>
      </c>
      <c r="ET12" s="123">
        <v>0</v>
      </c>
      <c r="EU12" s="123">
        <v>0</v>
      </c>
      <c r="EV12" s="123">
        <v>0</v>
      </c>
      <c r="EW12" s="123">
        <v>0</v>
      </c>
      <c r="EX12" s="123">
        <v>0</v>
      </c>
      <c r="EY12" s="123">
        <v>0</v>
      </c>
      <c r="EZ12" s="123">
        <v>0</v>
      </c>
      <c r="FA12" s="123">
        <v>0</v>
      </c>
      <c r="FB12" s="123">
        <v>0</v>
      </c>
      <c r="FC12" s="129">
        <v>0</v>
      </c>
      <c r="FD12" s="123">
        <v>0</v>
      </c>
      <c r="FE12" s="123">
        <v>0</v>
      </c>
      <c r="FF12" s="123">
        <v>0</v>
      </c>
      <c r="FG12" s="123">
        <v>0</v>
      </c>
      <c r="FH12" s="123">
        <v>0</v>
      </c>
      <c r="FI12" s="123">
        <v>0</v>
      </c>
      <c r="FJ12" s="123">
        <v>0</v>
      </c>
      <c r="FK12" s="123">
        <v>0</v>
      </c>
      <c r="FL12" s="123">
        <v>0</v>
      </c>
      <c r="FM12" s="123">
        <v>0</v>
      </c>
      <c r="FN12" s="123">
        <v>0</v>
      </c>
      <c r="FO12" s="123">
        <v>0</v>
      </c>
      <c r="FP12" s="129">
        <v>37</v>
      </c>
      <c r="FQ12" s="123">
        <v>26</v>
      </c>
      <c r="FR12" s="123">
        <v>11</v>
      </c>
      <c r="FS12" s="123">
        <v>14</v>
      </c>
      <c r="FT12" s="123">
        <v>5</v>
      </c>
      <c r="FU12" s="123">
        <v>3</v>
      </c>
      <c r="FV12" s="123">
        <v>6</v>
      </c>
      <c r="FW12" s="123">
        <v>9</v>
      </c>
      <c r="FX12" s="123">
        <v>0</v>
      </c>
      <c r="FY12" s="123">
        <v>0</v>
      </c>
      <c r="FZ12" s="123">
        <v>0</v>
      </c>
      <c r="GA12" s="123">
        <v>0</v>
      </c>
      <c r="GB12" s="123">
        <v>0</v>
      </c>
      <c r="GC12" s="129">
        <v>0</v>
      </c>
      <c r="GD12" s="123">
        <v>0</v>
      </c>
      <c r="GE12" s="123">
        <v>0</v>
      </c>
      <c r="GF12" s="123">
        <v>0</v>
      </c>
      <c r="GG12" s="123">
        <v>0</v>
      </c>
      <c r="GH12" s="123">
        <v>0</v>
      </c>
      <c r="GI12" s="123">
        <v>0</v>
      </c>
      <c r="GJ12" s="123">
        <v>0</v>
      </c>
      <c r="GK12" s="123">
        <v>0</v>
      </c>
      <c r="GL12" s="123">
        <v>0</v>
      </c>
      <c r="GM12" s="123">
        <v>0</v>
      </c>
      <c r="GN12" s="123">
        <v>0</v>
      </c>
      <c r="GO12" s="123">
        <v>0</v>
      </c>
      <c r="GP12" s="129">
        <v>0</v>
      </c>
      <c r="GQ12" s="123">
        <v>0</v>
      </c>
      <c r="GR12" s="123">
        <v>0</v>
      </c>
      <c r="GS12" s="123">
        <v>0</v>
      </c>
      <c r="GT12" s="123">
        <v>0</v>
      </c>
      <c r="GU12" s="123">
        <v>0</v>
      </c>
      <c r="GV12" s="123">
        <v>0</v>
      </c>
      <c r="GW12" s="123">
        <v>0</v>
      </c>
      <c r="GX12" s="123">
        <v>0</v>
      </c>
      <c r="GY12" s="123">
        <v>0</v>
      </c>
      <c r="GZ12" s="123">
        <v>0</v>
      </c>
      <c r="HA12" s="123">
        <v>0</v>
      </c>
      <c r="HB12" s="123">
        <v>0</v>
      </c>
      <c r="HC12" s="150">
        <v>47</v>
      </c>
      <c r="HD12" s="123">
        <v>30</v>
      </c>
      <c r="HE12" s="123">
        <v>17</v>
      </c>
      <c r="HF12" s="123">
        <v>16</v>
      </c>
      <c r="HG12" s="123">
        <v>11</v>
      </c>
      <c r="HH12" s="123">
        <v>8</v>
      </c>
      <c r="HI12" s="123">
        <v>5</v>
      </c>
      <c r="HJ12" s="123">
        <v>0</v>
      </c>
      <c r="HK12" s="123">
        <v>0</v>
      </c>
      <c r="HL12" s="123">
        <v>1</v>
      </c>
      <c r="HM12" s="123">
        <v>1</v>
      </c>
      <c r="HN12" s="123">
        <v>5</v>
      </c>
      <c r="HO12" s="111">
        <v>0</v>
      </c>
    </row>
    <row r="13" spans="1:223" s="28" customFormat="1" x14ac:dyDescent="0.25">
      <c r="A13" s="122" t="s">
        <v>225</v>
      </c>
      <c r="B13" s="110" t="s">
        <v>226</v>
      </c>
      <c r="C13" s="129">
        <v>2779</v>
      </c>
      <c r="D13" s="123">
        <v>911</v>
      </c>
      <c r="E13" s="123">
        <v>1868</v>
      </c>
      <c r="F13" s="123">
        <v>817</v>
      </c>
      <c r="G13" s="123">
        <v>1635</v>
      </c>
      <c r="H13" s="123">
        <v>54</v>
      </c>
      <c r="I13" s="123">
        <v>169</v>
      </c>
      <c r="J13" s="123">
        <v>0</v>
      </c>
      <c r="K13" s="123">
        <v>5</v>
      </c>
      <c r="L13" s="123">
        <v>6</v>
      </c>
      <c r="M13" s="123">
        <v>40</v>
      </c>
      <c r="N13" s="123">
        <v>34</v>
      </c>
      <c r="O13" s="123">
        <v>19</v>
      </c>
      <c r="P13" s="129">
        <v>2633</v>
      </c>
      <c r="Q13" s="123">
        <v>857</v>
      </c>
      <c r="R13" s="123">
        <v>1776</v>
      </c>
      <c r="S13" s="123">
        <v>770</v>
      </c>
      <c r="T13" s="123">
        <v>1559</v>
      </c>
      <c r="U13" s="123">
        <v>54</v>
      </c>
      <c r="V13" s="123">
        <v>156</v>
      </c>
      <c r="W13" s="123">
        <v>0</v>
      </c>
      <c r="X13" s="123">
        <v>5</v>
      </c>
      <c r="Y13" s="123">
        <v>6</v>
      </c>
      <c r="Z13" s="123">
        <v>40</v>
      </c>
      <c r="AA13" s="123">
        <v>27</v>
      </c>
      <c r="AB13" s="123">
        <v>16</v>
      </c>
      <c r="AC13" s="129">
        <v>1</v>
      </c>
      <c r="AD13" s="123">
        <v>0</v>
      </c>
      <c r="AE13" s="123">
        <v>1</v>
      </c>
      <c r="AF13" s="123">
        <v>0</v>
      </c>
      <c r="AG13" s="123">
        <v>0</v>
      </c>
      <c r="AH13" s="123">
        <v>0</v>
      </c>
      <c r="AI13" s="123">
        <v>1</v>
      </c>
      <c r="AJ13" s="123">
        <v>0</v>
      </c>
      <c r="AK13" s="123">
        <v>0</v>
      </c>
      <c r="AL13" s="123">
        <v>0</v>
      </c>
      <c r="AM13" s="123">
        <v>0</v>
      </c>
      <c r="AN13" s="123">
        <v>0</v>
      </c>
      <c r="AO13" s="123">
        <v>0</v>
      </c>
      <c r="AP13" s="129">
        <v>0</v>
      </c>
      <c r="AQ13" s="123">
        <v>0</v>
      </c>
      <c r="AR13" s="123">
        <v>0</v>
      </c>
      <c r="AS13" s="123">
        <v>0</v>
      </c>
      <c r="AT13" s="123">
        <v>0</v>
      </c>
      <c r="AU13" s="123">
        <v>0</v>
      </c>
      <c r="AV13" s="123">
        <v>0</v>
      </c>
      <c r="AW13" s="123">
        <v>0</v>
      </c>
      <c r="AX13" s="123">
        <v>0</v>
      </c>
      <c r="AY13" s="123">
        <v>0</v>
      </c>
      <c r="AZ13" s="123">
        <v>0</v>
      </c>
      <c r="BA13" s="123">
        <v>0</v>
      </c>
      <c r="BB13" s="123">
        <v>0</v>
      </c>
      <c r="BC13" s="129">
        <v>1</v>
      </c>
      <c r="BD13" s="123">
        <v>1</v>
      </c>
      <c r="BE13" s="123">
        <v>0</v>
      </c>
      <c r="BF13" s="123">
        <v>1</v>
      </c>
      <c r="BG13" s="123">
        <v>0</v>
      </c>
      <c r="BH13" s="123">
        <v>0</v>
      </c>
      <c r="BI13" s="123">
        <v>0</v>
      </c>
      <c r="BJ13" s="123">
        <v>0</v>
      </c>
      <c r="BK13" s="123">
        <v>0</v>
      </c>
      <c r="BL13" s="123">
        <v>0</v>
      </c>
      <c r="BM13" s="123">
        <v>0</v>
      </c>
      <c r="BN13" s="123">
        <v>0</v>
      </c>
      <c r="BO13" s="123">
        <v>0</v>
      </c>
      <c r="BP13" s="129">
        <v>3</v>
      </c>
      <c r="BQ13" s="123">
        <v>1</v>
      </c>
      <c r="BR13" s="123">
        <v>2</v>
      </c>
      <c r="BS13" s="123">
        <v>1</v>
      </c>
      <c r="BT13" s="123">
        <v>2</v>
      </c>
      <c r="BU13" s="123">
        <v>0</v>
      </c>
      <c r="BV13" s="123">
        <v>0</v>
      </c>
      <c r="BW13" s="123">
        <v>0</v>
      </c>
      <c r="BX13" s="123">
        <v>0</v>
      </c>
      <c r="BY13" s="123">
        <v>0</v>
      </c>
      <c r="BZ13" s="123">
        <v>0</v>
      </c>
      <c r="CA13" s="123">
        <v>0</v>
      </c>
      <c r="CB13" s="123">
        <v>0</v>
      </c>
      <c r="CC13" s="129">
        <v>0</v>
      </c>
      <c r="CD13" s="123">
        <v>0</v>
      </c>
      <c r="CE13" s="123">
        <v>0</v>
      </c>
      <c r="CF13" s="123">
        <v>0</v>
      </c>
      <c r="CG13" s="123">
        <v>0</v>
      </c>
      <c r="CH13" s="123">
        <v>0</v>
      </c>
      <c r="CI13" s="123">
        <v>0</v>
      </c>
      <c r="CJ13" s="123">
        <v>0</v>
      </c>
      <c r="CK13" s="123">
        <v>0</v>
      </c>
      <c r="CL13" s="123">
        <v>0</v>
      </c>
      <c r="CM13" s="123">
        <v>0</v>
      </c>
      <c r="CN13" s="123">
        <v>0</v>
      </c>
      <c r="CO13" s="123">
        <v>0</v>
      </c>
      <c r="CP13" s="129">
        <v>2</v>
      </c>
      <c r="CQ13" s="123">
        <v>0</v>
      </c>
      <c r="CR13" s="123">
        <v>2</v>
      </c>
      <c r="CS13" s="123">
        <v>0</v>
      </c>
      <c r="CT13" s="123">
        <v>2</v>
      </c>
      <c r="CU13" s="123">
        <v>0</v>
      </c>
      <c r="CV13" s="123">
        <v>0</v>
      </c>
      <c r="CW13" s="123">
        <v>0</v>
      </c>
      <c r="CX13" s="123">
        <v>0</v>
      </c>
      <c r="CY13" s="123">
        <v>0</v>
      </c>
      <c r="CZ13" s="123">
        <v>0</v>
      </c>
      <c r="DA13" s="123">
        <v>0</v>
      </c>
      <c r="DB13" s="123">
        <v>0</v>
      </c>
      <c r="DC13" s="129">
        <v>12</v>
      </c>
      <c r="DD13" s="123">
        <v>4</v>
      </c>
      <c r="DE13" s="123">
        <v>8</v>
      </c>
      <c r="DF13" s="123">
        <v>4</v>
      </c>
      <c r="DG13" s="123">
        <v>6</v>
      </c>
      <c r="DH13" s="123">
        <v>0</v>
      </c>
      <c r="DI13" s="123">
        <v>2</v>
      </c>
      <c r="DJ13" s="123">
        <v>0</v>
      </c>
      <c r="DK13" s="123">
        <v>0</v>
      </c>
      <c r="DL13" s="123">
        <v>0</v>
      </c>
      <c r="DM13" s="123">
        <v>0</v>
      </c>
      <c r="DN13" s="123">
        <v>0</v>
      </c>
      <c r="DO13" s="123">
        <v>0</v>
      </c>
      <c r="DP13" s="129">
        <v>2</v>
      </c>
      <c r="DQ13" s="123">
        <v>1</v>
      </c>
      <c r="DR13" s="123">
        <v>1</v>
      </c>
      <c r="DS13" s="123">
        <v>1</v>
      </c>
      <c r="DT13" s="123">
        <v>1</v>
      </c>
      <c r="DU13" s="123">
        <v>0</v>
      </c>
      <c r="DV13" s="123">
        <v>0</v>
      </c>
      <c r="DW13" s="123">
        <v>0</v>
      </c>
      <c r="DX13" s="123">
        <v>0</v>
      </c>
      <c r="DY13" s="123">
        <v>0</v>
      </c>
      <c r="DZ13" s="123">
        <v>0</v>
      </c>
      <c r="EA13" s="123">
        <v>0</v>
      </c>
      <c r="EB13" s="123">
        <v>0</v>
      </c>
      <c r="EC13" s="129">
        <v>42</v>
      </c>
      <c r="ED13" s="123">
        <v>0</v>
      </c>
      <c r="EE13" s="123">
        <v>42</v>
      </c>
      <c r="EF13" s="123">
        <v>0</v>
      </c>
      <c r="EG13" s="123">
        <v>38</v>
      </c>
      <c r="EH13" s="123">
        <v>0</v>
      </c>
      <c r="EI13" s="123">
        <v>1</v>
      </c>
      <c r="EJ13" s="123">
        <v>0</v>
      </c>
      <c r="EK13" s="123">
        <v>0</v>
      </c>
      <c r="EL13" s="123">
        <v>0</v>
      </c>
      <c r="EM13" s="123">
        <v>0</v>
      </c>
      <c r="EN13" s="123">
        <v>0</v>
      </c>
      <c r="EO13" s="123">
        <v>3</v>
      </c>
      <c r="EP13" s="129">
        <v>6</v>
      </c>
      <c r="EQ13" s="123">
        <v>1</v>
      </c>
      <c r="ER13" s="123">
        <v>5</v>
      </c>
      <c r="ES13" s="123">
        <v>1</v>
      </c>
      <c r="ET13" s="123">
        <v>1</v>
      </c>
      <c r="EU13" s="123">
        <v>0</v>
      </c>
      <c r="EV13" s="123">
        <v>4</v>
      </c>
      <c r="EW13" s="123">
        <v>0</v>
      </c>
      <c r="EX13" s="123">
        <v>0</v>
      </c>
      <c r="EY13" s="123">
        <v>0</v>
      </c>
      <c r="EZ13" s="123">
        <v>0</v>
      </c>
      <c r="FA13" s="123">
        <v>0</v>
      </c>
      <c r="FB13" s="123">
        <v>0</v>
      </c>
      <c r="FC13" s="129">
        <v>0</v>
      </c>
      <c r="FD13" s="123">
        <v>0</v>
      </c>
      <c r="FE13" s="123">
        <v>0</v>
      </c>
      <c r="FF13" s="123">
        <v>0</v>
      </c>
      <c r="FG13" s="123">
        <v>0</v>
      </c>
      <c r="FH13" s="123">
        <v>0</v>
      </c>
      <c r="FI13" s="123">
        <v>0</v>
      </c>
      <c r="FJ13" s="123">
        <v>0</v>
      </c>
      <c r="FK13" s="123">
        <v>0</v>
      </c>
      <c r="FL13" s="123">
        <v>0</v>
      </c>
      <c r="FM13" s="123">
        <v>0</v>
      </c>
      <c r="FN13" s="123">
        <v>0</v>
      </c>
      <c r="FO13" s="123">
        <v>0</v>
      </c>
      <c r="FP13" s="129">
        <v>3</v>
      </c>
      <c r="FQ13" s="123">
        <v>2</v>
      </c>
      <c r="FR13" s="123">
        <v>1</v>
      </c>
      <c r="FS13" s="123">
        <v>2</v>
      </c>
      <c r="FT13" s="123">
        <v>0</v>
      </c>
      <c r="FU13" s="123">
        <v>0</v>
      </c>
      <c r="FV13" s="123">
        <v>1</v>
      </c>
      <c r="FW13" s="123">
        <v>0</v>
      </c>
      <c r="FX13" s="123">
        <v>0</v>
      </c>
      <c r="FY13" s="123">
        <v>0</v>
      </c>
      <c r="FZ13" s="123">
        <v>0</v>
      </c>
      <c r="GA13" s="123">
        <v>0</v>
      </c>
      <c r="GB13" s="123">
        <v>0</v>
      </c>
      <c r="GC13" s="129">
        <v>21</v>
      </c>
      <c r="GD13" s="123">
        <v>21</v>
      </c>
      <c r="GE13" s="123">
        <v>0</v>
      </c>
      <c r="GF13" s="123">
        <v>15</v>
      </c>
      <c r="GG13" s="123">
        <v>0</v>
      </c>
      <c r="GH13" s="123">
        <v>0</v>
      </c>
      <c r="GI13" s="123">
        <v>0</v>
      </c>
      <c r="GJ13" s="123">
        <v>0</v>
      </c>
      <c r="GK13" s="123">
        <v>0</v>
      </c>
      <c r="GL13" s="123">
        <v>0</v>
      </c>
      <c r="GM13" s="123">
        <v>0</v>
      </c>
      <c r="GN13" s="123">
        <v>6</v>
      </c>
      <c r="GO13" s="123">
        <v>0</v>
      </c>
      <c r="GP13" s="129">
        <v>1</v>
      </c>
      <c r="GQ13" s="123">
        <v>1</v>
      </c>
      <c r="GR13" s="123">
        <v>0</v>
      </c>
      <c r="GS13" s="123">
        <v>1</v>
      </c>
      <c r="GT13" s="123">
        <v>0</v>
      </c>
      <c r="GU13" s="123">
        <v>0</v>
      </c>
      <c r="GV13" s="123">
        <v>0</v>
      </c>
      <c r="GW13" s="123">
        <v>0</v>
      </c>
      <c r="GX13" s="123">
        <v>0</v>
      </c>
      <c r="GY13" s="123">
        <v>0</v>
      </c>
      <c r="GZ13" s="123">
        <v>0</v>
      </c>
      <c r="HA13" s="123">
        <v>0</v>
      </c>
      <c r="HB13" s="123">
        <v>0</v>
      </c>
      <c r="HC13" s="150">
        <v>52</v>
      </c>
      <c r="HD13" s="123">
        <v>22</v>
      </c>
      <c r="HE13" s="123">
        <v>30</v>
      </c>
      <c r="HF13" s="123">
        <v>21</v>
      </c>
      <c r="HG13" s="123">
        <v>26</v>
      </c>
      <c r="HH13" s="123">
        <v>0</v>
      </c>
      <c r="HI13" s="123">
        <v>4</v>
      </c>
      <c r="HJ13" s="123">
        <v>0</v>
      </c>
      <c r="HK13" s="123">
        <v>0</v>
      </c>
      <c r="HL13" s="123">
        <v>0</v>
      </c>
      <c r="HM13" s="123">
        <v>0</v>
      </c>
      <c r="HN13" s="123">
        <v>1</v>
      </c>
      <c r="HO13" s="111">
        <v>0</v>
      </c>
    </row>
    <row r="14" spans="1:223" s="28" customFormat="1" x14ac:dyDescent="0.25">
      <c r="A14" s="122" t="s">
        <v>227</v>
      </c>
      <c r="B14" s="110" t="s">
        <v>228</v>
      </c>
      <c r="C14" s="129">
        <v>1708</v>
      </c>
      <c r="D14" s="123">
        <v>638</v>
      </c>
      <c r="E14" s="123">
        <v>1070</v>
      </c>
      <c r="F14" s="123">
        <v>638</v>
      </c>
      <c r="G14" s="123">
        <v>1032</v>
      </c>
      <c r="H14" s="123">
        <v>0</v>
      </c>
      <c r="I14" s="123">
        <v>20</v>
      </c>
      <c r="J14" s="123">
        <v>0</v>
      </c>
      <c r="K14" s="123">
        <v>8</v>
      </c>
      <c r="L14" s="123">
        <v>0</v>
      </c>
      <c r="M14" s="123">
        <v>10</v>
      </c>
      <c r="N14" s="123">
        <v>0</v>
      </c>
      <c r="O14" s="123">
        <v>0</v>
      </c>
      <c r="P14" s="129">
        <v>1644</v>
      </c>
      <c r="Q14" s="123">
        <v>614</v>
      </c>
      <c r="R14" s="123">
        <v>1030</v>
      </c>
      <c r="S14" s="123">
        <v>614</v>
      </c>
      <c r="T14" s="123">
        <v>995</v>
      </c>
      <c r="U14" s="123">
        <v>0</v>
      </c>
      <c r="V14" s="123">
        <v>17</v>
      </c>
      <c r="W14" s="123">
        <v>0</v>
      </c>
      <c r="X14" s="123">
        <v>8</v>
      </c>
      <c r="Y14" s="123">
        <v>0</v>
      </c>
      <c r="Z14" s="123">
        <v>10</v>
      </c>
      <c r="AA14" s="123">
        <v>0</v>
      </c>
      <c r="AB14" s="123">
        <v>0</v>
      </c>
      <c r="AC14" s="129">
        <v>0</v>
      </c>
      <c r="AD14" s="123">
        <v>0</v>
      </c>
      <c r="AE14" s="123">
        <v>0</v>
      </c>
      <c r="AF14" s="123">
        <v>0</v>
      </c>
      <c r="AG14" s="123">
        <v>0</v>
      </c>
      <c r="AH14" s="123">
        <v>0</v>
      </c>
      <c r="AI14" s="123">
        <v>0</v>
      </c>
      <c r="AJ14" s="123">
        <v>0</v>
      </c>
      <c r="AK14" s="123">
        <v>0</v>
      </c>
      <c r="AL14" s="123">
        <v>0</v>
      </c>
      <c r="AM14" s="123">
        <v>0</v>
      </c>
      <c r="AN14" s="123">
        <v>0</v>
      </c>
      <c r="AO14" s="123">
        <v>0</v>
      </c>
      <c r="AP14" s="129">
        <v>0</v>
      </c>
      <c r="AQ14" s="123">
        <v>0</v>
      </c>
      <c r="AR14" s="123">
        <v>0</v>
      </c>
      <c r="AS14" s="123">
        <v>0</v>
      </c>
      <c r="AT14" s="123">
        <v>0</v>
      </c>
      <c r="AU14" s="123">
        <v>0</v>
      </c>
      <c r="AV14" s="123">
        <v>0</v>
      </c>
      <c r="AW14" s="123">
        <v>0</v>
      </c>
      <c r="AX14" s="123">
        <v>0</v>
      </c>
      <c r="AY14" s="123">
        <v>0</v>
      </c>
      <c r="AZ14" s="123">
        <v>0</v>
      </c>
      <c r="BA14" s="123">
        <v>0</v>
      </c>
      <c r="BB14" s="123">
        <v>0</v>
      </c>
      <c r="BC14" s="129">
        <v>0</v>
      </c>
      <c r="BD14" s="123">
        <v>0</v>
      </c>
      <c r="BE14" s="123">
        <v>0</v>
      </c>
      <c r="BF14" s="123">
        <v>0</v>
      </c>
      <c r="BG14" s="123">
        <v>0</v>
      </c>
      <c r="BH14" s="123">
        <v>0</v>
      </c>
      <c r="BI14" s="123">
        <v>0</v>
      </c>
      <c r="BJ14" s="123">
        <v>0</v>
      </c>
      <c r="BK14" s="123">
        <v>0</v>
      </c>
      <c r="BL14" s="123">
        <v>0</v>
      </c>
      <c r="BM14" s="123">
        <v>0</v>
      </c>
      <c r="BN14" s="123">
        <v>0</v>
      </c>
      <c r="BO14" s="123">
        <v>0</v>
      </c>
      <c r="BP14" s="129">
        <v>4</v>
      </c>
      <c r="BQ14" s="123">
        <v>1</v>
      </c>
      <c r="BR14" s="123">
        <v>3</v>
      </c>
      <c r="BS14" s="123">
        <v>1</v>
      </c>
      <c r="BT14" s="123">
        <v>2</v>
      </c>
      <c r="BU14" s="123">
        <v>0</v>
      </c>
      <c r="BV14" s="123">
        <v>1</v>
      </c>
      <c r="BW14" s="123">
        <v>0</v>
      </c>
      <c r="BX14" s="123">
        <v>0</v>
      </c>
      <c r="BY14" s="123">
        <v>0</v>
      </c>
      <c r="BZ14" s="123">
        <v>0</v>
      </c>
      <c r="CA14" s="123">
        <v>0</v>
      </c>
      <c r="CB14" s="123">
        <v>0</v>
      </c>
      <c r="CC14" s="129">
        <v>0</v>
      </c>
      <c r="CD14" s="123">
        <v>0</v>
      </c>
      <c r="CE14" s="123">
        <v>0</v>
      </c>
      <c r="CF14" s="123">
        <v>0</v>
      </c>
      <c r="CG14" s="123">
        <v>0</v>
      </c>
      <c r="CH14" s="123">
        <v>0</v>
      </c>
      <c r="CI14" s="123">
        <v>0</v>
      </c>
      <c r="CJ14" s="123">
        <v>0</v>
      </c>
      <c r="CK14" s="123">
        <v>0</v>
      </c>
      <c r="CL14" s="123">
        <v>0</v>
      </c>
      <c r="CM14" s="123">
        <v>0</v>
      </c>
      <c r="CN14" s="123">
        <v>0</v>
      </c>
      <c r="CO14" s="123">
        <v>0</v>
      </c>
      <c r="CP14" s="129">
        <v>6</v>
      </c>
      <c r="CQ14" s="123">
        <v>0</v>
      </c>
      <c r="CR14" s="123">
        <v>6</v>
      </c>
      <c r="CS14" s="123">
        <v>0</v>
      </c>
      <c r="CT14" s="123">
        <v>5</v>
      </c>
      <c r="CU14" s="123">
        <v>0</v>
      </c>
      <c r="CV14" s="123">
        <v>1</v>
      </c>
      <c r="CW14" s="123">
        <v>0</v>
      </c>
      <c r="CX14" s="123">
        <v>0</v>
      </c>
      <c r="CY14" s="123">
        <v>0</v>
      </c>
      <c r="CZ14" s="123">
        <v>0</v>
      </c>
      <c r="DA14" s="123">
        <v>0</v>
      </c>
      <c r="DB14" s="123">
        <v>0</v>
      </c>
      <c r="DC14" s="129">
        <v>4</v>
      </c>
      <c r="DD14" s="123">
        <v>3</v>
      </c>
      <c r="DE14" s="123">
        <v>1</v>
      </c>
      <c r="DF14" s="123">
        <v>3</v>
      </c>
      <c r="DG14" s="123">
        <v>1</v>
      </c>
      <c r="DH14" s="123">
        <v>0</v>
      </c>
      <c r="DI14" s="123">
        <v>0</v>
      </c>
      <c r="DJ14" s="123">
        <v>0</v>
      </c>
      <c r="DK14" s="123">
        <v>0</v>
      </c>
      <c r="DL14" s="123">
        <v>0</v>
      </c>
      <c r="DM14" s="123">
        <v>0</v>
      </c>
      <c r="DN14" s="123">
        <v>0</v>
      </c>
      <c r="DO14" s="123">
        <v>0</v>
      </c>
      <c r="DP14" s="129">
        <v>3</v>
      </c>
      <c r="DQ14" s="123">
        <v>2</v>
      </c>
      <c r="DR14" s="123">
        <v>1</v>
      </c>
      <c r="DS14" s="123">
        <v>2</v>
      </c>
      <c r="DT14" s="123">
        <v>1</v>
      </c>
      <c r="DU14" s="123">
        <v>0</v>
      </c>
      <c r="DV14" s="123">
        <v>0</v>
      </c>
      <c r="DW14" s="123">
        <v>0</v>
      </c>
      <c r="DX14" s="123">
        <v>0</v>
      </c>
      <c r="DY14" s="123">
        <v>0</v>
      </c>
      <c r="DZ14" s="123">
        <v>0</v>
      </c>
      <c r="EA14" s="123">
        <v>0</v>
      </c>
      <c r="EB14" s="123">
        <v>0</v>
      </c>
      <c r="EC14" s="129">
        <v>0</v>
      </c>
      <c r="ED14" s="123">
        <v>0</v>
      </c>
      <c r="EE14" s="123">
        <v>0</v>
      </c>
      <c r="EF14" s="123">
        <v>0</v>
      </c>
      <c r="EG14" s="123">
        <v>0</v>
      </c>
      <c r="EH14" s="123">
        <v>0</v>
      </c>
      <c r="EI14" s="123">
        <v>0</v>
      </c>
      <c r="EJ14" s="123">
        <v>0</v>
      </c>
      <c r="EK14" s="123">
        <v>0</v>
      </c>
      <c r="EL14" s="123">
        <v>0</v>
      </c>
      <c r="EM14" s="123">
        <v>0</v>
      </c>
      <c r="EN14" s="123">
        <v>0</v>
      </c>
      <c r="EO14" s="123">
        <v>0</v>
      </c>
      <c r="EP14" s="129">
        <v>0</v>
      </c>
      <c r="EQ14" s="123">
        <v>0</v>
      </c>
      <c r="ER14" s="123">
        <v>0</v>
      </c>
      <c r="ES14" s="123">
        <v>0</v>
      </c>
      <c r="ET14" s="123">
        <v>0</v>
      </c>
      <c r="EU14" s="123">
        <v>0</v>
      </c>
      <c r="EV14" s="123">
        <v>0</v>
      </c>
      <c r="EW14" s="123">
        <v>0</v>
      </c>
      <c r="EX14" s="123">
        <v>0</v>
      </c>
      <c r="EY14" s="123">
        <v>0</v>
      </c>
      <c r="EZ14" s="123">
        <v>0</v>
      </c>
      <c r="FA14" s="123">
        <v>0</v>
      </c>
      <c r="FB14" s="123">
        <v>0</v>
      </c>
      <c r="FC14" s="129">
        <v>0</v>
      </c>
      <c r="FD14" s="123">
        <v>0</v>
      </c>
      <c r="FE14" s="123">
        <v>0</v>
      </c>
      <c r="FF14" s="123">
        <v>0</v>
      </c>
      <c r="FG14" s="123">
        <v>0</v>
      </c>
      <c r="FH14" s="123">
        <v>0</v>
      </c>
      <c r="FI14" s="123">
        <v>0</v>
      </c>
      <c r="FJ14" s="123">
        <v>0</v>
      </c>
      <c r="FK14" s="123">
        <v>0</v>
      </c>
      <c r="FL14" s="123">
        <v>0</v>
      </c>
      <c r="FM14" s="123">
        <v>0</v>
      </c>
      <c r="FN14" s="123">
        <v>0</v>
      </c>
      <c r="FO14" s="123">
        <v>0</v>
      </c>
      <c r="FP14" s="129">
        <v>0</v>
      </c>
      <c r="FQ14" s="123">
        <v>0</v>
      </c>
      <c r="FR14" s="123">
        <v>0</v>
      </c>
      <c r="FS14" s="123">
        <v>0</v>
      </c>
      <c r="FT14" s="123">
        <v>0</v>
      </c>
      <c r="FU14" s="123">
        <v>0</v>
      </c>
      <c r="FV14" s="123">
        <v>0</v>
      </c>
      <c r="FW14" s="123">
        <v>0</v>
      </c>
      <c r="FX14" s="123">
        <v>0</v>
      </c>
      <c r="FY14" s="123">
        <v>0</v>
      </c>
      <c r="FZ14" s="123">
        <v>0</v>
      </c>
      <c r="GA14" s="123">
        <v>0</v>
      </c>
      <c r="GB14" s="123">
        <v>0</v>
      </c>
      <c r="GC14" s="129">
        <v>1</v>
      </c>
      <c r="GD14" s="123">
        <v>0</v>
      </c>
      <c r="GE14" s="123">
        <v>1</v>
      </c>
      <c r="GF14" s="123">
        <v>0</v>
      </c>
      <c r="GG14" s="123">
        <v>1</v>
      </c>
      <c r="GH14" s="123">
        <v>0</v>
      </c>
      <c r="GI14" s="123">
        <v>0</v>
      </c>
      <c r="GJ14" s="123">
        <v>0</v>
      </c>
      <c r="GK14" s="123">
        <v>0</v>
      </c>
      <c r="GL14" s="123">
        <v>0</v>
      </c>
      <c r="GM14" s="123">
        <v>0</v>
      </c>
      <c r="GN14" s="123">
        <v>0</v>
      </c>
      <c r="GO14" s="123">
        <v>0</v>
      </c>
      <c r="GP14" s="129">
        <v>0</v>
      </c>
      <c r="GQ14" s="123">
        <v>0</v>
      </c>
      <c r="GR14" s="123">
        <v>0</v>
      </c>
      <c r="GS14" s="123">
        <v>0</v>
      </c>
      <c r="GT14" s="123">
        <v>0</v>
      </c>
      <c r="GU14" s="123">
        <v>0</v>
      </c>
      <c r="GV14" s="123">
        <v>0</v>
      </c>
      <c r="GW14" s="123">
        <v>0</v>
      </c>
      <c r="GX14" s="123">
        <v>0</v>
      </c>
      <c r="GY14" s="123">
        <v>0</v>
      </c>
      <c r="GZ14" s="123">
        <v>0</v>
      </c>
      <c r="HA14" s="123">
        <v>0</v>
      </c>
      <c r="HB14" s="123">
        <v>0</v>
      </c>
      <c r="HC14" s="150">
        <v>46</v>
      </c>
      <c r="HD14" s="123">
        <v>18</v>
      </c>
      <c r="HE14" s="123">
        <v>28</v>
      </c>
      <c r="HF14" s="123">
        <v>18</v>
      </c>
      <c r="HG14" s="123">
        <v>27</v>
      </c>
      <c r="HH14" s="123">
        <v>0</v>
      </c>
      <c r="HI14" s="123">
        <v>1</v>
      </c>
      <c r="HJ14" s="123">
        <v>0</v>
      </c>
      <c r="HK14" s="123">
        <v>0</v>
      </c>
      <c r="HL14" s="123">
        <v>0</v>
      </c>
      <c r="HM14" s="123">
        <v>0</v>
      </c>
      <c r="HN14" s="123">
        <v>0</v>
      </c>
      <c r="HO14" s="111">
        <v>0</v>
      </c>
    </row>
    <row r="15" spans="1:223" s="28" customFormat="1" x14ac:dyDescent="0.25">
      <c r="A15" s="126" t="s">
        <v>229</v>
      </c>
      <c r="B15" s="112" t="s">
        <v>230</v>
      </c>
      <c r="C15" s="129">
        <v>2598</v>
      </c>
      <c r="D15" s="123">
        <v>793</v>
      </c>
      <c r="E15" s="123">
        <v>1805</v>
      </c>
      <c r="F15" s="123">
        <v>747</v>
      </c>
      <c r="G15" s="123">
        <v>1604</v>
      </c>
      <c r="H15" s="123">
        <v>40</v>
      </c>
      <c r="I15" s="123">
        <v>195</v>
      </c>
      <c r="J15" s="123">
        <v>0</v>
      </c>
      <c r="K15" s="123">
        <v>1</v>
      </c>
      <c r="L15" s="123">
        <v>5</v>
      </c>
      <c r="M15" s="123">
        <v>0</v>
      </c>
      <c r="N15" s="123">
        <v>1</v>
      </c>
      <c r="O15" s="123">
        <v>5</v>
      </c>
      <c r="P15" s="129">
        <v>2447</v>
      </c>
      <c r="Q15" s="123">
        <v>759</v>
      </c>
      <c r="R15" s="123">
        <v>1688</v>
      </c>
      <c r="S15" s="123">
        <v>713</v>
      </c>
      <c r="T15" s="123">
        <v>1538</v>
      </c>
      <c r="U15" s="123">
        <v>40</v>
      </c>
      <c r="V15" s="123">
        <v>144</v>
      </c>
      <c r="W15" s="123">
        <v>0</v>
      </c>
      <c r="X15" s="123">
        <v>1</v>
      </c>
      <c r="Y15" s="123">
        <v>5</v>
      </c>
      <c r="Z15" s="123">
        <v>0</v>
      </c>
      <c r="AA15" s="123">
        <v>1</v>
      </c>
      <c r="AB15" s="123">
        <v>5</v>
      </c>
      <c r="AC15" s="129">
        <v>5</v>
      </c>
      <c r="AD15" s="123">
        <v>0</v>
      </c>
      <c r="AE15" s="123">
        <v>5</v>
      </c>
      <c r="AF15" s="123">
        <v>0</v>
      </c>
      <c r="AG15" s="123">
        <v>2</v>
      </c>
      <c r="AH15" s="123">
        <v>0</v>
      </c>
      <c r="AI15" s="123">
        <v>3</v>
      </c>
      <c r="AJ15" s="123">
        <v>0</v>
      </c>
      <c r="AK15" s="123">
        <v>0</v>
      </c>
      <c r="AL15" s="123">
        <v>0</v>
      </c>
      <c r="AM15" s="123">
        <v>0</v>
      </c>
      <c r="AN15" s="123">
        <v>0</v>
      </c>
      <c r="AO15" s="123">
        <v>0</v>
      </c>
      <c r="AP15" s="129">
        <v>0</v>
      </c>
      <c r="AQ15" s="123">
        <v>0</v>
      </c>
      <c r="AR15" s="123">
        <v>0</v>
      </c>
      <c r="AS15" s="123">
        <v>0</v>
      </c>
      <c r="AT15" s="123">
        <v>0</v>
      </c>
      <c r="AU15" s="123">
        <v>0</v>
      </c>
      <c r="AV15" s="123">
        <v>0</v>
      </c>
      <c r="AW15" s="123">
        <v>0</v>
      </c>
      <c r="AX15" s="123">
        <v>0</v>
      </c>
      <c r="AY15" s="123">
        <v>0</v>
      </c>
      <c r="AZ15" s="123">
        <v>0</v>
      </c>
      <c r="BA15" s="123">
        <v>0</v>
      </c>
      <c r="BB15" s="123">
        <v>0</v>
      </c>
      <c r="BC15" s="129">
        <v>0</v>
      </c>
      <c r="BD15" s="123">
        <v>0</v>
      </c>
      <c r="BE15" s="123">
        <v>0</v>
      </c>
      <c r="BF15" s="123">
        <v>0</v>
      </c>
      <c r="BG15" s="123">
        <v>0</v>
      </c>
      <c r="BH15" s="123">
        <v>0</v>
      </c>
      <c r="BI15" s="123">
        <v>0</v>
      </c>
      <c r="BJ15" s="123">
        <v>0</v>
      </c>
      <c r="BK15" s="123">
        <v>0</v>
      </c>
      <c r="BL15" s="123">
        <v>0</v>
      </c>
      <c r="BM15" s="123">
        <v>0</v>
      </c>
      <c r="BN15" s="123">
        <v>0</v>
      </c>
      <c r="BO15" s="123">
        <v>0</v>
      </c>
      <c r="BP15" s="129">
        <v>6</v>
      </c>
      <c r="BQ15" s="123">
        <v>3</v>
      </c>
      <c r="BR15" s="123">
        <v>3</v>
      </c>
      <c r="BS15" s="123">
        <v>3</v>
      </c>
      <c r="BT15" s="123">
        <v>3</v>
      </c>
      <c r="BU15" s="123">
        <v>0</v>
      </c>
      <c r="BV15" s="123">
        <v>0</v>
      </c>
      <c r="BW15" s="123">
        <v>0</v>
      </c>
      <c r="BX15" s="123">
        <v>0</v>
      </c>
      <c r="BY15" s="123">
        <v>0</v>
      </c>
      <c r="BZ15" s="123">
        <v>0</v>
      </c>
      <c r="CA15" s="123">
        <v>0</v>
      </c>
      <c r="CB15" s="123">
        <v>0</v>
      </c>
      <c r="CC15" s="129">
        <v>0</v>
      </c>
      <c r="CD15" s="123">
        <v>0</v>
      </c>
      <c r="CE15" s="123">
        <v>0</v>
      </c>
      <c r="CF15" s="123">
        <v>0</v>
      </c>
      <c r="CG15" s="123">
        <v>0</v>
      </c>
      <c r="CH15" s="123">
        <v>0</v>
      </c>
      <c r="CI15" s="123">
        <v>0</v>
      </c>
      <c r="CJ15" s="123">
        <v>0</v>
      </c>
      <c r="CK15" s="123">
        <v>0</v>
      </c>
      <c r="CL15" s="123">
        <v>0</v>
      </c>
      <c r="CM15" s="123">
        <v>0</v>
      </c>
      <c r="CN15" s="123">
        <v>0</v>
      </c>
      <c r="CO15" s="123">
        <v>0</v>
      </c>
      <c r="CP15" s="129">
        <v>4</v>
      </c>
      <c r="CQ15" s="123">
        <v>2</v>
      </c>
      <c r="CR15" s="123">
        <v>2</v>
      </c>
      <c r="CS15" s="123">
        <v>2</v>
      </c>
      <c r="CT15" s="123">
        <v>1</v>
      </c>
      <c r="CU15" s="123">
        <v>0</v>
      </c>
      <c r="CV15" s="123">
        <v>1</v>
      </c>
      <c r="CW15" s="123">
        <v>0</v>
      </c>
      <c r="CX15" s="123">
        <v>0</v>
      </c>
      <c r="CY15" s="123">
        <v>0</v>
      </c>
      <c r="CZ15" s="123">
        <v>0</v>
      </c>
      <c r="DA15" s="123">
        <v>0</v>
      </c>
      <c r="DB15" s="123">
        <v>0</v>
      </c>
      <c r="DC15" s="129">
        <v>46</v>
      </c>
      <c r="DD15" s="123">
        <v>21</v>
      </c>
      <c r="DE15" s="123">
        <v>25</v>
      </c>
      <c r="DF15" s="123">
        <v>21</v>
      </c>
      <c r="DG15" s="123">
        <v>16</v>
      </c>
      <c r="DH15" s="123">
        <v>0</v>
      </c>
      <c r="DI15" s="123">
        <v>9</v>
      </c>
      <c r="DJ15" s="123">
        <v>0</v>
      </c>
      <c r="DK15" s="123">
        <v>0</v>
      </c>
      <c r="DL15" s="123">
        <v>0</v>
      </c>
      <c r="DM15" s="123">
        <v>0</v>
      </c>
      <c r="DN15" s="123">
        <v>0</v>
      </c>
      <c r="DO15" s="123">
        <v>0</v>
      </c>
      <c r="DP15" s="129">
        <v>16</v>
      </c>
      <c r="DQ15" s="123">
        <v>1</v>
      </c>
      <c r="DR15" s="123">
        <v>15</v>
      </c>
      <c r="DS15" s="123">
        <v>1</v>
      </c>
      <c r="DT15" s="123">
        <v>5</v>
      </c>
      <c r="DU15" s="123">
        <v>0</v>
      </c>
      <c r="DV15" s="123">
        <v>10</v>
      </c>
      <c r="DW15" s="123">
        <v>0</v>
      </c>
      <c r="DX15" s="123">
        <v>0</v>
      </c>
      <c r="DY15" s="123">
        <v>0</v>
      </c>
      <c r="DZ15" s="123">
        <v>0</v>
      </c>
      <c r="EA15" s="123">
        <v>0</v>
      </c>
      <c r="EB15" s="123">
        <v>0</v>
      </c>
      <c r="EC15" s="129">
        <v>7</v>
      </c>
      <c r="ED15" s="123">
        <v>0</v>
      </c>
      <c r="EE15" s="123">
        <v>7</v>
      </c>
      <c r="EF15" s="123">
        <v>0</v>
      </c>
      <c r="EG15" s="123">
        <v>7</v>
      </c>
      <c r="EH15" s="123">
        <v>0</v>
      </c>
      <c r="EI15" s="123">
        <v>0</v>
      </c>
      <c r="EJ15" s="123">
        <v>0</v>
      </c>
      <c r="EK15" s="123">
        <v>0</v>
      </c>
      <c r="EL15" s="123">
        <v>0</v>
      </c>
      <c r="EM15" s="123">
        <v>0</v>
      </c>
      <c r="EN15" s="123">
        <v>0</v>
      </c>
      <c r="EO15" s="123">
        <v>0</v>
      </c>
      <c r="EP15" s="129">
        <v>0</v>
      </c>
      <c r="EQ15" s="123">
        <v>0</v>
      </c>
      <c r="ER15" s="123">
        <v>0</v>
      </c>
      <c r="ES15" s="123">
        <v>0</v>
      </c>
      <c r="ET15" s="123">
        <v>0</v>
      </c>
      <c r="EU15" s="123">
        <v>0</v>
      </c>
      <c r="EV15" s="123">
        <v>0</v>
      </c>
      <c r="EW15" s="123">
        <v>0</v>
      </c>
      <c r="EX15" s="123">
        <v>0</v>
      </c>
      <c r="EY15" s="123">
        <v>0</v>
      </c>
      <c r="EZ15" s="123">
        <v>0</v>
      </c>
      <c r="FA15" s="123">
        <v>0</v>
      </c>
      <c r="FB15" s="123">
        <v>0</v>
      </c>
      <c r="FC15" s="129">
        <v>0</v>
      </c>
      <c r="FD15" s="123">
        <v>0</v>
      </c>
      <c r="FE15" s="123">
        <v>0</v>
      </c>
      <c r="FF15" s="123">
        <v>0</v>
      </c>
      <c r="FG15" s="123">
        <v>0</v>
      </c>
      <c r="FH15" s="123">
        <v>0</v>
      </c>
      <c r="FI15" s="123">
        <v>0</v>
      </c>
      <c r="FJ15" s="123">
        <v>0</v>
      </c>
      <c r="FK15" s="123">
        <v>0</v>
      </c>
      <c r="FL15" s="123">
        <v>0</v>
      </c>
      <c r="FM15" s="123">
        <v>0</v>
      </c>
      <c r="FN15" s="123">
        <v>0</v>
      </c>
      <c r="FO15" s="123">
        <v>0</v>
      </c>
      <c r="FP15" s="129">
        <v>9</v>
      </c>
      <c r="FQ15" s="123">
        <v>2</v>
      </c>
      <c r="FR15" s="123">
        <v>7</v>
      </c>
      <c r="FS15" s="123">
        <v>2</v>
      </c>
      <c r="FT15" s="123">
        <v>5</v>
      </c>
      <c r="FU15" s="123">
        <v>0</v>
      </c>
      <c r="FV15" s="123">
        <v>2</v>
      </c>
      <c r="FW15" s="123">
        <v>0</v>
      </c>
      <c r="FX15" s="123">
        <v>0</v>
      </c>
      <c r="FY15" s="123">
        <v>0</v>
      </c>
      <c r="FZ15" s="123">
        <v>0</v>
      </c>
      <c r="GA15" s="123">
        <v>0</v>
      </c>
      <c r="GB15" s="123">
        <v>0</v>
      </c>
      <c r="GC15" s="129">
        <v>6</v>
      </c>
      <c r="GD15" s="123">
        <v>0</v>
      </c>
      <c r="GE15" s="123">
        <v>6</v>
      </c>
      <c r="GF15" s="123">
        <v>0</v>
      </c>
      <c r="GG15" s="123">
        <v>3</v>
      </c>
      <c r="GH15" s="123">
        <v>0</v>
      </c>
      <c r="GI15" s="123">
        <v>3</v>
      </c>
      <c r="GJ15" s="123">
        <v>0</v>
      </c>
      <c r="GK15" s="123">
        <v>0</v>
      </c>
      <c r="GL15" s="123">
        <v>0</v>
      </c>
      <c r="GM15" s="123">
        <v>0</v>
      </c>
      <c r="GN15" s="123">
        <v>0</v>
      </c>
      <c r="GO15" s="123">
        <v>0</v>
      </c>
      <c r="GP15" s="129">
        <v>0</v>
      </c>
      <c r="GQ15" s="123">
        <v>0</v>
      </c>
      <c r="GR15" s="123">
        <v>0</v>
      </c>
      <c r="GS15" s="123">
        <v>0</v>
      </c>
      <c r="GT15" s="123">
        <v>0</v>
      </c>
      <c r="GU15" s="123">
        <v>0</v>
      </c>
      <c r="GV15" s="123">
        <v>0</v>
      </c>
      <c r="GW15" s="123">
        <v>0</v>
      </c>
      <c r="GX15" s="123">
        <v>0</v>
      </c>
      <c r="GY15" s="123">
        <v>0</v>
      </c>
      <c r="GZ15" s="123">
        <v>0</v>
      </c>
      <c r="HA15" s="123">
        <v>0</v>
      </c>
      <c r="HB15" s="123">
        <v>0</v>
      </c>
      <c r="HC15" s="150">
        <v>52</v>
      </c>
      <c r="HD15" s="123">
        <v>5</v>
      </c>
      <c r="HE15" s="123">
        <v>47</v>
      </c>
      <c r="HF15" s="123">
        <v>5</v>
      </c>
      <c r="HG15" s="123">
        <v>24</v>
      </c>
      <c r="HH15" s="123">
        <v>0</v>
      </c>
      <c r="HI15" s="123">
        <v>23</v>
      </c>
      <c r="HJ15" s="123">
        <v>0</v>
      </c>
      <c r="HK15" s="123">
        <v>0</v>
      </c>
      <c r="HL15" s="123">
        <v>0</v>
      </c>
      <c r="HM15" s="123">
        <v>0</v>
      </c>
      <c r="HN15" s="123">
        <v>0</v>
      </c>
      <c r="HO15" s="111">
        <v>0</v>
      </c>
    </row>
    <row r="16" spans="1:223" s="28" customFormat="1" x14ac:dyDescent="0.25">
      <c r="A16" s="127" t="s">
        <v>231</v>
      </c>
      <c r="B16" s="113" t="s">
        <v>70</v>
      </c>
      <c r="C16" s="129">
        <v>346</v>
      </c>
      <c r="D16" s="123">
        <v>66</v>
      </c>
      <c r="E16" s="123">
        <v>280</v>
      </c>
      <c r="F16" s="123">
        <v>26</v>
      </c>
      <c r="G16" s="123">
        <v>129</v>
      </c>
      <c r="H16" s="123">
        <v>40</v>
      </c>
      <c r="I16" s="123">
        <v>150</v>
      </c>
      <c r="J16" s="123">
        <v>0</v>
      </c>
      <c r="K16" s="123">
        <v>0</v>
      </c>
      <c r="L16" s="123">
        <v>0</v>
      </c>
      <c r="M16" s="123">
        <v>0</v>
      </c>
      <c r="N16" s="123">
        <v>0</v>
      </c>
      <c r="O16" s="123">
        <v>1</v>
      </c>
      <c r="P16" s="129">
        <v>314</v>
      </c>
      <c r="Q16" s="123">
        <v>56</v>
      </c>
      <c r="R16" s="123">
        <v>258</v>
      </c>
      <c r="S16" s="123">
        <v>23</v>
      </c>
      <c r="T16" s="123">
        <v>119</v>
      </c>
      <c r="U16" s="123">
        <v>33</v>
      </c>
      <c r="V16" s="123">
        <v>138</v>
      </c>
      <c r="W16" s="123">
        <v>0</v>
      </c>
      <c r="X16" s="123">
        <v>0</v>
      </c>
      <c r="Y16" s="123">
        <v>0</v>
      </c>
      <c r="Z16" s="123">
        <v>0</v>
      </c>
      <c r="AA16" s="123">
        <v>0</v>
      </c>
      <c r="AB16" s="123">
        <v>1</v>
      </c>
      <c r="AC16" s="129">
        <v>0</v>
      </c>
      <c r="AD16" s="123">
        <v>0</v>
      </c>
      <c r="AE16" s="123">
        <v>0</v>
      </c>
      <c r="AF16" s="123">
        <v>0</v>
      </c>
      <c r="AG16" s="123">
        <v>0</v>
      </c>
      <c r="AH16" s="123">
        <v>0</v>
      </c>
      <c r="AI16" s="123">
        <v>0</v>
      </c>
      <c r="AJ16" s="123">
        <v>0</v>
      </c>
      <c r="AK16" s="123">
        <v>0</v>
      </c>
      <c r="AL16" s="123">
        <v>0</v>
      </c>
      <c r="AM16" s="123">
        <v>0</v>
      </c>
      <c r="AN16" s="123">
        <v>0</v>
      </c>
      <c r="AO16" s="123">
        <v>0</v>
      </c>
      <c r="AP16" s="129">
        <v>0</v>
      </c>
      <c r="AQ16" s="123">
        <v>0</v>
      </c>
      <c r="AR16" s="123">
        <v>0</v>
      </c>
      <c r="AS16" s="123">
        <v>0</v>
      </c>
      <c r="AT16" s="123">
        <v>0</v>
      </c>
      <c r="AU16" s="123">
        <v>0</v>
      </c>
      <c r="AV16" s="123">
        <v>0</v>
      </c>
      <c r="AW16" s="123">
        <v>0</v>
      </c>
      <c r="AX16" s="123">
        <v>0</v>
      </c>
      <c r="AY16" s="123">
        <v>0</v>
      </c>
      <c r="AZ16" s="123">
        <v>0</v>
      </c>
      <c r="BA16" s="123">
        <v>0</v>
      </c>
      <c r="BB16" s="123">
        <v>0</v>
      </c>
      <c r="BC16" s="129">
        <v>1</v>
      </c>
      <c r="BD16" s="123">
        <v>0</v>
      </c>
      <c r="BE16" s="123">
        <v>1</v>
      </c>
      <c r="BF16" s="123">
        <v>0</v>
      </c>
      <c r="BG16" s="123">
        <v>0</v>
      </c>
      <c r="BH16" s="123">
        <v>0</v>
      </c>
      <c r="BI16" s="123">
        <v>1</v>
      </c>
      <c r="BJ16" s="123">
        <v>0</v>
      </c>
      <c r="BK16" s="123">
        <v>0</v>
      </c>
      <c r="BL16" s="123">
        <v>0</v>
      </c>
      <c r="BM16" s="123">
        <v>0</v>
      </c>
      <c r="BN16" s="123">
        <v>0</v>
      </c>
      <c r="BO16" s="123">
        <v>0</v>
      </c>
      <c r="BP16" s="129">
        <v>2</v>
      </c>
      <c r="BQ16" s="123">
        <v>1</v>
      </c>
      <c r="BR16" s="123">
        <v>1</v>
      </c>
      <c r="BS16" s="123">
        <v>0</v>
      </c>
      <c r="BT16" s="123">
        <v>1</v>
      </c>
      <c r="BU16" s="123">
        <v>1</v>
      </c>
      <c r="BV16" s="123">
        <v>0</v>
      </c>
      <c r="BW16" s="123">
        <v>0</v>
      </c>
      <c r="BX16" s="123">
        <v>0</v>
      </c>
      <c r="BY16" s="123">
        <v>0</v>
      </c>
      <c r="BZ16" s="123">
        <v>0</v>
      </c>
      <c r="CA16" s="123">
        <v>0</v>
      </c>
      <c r="CB16" s="123">
        <v>0</v>
      </c>
      <c r="CC16" s="129">
        <v>0</v>
      </c>
      <c r="CD16" s="123">
        <v>0</v>
      </c>
      <c r="CE16" s="123">
        <v>0</v>
      </c>
      <c r="CF16" s="123">
        <v>0</v>
      </c>
      <c r="CG16" s="123">
        <v>0</v>
      </c>
      <c r="CH16" s="123">
        <v>0</v>
      </c>
      <c r="CI16" s="123">
        <v>0</v>
      </c>
      <c r="CJ16" s="123">
        <v>0</v>
      </c>
      <c r="CK16" s="123">
        <v>0</v>
      </c>
      <c r="CL16" s="123">
        <v>0</v>
      </c>
      <c r="CM16" s="123">
        <v>0</v>
      </c>
      <c r="CN16" s="123">
        <v>0</v>
      </c>
      <c r="CO16" s="123">
        <v>0</v>
      </c>
      <c r="CP16" s="129">
        <v>2</v>
      </c>
      <c r="CQ16" s="123">
        <v>2</v>
      </c>
      <c r="CR16" s="123">
        <v>0</v>
      </c>
      <c r="CS16" s="123">
        <v>0</v>
      </c>
      <c r="CT16" s="123">
        <v>0</v>
      </c>
      <c r="CU16" s="123">
        <v>2</v>
      </c>
      <c r="CV16" s="123">
        <v>0</v>
      </c>
      <c r="CW16" s="123">
        <v>0</v>
      </c>
      <c r="CX16" s="123">
        <v>0</v>
      </c>
      <c r="CY16" s="123">
        <v>0</v>
      </c>
      <c r="CZ16" s="123">
        <v>0</v>
      </c>
      <c r="DA16" s="123">
        <v>0</v>
      </c>
      <c r="DB16" s="123">
        <v>0</v>
      </c>
      <c r="DC16" s="129">
        <v>4</v>
      </c>
      <c r="DD16" s="123">
        <v>4</v>
      </c>
      <c r="DE16" s="123">
        <v>0</v>
      </c>
      <c r="DF16" s="123">
        <v>2</v>
      </c>
      <c r="DG16" s="123">
        <v>0</v>
      </c>
      <c r="DH16" s="123">
        <v>2</v>
      </c>
      <c r="DI16" s="123">
        <v>0</v>
      </c>
      <c r="DJ16" s="123">
        <v>0</v>
      </c>
      <c r="DK16" s="123">
        <v>0</v>
      </c>
      <c r="DL16" s="123">
        <v>0</v>
      </c>
      <c r="DM16" s="123">
        <v>0</v>
      </c>
      <c r="DN16" s="123">
        <v>0</v>
      </c>
      <c r="DO16" s="123">
        <v>0</v>
      </c>
      <c r="DP16" s="129">
        <v>0</v>
      </c>
      <c r="DQ16" s="123">
        <v>0</v>
      </c>
      <c r="DR16" s="123">
        <v>0</v>
      </c>
      <c r="DS16" s="123">
        <v>0</v>
      </c>
      <c r="DT16" s="123">
        <v>0</v>
      </c>
      <c r="DU16" s="123">
        <v>0</v>
      </c>
      <c r="DV16" s="123">
        <v>0</v>
      </c>
      <c r="DW16" s="123">
        <v>0</v>
      </c>
      <c r="DX16" s="123">
        <v>0</v>
      </c>
      <c r="DY16" s="123">
        <v>0</v>
      </c>
      <c r="DZ16" s="123">
        <v>0</v>
      </c>
      <c r="EA16" s="123">
        <v>0</v>
      </c>
      <c r="EB16" s="123">
        <v>0</v>
      </c>
      <c r="EC16" s="129">
        <v>15</v>
      </c>
      <c r="ED16" s="123">
        <v>1</v>
      </c>
      <c r="EE16" s="123">
        <v>14</v>
      </c>
      <c r="EF16" s="123">
        <v>1</v>
      </c>
      <c r="EG16" s="123">
        <v>9</v>
      </c>
      <c r="EH16" s="123">
        <v>0</v>
      </c>
      <c r="EI16" s="123">
        <v>5</v>
      </c>
      <c r="EJ16" s="123">
        <v>0</v>
      </c>
      <c r="EK16" s="123">
        <v>0</v>
      </c>
      <c r="EL16" s="123">
        <v>0</v>
      </c>
      <c r="EM16" s="123">
        <v>0</v>
      </c>
      <c r="EN16" s="123">
        <v>0</v>
      </c>
      <c r="EO16" s="123">
        <v>0</v>
      </c>
      <c r="EP16" s="129">
        <v>0</v>
      </c>
      <c r="EQ16" s="123">
        <v>0</v>
      </c>
      <c r="ER16" s="123">
        <v>0</v>
      </c>
      <c r="ES16" s="123">
        <v>0</v>
      </c>
      <c r="ET16" s="123">
        <v>0</v>
      </c>
      <c r="EU16" s="123">
        <v>0</v>
      </c>
      <c r="EV16" s="123">
        <v>0</v>
      </c>
      <c r="EW16" s="123">
        <v>0</v>
      </c>
      <c r="EX16" s="123">
        <v>0</v>
      </c>
      <c r="EY16" s="123">
        <v>0</v>
      </c>
      <c r="EZ16" s="123">
        <v>0</v>
      </c>
      <c r="FA16" s="123">
        <v>0</v>
      </c>
      <c r="FB16" s="123">
        <v>0</v>
      </c>
      <c r="FC16" s="129">
        <v>0</v>
      </c>
      <c r="FD16" s="123">
        <v>0</v>
      </c>
      <c r="FE16" s="123">
        <v>0</v>
      </c>
      <c r="FF16" s="123">
        <v>0</v>
      </c>
      <c r="FG16" s="123">
        <v>0</v>
      </c>
      <c r="FH16" s="123">
        <v>0</v>
      </c>
      <c r="FI16" s="123">
        <v>0</v>
      </c>
      <c r="FJ16" s="123">
        <v>0</v>
      </c>
      <c r="FK16" s="123">
        <v>0</v>
      </c>
      <c r="FL16" s="123">
        <v>0</v>
      </c>
      <c r="FM16" s="123">
        <v>0</v>
      </c>
      <c r="FN16" s="123">
        <v>0</v>
      </c>
      <c r="FO16" s="123">
        <v>0</v>
      </c>
      <c r="FP16" s="129">
        <v>1</v>
      </c>
      <c r="FQ16" s="123">
        <v>0</v>
      </c>
      <c r="FR16" s="123">
        <v>1</v>
      </c>
      <c r="FS16" s="123">
        <v>0</v>
      </c>
      <c r="FT16" s="123">
        <v>0</v>
      </c>
      <c r="FU16" s="123">
        <v>0</v>
      </c>
      <c r="FV16" s="123">
        <v>1</v>
      </c>
      <c r="FW16" s="123">
        <v>0</v>
      </c>
      <c r="FX16" s="123">
        <v>0</v>
      </c>
      <c r="FY16" s="123">
        <v>0</v>
      </c>
      <c r="FZ16" s="123">
        <v>0</v>
      </c>
      <c r="GA16" s="123">
        <v>0</v>
      </c>
      <c r="GB16" s="123">
        <v>0</v>
      </c>
      <c r="GC16" s="129">
        <v>0</v>
      </c>
      <c r="GD16" s="123">
        <v>0</v>
      </c>
      <c r="GE16" s="123">
        <v>0</v>
      </c>
      <c r="GF16" s="123">
        <v>0</v>
      </c>
      <c r="GG16" s="123">
        <v>0</v>
      </c>
      <c r="GH16" s="123">
        <v>0</v>
      </c>
      <c r="GI16" s="123">
        <v>0</v>
      </c>
      <c r="GJ16" s="123">
        <v>0</v>
      </c>
      <c r="GK16" s="123">
        <v>0</v>
      </c>
      <c r="GL16" s="123">
        <v>0</v>
      </c>
      <c r="GM16" s="123">
        <v>0</v>
      </c>
      <c r="GN16" s="123">
        <v>0</v>
      </c>
      <c r="GO16" s="123">
        <v>0</v>
      </c>
      <c r="GP16" s="129">
        <v>0</v>
      </c>
      <c r="GQ16" s="123">
        <v>0</v>
      </c>
      <c r="GR16" s="123">
        <v>0</v>
      </c>
      <c r="GS16" s="123">
        <v>0</v>
      </c>
      <c r="GT16" s="123">
        <v>0</v>
      </c>
      <c r="GU16" s="123">
        <v>0</v>
      </c>
      <c r="GV16" s="123">
        <v>0</v>
      </c>
      <c r="GW16" s="123">
        <v>0</v>
      </c>
      <c r="GX16" s="123">
        <v>0</v>
      </c>
      <c r="GY16" s="123">
        <v>0</v>
      </c>
      <c r="GZ16" s="123">
        <v>0</v>
      </c>
      <c r="HA16" s="123">
        <v>0</v>
      </c>
      <c r="HB16" s="123">
        <v>0</v>
      </c>
      <c r="HC16" s="150">
        <v>7</v>
      </c>
      <c r="HD16" s="123">
        <v>2</v>
      </c>
      <c r="HE16" s="123">
        <v>5</v>
      </c>
      <c r="HF16" s="123">
        <v>0</v>
      </c>
      <c r="HG16" s="123">
        <v>0</v>
      </c>
      <c r="HH16" s="123">
        <v>2</v>
      </c>
      <c r="HI16" s="123">
        <v>5</v>
      </c>
      <c r="HJ16" s="123">
        <v>0</v>
      </c>
      <c r="HK16" s="123">
        <v>0</v>
      </c>
      <c r="HL16" s="123">
        <v>0</v>
      </c>
      <c r="HM16" s="123">
        <v>0</v>
      </c>
      <c r="HN16" s="123">
        <v>0</v>
      </c>
      <c r="HO16" s="111">
        <v>0</v>
      </c>
    </row>
    <row r="17" spans="1:223" s="28" customFormat="1" x14ac:dyDescent="0.25">
      <c r="A17" s="127" t="s">
        <v>232</v>
      </c>
      <c r="B17" s="113" t="s">
        <v>72</v>
      </c>
      <c r="C17" s="129">
        <v>857</v>
      </c>
      <c r="D17" s="123">
        <v>637</v>
      </c>
      <c r="E17" s="123">
        <v>220</v>
      </c>
      <c r="F17" s="123">
        <v>402</v>
      </c>
      <c r="G17" s="123">
        <v>118</v>
      </c>
      <c r="H17" s="123">
        <v>35</v>
      </c>
      <c r="I17" s="123">
        <v>83</v>
      </c>
      <c r="J17" s="123">
        <v>0</v>
      </c>
      <c r="K17" s="123">
        <v>0</v>
      </c>
      <c r="L17" s="123">
        <v>42</v>
      </c>
      <c r="M17" s="123">
        <v>2</v>
      </c>
      <c r="N17" s="123">
        <v>158</v>
      </c>
      <c r="O17" s="123">
        <v>17</v>
      </c>
      <c r="P17" s="129">
        <v>849</v>
      </c>
      <c r="Q17" s="123">
        <v>637</v>
      </c>
      <c r="R17" s="123">
        <v>212</v>
      </c>
      <c r="S17" s="123">
        <v>402</v>
      </c>
      <c r="T17" s="123">
        <v>111</v>
      </c>
      <c r="U17" s="123">
        <v>35</v>
      </c>
      <c r="V17" s="123">
        <v>82</v>
      </c>
      <c r="W17" s="123">
        <v>0</v>
      </c>
      <c r="X17" s="123">
        <v>0</v>
      </c>
      <c r="Y17" s="123">
        <v>42</v>
      </c>
      <c r="Z17" s="123">
        <v>2</v>
      </c>
      <c r="AA17" s="123">
        <v>158</v>
      </c>
      <c r="AB17" s="123">
        <v>17</v>
      </c>
      <c r="AC17" s="129">
        <v>0</v>
      </c>
      <c r="AD17" s="123">
        <v>0</v>
      </c>
      <c r="AE17" s="123">
        <v>0</v>
      </c>
      <c r="AF17" s="123">
        <v>0</v>
      </c>
      <c r="AG17" s="123">
        <v>0</v>
      </c>
      <c r="AH17" s="123">
        <v>0</v>
      </c>
      <c r="AI17" s="123">
        <v>0</v>
      </c>
      <c r="AJ17" s="123">
        <v>0</v>
      </c>
      <c r="AK17" s="123">
        <v>0</v>
      </c>
      <c r="AL17" s="123">
        <v>0</v>
      </c>
      <c r="AM17" s="123">
        <v>0</v>
      </c>
      <c r="AN17" s="123">
        <v>0</v>
      </c>
      <c r="AO17" s="123">
        <v>0</v>
      </c>
      <c r="AP17" s="129">
        <v>0</v>
      </c>
      <c r="AQ17" s="123">
        <v>0</v>
      </c>
      <c r="AR17" s="123">
        <v>0</v>
      </c>
      <c r="AS17" s="123">
        <v>0</v>
      </c>
      <c r="AT17" s="123">
        <v>0</v>
      </c>
      <c r="AU17" s="123">
        <v>0</v>
      </c>
      <c r="AV17" s="123">
        <v>0</v>
      </c>
      <c r="AW17" s="123">
        <v>0</v>
      </c>
      <c r="AX17" s="123">
        <v>0</v>
      </c>
      <c r="AY17" s="123">
        <v>0</v>
      </c>
      <c r="AZ17" s="123">
        <v>0</v>
      </c>
      <c r="BA17" s="123">
        <v>0</v>
      </c>
      <c r="BB17" s="123">
        <v>0</v>
      </c>
      <c r="BC17" s="129">
        <v>0</v>
      </c>
      <c r="BD17" s="123">
        <v>0</v>
      </c>
      <c r="BE17" s="123">
        <v>0</v>
      </c>
      <c r="BF17" s="123">
        <v>0</v>
      </c>
      <c r="BG17" s="123">
        <v>0</v>
      </c>
      <c r="BH17" s="123">
        <v>0</v>
      </c>
      <c r="BI17" s="123">
        <v>0</v>
      </c>
      <c r="BJ17" s="123">
        <v>0</v>
      </c>
      <c r="BK17" s="123">
        <v>0</v>
      </c>
      <c r="BL17" s="123">
        <v>0</v>
      </c>
      <c r="BM17" s="123">
        <v>0</v>
      </c>
      <c r="BN17" s="123">
        <v>0</v>
      </c>
      <c r="BO17" s="123">
        <v>0</v>
      </c>
      <c r="BP17" s="129">
        <v>0</v>
      </c>
      <c r="BQ17" s="123">
        <v>0</v>
      </c>
      <c r="BR17" s="123">
        <v>0</v>
      </c>
      <c r="BS17" s="123">
        <v>0</v>
      </c>
      <c r="BT17" s="123">
        <v>0</v>
      </c>
      <c r="BU17" s="123">
        <v>0</v>
      </c>
      <c r="BV17" s="123">
        <v>0</v>
      </c>
      <c r="BW17" s="123">
        <v>0</v>
      </c>
      <c r="BX17" s="123">
        <v>0</v>
      </c>
      <c r="BY17" s="123">
        <v>0</v>
      </c>
      <c r="BZ17" s="123">
        <v>0</v>
      </c>
      <c r="CA17" s="123">
        <v>0</v>
      </c>
      <c r="CB17" s="123">
        <v>0</v>
      </c>
      <c r="CC17" s="129">
        <v>0</v>
      </c>
      <c r="CD17" s="123">
        <v>0</v>
      </c>
      <c r="CE17" s="123">
        <v>0</v>
      </c>
      <c r="CF17" s="123">
        <v>0</v>
      </c>
      <c r="CG17" s="123">
        <v>0</v>
      </c>
      <c r="CH17" s="123">
        <v>0</v>
      </c>
      <c r="CI17" s="123">
        <v>0</v>
      </c>
      <c r="CJ17" s="123">
        <v>0</v>
      </c>
      <c r="CK17" s="123">
        <v>0</v>
      </c>
      <c r="CL17" s="123">
        <v>0</v>
      </c>
      <c r="CM17" s="123">
        <v>0</v>
      </c>
      <c r="CN17" s="123">
        <v>0</v>
      </c>
      <c r="CO17" s="123">
        <v>0</v>
      </c>
      <c r="CP17" s="129">
        <v>0</v>
      </c>
      <c r="CQ17" s="123">
        <v>0</v>
      </c>
      <c r="CR17" s="123">
        <v>0</v>
      </c>
      <c r="CS17" s="123">
        <v>0</v>
      </c>
      <c r="CT17" s="123">
        <v>0</v>
      </c>
      <c r="CU17" s="123">
        <v>0</v>
      </c>
      <c r="CV17" s="123">
        <v>0</v>
      </c>
      <c r="CW17" s="123">
        <v>0</v>
      </c>
      <c r="CX17" s="123">
        <v>0</v>
      </c>
      <c r="CY17" s="123">
        <v>0</v>
      </c>
      <c r="CZ17" s="123">
        <v>0</v>
      </c>
      <c r="DA17" s="123">
        <v>0</v>
      </c>
      <c r="DB17" s="123">
        <v>0</v>
      </c>
      <c r="DC17" s="129">
        <v>0</v>
      </c>
      <c r="DD17" s="123">
        <v>0</v>
      </c>
      <c r="DE17" s="123">
        <v>0</v>
      </c>
      <c r="DF17" s="123">
        <v>0</v>
      </c>
      <c r="DG17" s="123">
        <v>0</v>
      </c>
      <c r="DH17" s="123">
        <v>0</v>
      </c>
      <c r="DI17" s="123">
        <v>0</v>
      </c>
      <c r="DJ17" s="123">
        <v>0</v>
      </c>
      <c r="DK17" s="123">
        <v>0</v>
      </c>
      <c r="DL17" s="123">
        <v>0</v>
      </c>
      <c r="DM17" s="123">
        <v>0</v>
      </c>
      <c r="DN17" s="123">
        <v>0</v>
      </c>
      <c r="DO17" s="123">
        <v>0</v>
      </c>
      <c r="DP17" s="129">
        <v>1</v>
      </c>
      <c r="DQ17" s="123">
        <v>0</v>
      </c>
      <c r="DR17" s="123">
        <v>1</v>
      </c>
      <c r="DS17" s="123">
        <v>0</v>
      </c>
      <c r="DT17" s="123">
        <v>1</v>
      </c>
      <c r="DU17" s="123">
        <v>0</v>
      </c>
      <c r="DV17" s="123">
        <v>0</v>
      </c>
      <c r="DW17" s="123">
        <v>0</v>
      </c>
      <c r="DX17" s="123">
        <v>0</v>
      </c>
      <c r="DY17" s="123">
        <v>0</v>
      </c>
      <c r="DZ17" s="123">
        <v>0</v>
      </c>
      <c r="EA17" s="123">
        <v>0</v>
      </c>
      <c r="EB17" s="123">
        <v>0</v>
      </c>
      <c r="EC17" s="129">
        <v>0</v>
      </c>
      <c r="ED17" s="123">
        <v>0</v>
      </c>
      <c r="EE17" s="123">
        <v>0</v>
      </c>
      <c r="EF17" s="123">
        <v>0</v>
      </c>
      <c r="EG17" s="123">
        <v>0</v>
      </c>
      <c r="EH17" s="123">
        <v>0</v>
      </c>
      <c r="EI17" s="123">
        <v>0</v>
      </c>
      <c r="EJ17" s="123">
        <v>0</v>
      </c>
      <c r="EK17" s="123">
        <v>0</v>
      </c>
      <c r="EL17" s="123">
        <v>0</v>
      </c>
      <c r="EM17" s="123">
        <v>0</v>
      </c>
      <c r="EN17" s="123">
        <v>0</v>
      </c>
      <c r="EO17" s="123">
        <v>0</v>
      </c>
      <c r="EP17" s="129">
        <v>0</v>
      </c>
      <c r="EQ17" s="123">
        <v>0</v>
      </c>
      <c r="ER17" s="123">
        <v>0</v>
      </c>
      <c r="ES17" s="123">
        <v>0</v>
      </c>
      <c r="ET17" s="123">
        <v>0</v>
      </c>
      <c r="EU17" s="123">
        <v>0</v>
      </c>
      <c r="EV17" s="123">
        <v>0</v>
      </c>
      <c r="EW17" s="123">
        <v>0</v>
      </c>
      <c r="EX17" s="123">
        <v>0</v>
      </c>
      <c r="EY17" s="123">
        <v>0</v>
      </c>
      <c r="EZ17" s="123">
        <v>0</v>
      </c>
      <c r="FA17" s="123">
        <v>0</v>
      </c>
      <c r="FB17" s="123">
        <v>0</v>
      </c>
      <c r="FC17" s="129">
        <v>0</v>
      </c>
      <c r="FD17" s="123">
        <v>0</v>
      </c>
      <c r="FE17" s="123">
        <v>0</v>
      </c>
      <c r="FF17" s="123">
        <v>0</v>
      </c>
      <c r="FG17" s="123">
        <v>0</v>
      </c>
      <c r="FH17" s="123">
        <v>0</v>
      </c>
      <c r="FI17" s="123">
        <v>0</v>
      </c>
      <c r="FJ17" s="123">
        <v>0</v>
      </c>
      <c r="FK17" s="123">
        <v>0</v>
      </c>
      <c r="FL17" s="123">
        <v>0</v>
      </c>
      <c r="FM17" s="123">
        <v>0</v>
      </c>
      <c r="FN17" s="123">
        <v>0</v>
      </c>
      <c r="FO17" s="123">
        <v>0</v>
      </c>
      <c r="FP17" s="129">
        <v>0</v>
      </c>
      <c r="FQ17" s="123">
        <v>0</v>
      </c>
      <c r="FR17" s="123">
        <v>0</v>
      </c>
      <c r="FS17" s="123">
        <v>0</v>
      </c>
      <c r="FT17" s="123">
        <v>0</v>
      </c>
      <c r="FU17" s="123">
        <v>0</v>
      </c>
      <c r="FV17" s="123">
        <v>0</v>
      </c>
      <c r="FW17" s="123">
        <v>0</v>
      </c>
      <c r="FX17" s="123">
        <v>0</v>
      </c>
      <c r="FY17" s="123">
        <v>0</v>
      </c>
      <c r="FZ17" s="123">
        <v>0</v>
      </c>
      <c r="GA17" s="123">
        <v>0</v>
      </c>
      <c r="GB17" s="123">
        <v>0</v>
      </c>
      <c r="GC17" s="129">
        <v>6</v>
      </c>
      <c r="GD17" s="123">
        <v>0</v>
      </c>
      <c r="GE17" s="123">
        <v>6</v>
      </c>
      <c r="GF17" s="123">
        <v>0</v>
      </c>
      <c r="GG17" s="123">
        <v>5</v>
      </c>
      <c r="GH17" s="123">
        <v>0</v>
      </c>
      <c r="GI17" s="123">
        <v>1</v>
      </c>
      <c r="GJ17" s="123">
        <v>0</v>
      </c>
      <c r="GK17" s="123">
        <v>0</v>
      </c>
      <c r="GL17" s="123">
        <v>0</v>
      </c>
      <c r="GM17" s="123">
        <v>0</v>
      </c>
      <c r="GN17" s="123">
        <v>0</v>
      </c>
      <c r="GO17" s="123">
        <v>0</v>
      </c>
      <c r="GP17" s="129">
        <v>0</v>
      </c>
      <c r="GQ17" s="123">
        <v>0</v>
      </c>
      <c r="GR17" s="123">
        <v>0</v>
      </c>
      <c r="GS17" s="123">
        <v>0</v>
      </c>
      <c r="GT17" s="123">
        <v>0</v>
      </c>
      <c r="GU17" s="123">
        <v>0</v>
      </c>
      <c r="GV17" s="123">
        <v>0</v>
      </c>
      <c r="GW17" s="123">
        <v>0</v>
      </c>
      <c r="GX17" s="123">
        <v>0</v>
      </c>
      <c r="GY17" s="123">
        <v>0</v>
      </c>
      <c r="GZ17" s="123">
        <v>0</v>
      </c>
      <c r="HA17" s="123">
        <v>0</v>
      </c>
      <c r="HB17" s="123">
        <v>0</v>
      </c>
      <c r="HC17" s="150">
        <v>1</v>
      </c>
      <c r="HD17" s="123">
        <v>0</v>
      </c>
      <c r="HE17" s="123">
        <v>1</v>
      </c>
      <c r="HF17" s="123">
        <v>0</v>
      </c>
      <c r="HG17" s="123">
        <v>1</v>
      </c>
      <c r="HH17" s="123">
        <v>0</v>
      </c>
      <c r="HI17" s="123">
        <v>0</v>
      </c>
      <c r="HJ17" s="123">
        <v>0</v>
      </c>
      <c r="HK17" s="123">
        <v>0</v>
      </c>
      <c r="HL17" s="123">
        <v>0</v>
      </c>
      <c r="HM17" s="123">
        <v>0</v>
      </c>
      <c r="HN17" s="123">
        <v>0</v>
      </c>
      <c r="HO17" s="111">
        <v>0</v>
      </c>
    </row>
    <row r="18" spans="1:223" s="28" customFormat="1" x14ac:dyDescent="0.25">
      <c r="A18" s="127" t="s">
        <v>233</v>
      </c>
      <c r="B18" s="113" t="s">
        <v>74</v>
      </c>
      <c r="C18" s="129">
        <v>233</v>
      </c>
      <c r="D18" s="123">
        <v>91</v>
      </c>
      <c r="E18" s="123">
        <v>142</v>
      </c>
      <c r="F18" s="123">
        <v>74</v>
      </c>
      <c r="G18" s="123">
        <v>133</v>
      </c>
      <c r="H18" s="123">
        <v>4</v>
      </c>
      <c r="I18" s="123">
        <v>9</v>
      </c>
      <c r="J18" s="123">
        <v>0</v>
      </c>
      <c r="K18" s="123">
        <v>0</v>
      </c>
      <c r="L18" s="123">
        <v>0</v>
      </c>
      <c r="M18" s="123">
        <v>0</v>
      </c>
      <c r="N18" s="123">
        <v>13</v>
      </c>
      <c r="O18" s="123">
        <v>0</v>
      </c>
      <c r="P18" s="129">
        <v>225</v>
      </c>
      <c r="Q18" s="123">
        <v>87</v>
      </c>
      <c r="R18" s="123">
        <v>138</v>
      </c>
      <c r="S18" s="123">
        <v>70</v>
      </c>
      <c r="T18" s="123">
        <v>130</v>
      </c>
      <c r="U18" s="123">
        <v>4</v>
      </c>
      <c r="V18" s="123">
        <v>8</v>
      </c>
      <c r="W18" s="123">
        <v>0</v>
      </c>
      <c r="X18" s="123">
        <v>0</v>
      </c>
      <c r="Y18" s="123">
        <v>0</v>
      </c>
      <c r="Z18" s="123">
        <v>0</v>
      </c>
      <c r="AA18" s="123">
        <v>13</v>
      </c>
      <c r="AB18" s="123">
        <v>0</v>
      </c>
      <c r="AC18" s="129">
        <v>0</v>
      </c>
      <c r="AD18" s="123">
        <v>0</v>
      </c>
      <c r="AE18" s="123">
        <v>0</v>
      </c>
      <c r="AF18" s="123">
        <v>0</v>
      </c>
      <c r="AG18" s="123">
        <v>0</v>
      </c>
      <c r="AH18" s="123">
        <v>0</v>
      </c>
      <c r="AI18" s="123">
        <v>0</v>
      </c>
      <c r="AJ18" s="123">
        <v>0</v>
      </c>
      <c r="AK18" s="123">
        <v>0</v>
      </c>
      <c r="AL18" s="123">
        <v>0</v>
      </c>
      <c r="AM18" s="123">
        <v>0</v>
      </c>
      <c r="AN18" s="123">
        <v>0</v>
      </c>
      <c r="AO18" s="123">
        <v>0</v>
      </c>
      <c r="AP18" s="129">
        <v>0</v>
      </c>
      <c r="AQ18" s="123">
        <v>0</v>
      </c>
      <c r="AR18" s="123">
        <v>0</v>
      </c>
      <c r="AS18" s="123">
        <v>0</v>
      </c>
      <c r="AT18" s="123">
        <v>0</v>
      </c>
      <c r="AU18" s="123">
        <v>0</v>
      </c>
      <c r="AV18" s="123">
        <v>0</v>
      </c>
      <c r="AW18" s="123">
        <v>0</v>
      </c>
      <c r="AX18" s="123">
        <v>0</v>
      </c>
      <c r="AY18" s="123">
        <v>0</v>
      </c>
      <c r="AZ18" s="123">
        <v>0</v>
      </c>
      <c r="BA18" s="123">
        <v>0</v>
      </c>
      <c r="BB18" s="123">
        <v>0</v>
      </c>
      <c r="BC18" s="129">
        <v>0</v>
      </c>
      <c r="BD18" s="123">
        <v>0</v>
      </c>
      <c r="BE18" s="123">
        <v>0</v>
      </c>
      <c r="BF18" s="123">
        <v>0</v>
      </c>
      <c r="BG18" s="123">
        <v>0</v>
      </c>
      <c r="BH18" s="123">
        <v>0</v>
      </c>
      <c r="BI18" s="123">
        <v>0</v>
      </c>
      <c r="BJ18" s="123">
        <v>0</v>
      </c>
      <c r="BK18" s="123">
        <v>0</v>
      </c>
      <c r="BL18" s="123">
        <v>0</v>
      </c>
      <c r="BM18" s="123">
        <v>0</v>
      </c>
      <c r="BN18" s="123">
        <v>0</v>
      </c>
      <c r="BO18" s="123">
        <v>0</v>
      </c>
      <c r="BP18" s="129">
        <v>0</v>
      </c>
      <c r="BQ18" s="123">
        <v>0</v>
      </c>
      <c r="BR18" s="123">
        <v>0</v>
      </c>
      <c r="BS18" s="123">
        <v>0</v>
      </c>
      <c r="BT18" s="123">
        <v>0</v>
      </c>
      <c r="BU18" s="123">
        <v>0</v>
      </c>
      <c r="BV18" s="123">
        <v>0</v>
      </c>
      <c r="BW18" s="123">
        <v>0</v>
      </c>
      <c r="BX18" s="123">
        <v>0</v>
      </c>
      <c r="BY18" s="123">
        <v>0</v>
      </c>
      <c r="BZ18" s="123">
        <v>0</v>
      </c>
      <c r="CA18" s="123">
        <v>0</v>
      </c>
      <c r="CB18" s="123">
        <v>0</v>
      </c>
      <c r="CC18" s="129">
        <v>0</v>
      </c>
      <c r="CD18" s="123">
        <v>0</v>
      </c>
      <c r="CE18" s="123">
        <v>0</v>
      </c>
      <c r="CF18" s="123">
        <v>0</v>
      </c>
      <c r="CG18" s="123">
        <v>0</v>
      </c>
      <c r="CH18" s="123">
        <v>0</v>
      </c>
      <c r="CI18" s="123">
        <v>0</v>
      </c>
      <c r="CJ18" s="123">
        <v>0</v>
      </c>
      <c r="CK18" s="123">
        <v>0</v>
      </c>
      <c r="CL18" s="123">
        <v>0</v>
      </c>
      <c r="CM18" s="123">
        <v>0</v>
      </c>
      <c r="CN18" s="123">
        <v>0</v>
      </c>
      <c r="CO18" s="123">
        <v>0</v>
      </c>
      <c r="CP18" s="129">
        <v>0</v>
      </c>
      <c r="CQ18" s="123">
        <v>0</v>
      </c>
      <c r="CR18" s="123">
        <v>0</v>
      </c>
      <c r="CS18" s="123">
        <v>0</v>
      </c>
      <c r="CT18" s="123">
        <v>0</v>
      </c>
      <c r="CU18" s="123">
        <v>0</v>
      </c>
      <c r="CV18" s="123">
        <v>0</v>
      </c>
      <c r="CW18" s="123">
        <v>0</v>
      </c>
      <c r="CX18" s="123">
        <v>0</v>
      </c>
      <c r="CY18" s="123">
        <v>0</v>
      </c>
      <c r="CZ18" s="123">
        <v>0</v>
      </c>
      <c r="DA18" s="123">
        <v>0</v>
      </c>
      <c r="DB18" s="123">
        <v>0</v>
      </c>
      <c r="DC18" s="129">
        <v>5</v>
      </c>
      <c r="DD18" s="123">
        <v>3</v>
      </c>
      <c r="DE18" s="123">
        <v>2</v>
      </c>
      <c r="DF18" s="123">
        <v>3</v>
      </c>
      <c r="DG18" s="123">
        <v>1</v>
      </c>
      <c r="DH18" s="123">
        <v>0</v>
      </c>
      <c r="DI18" s="123">
        <v>1</v>
      </c>
      <c r="DJ18" s="123">
        <v>0</v>
      </c>
      <c r="DK18" s="123">
        <v>0</v>
      </c>
      <c r="DL18" s="123">
        <v>0</v>
      </c>
      <c r="DM18" s="123">
        <v>0</v>
      </c>
      <c r="DN18" s="123">
        <v>0</v>
      </c>
      <c r="DO18" s="123">
        <v>0</v>
      </c>
      <c r="DP18" s="129">
        <v>0</v>
      </c>
      <c r="DQ18" s="123">
        <v>0</v>
      </c>
      <c r="DR18" s="123">
        <v>0</v>
      </c>
      <c r="DS18" s="123">
        <v>0</v>
      </c>
      <c r="DT18" s="123">
        <v>0</v>
      </c>
      <c r="DU18" s="123">
        <v>0</v>
      </c>
      <c r="DV18" s="123">
        <v>0</v>
      </c>
      <c r="DW18" s="123">
        <v>0</v>
      </c>
      <c r="DX18" s="123">
        <v>0</v>
      </c>
      <c r="DY18" s="123">
        <v>0</v>
      </c>
      <c r="DZ18" s="123">
        <v>0</v>
      </c>
      <c r="EA18" s="123">
        <v>0</v>
      </c>
      <c r="EB18" s="123">
        <v>0</v>
      </c>
      <c r="EC18" s="129">
        <v>0</v>
      </c>
      <c r="ED18" s="123">
        <v>0</v>
      </c>
      <c r="EE18" s="123">
        <v>0</v>
      </c>
      <c r="EF18" s="123">
        <v>0</v>
      </c>
      <c r="EG18" s="123">
        <v>0</v>
      </c>
      <c r="EH18" s="123">
        <v>0</v>
      </c>
      <c r="EI18" s="123">
        <v>0</v>
      </c>
      <c r="EJ18" s="123">
        <v>0</v>
      </c>
      <c r="EK18" s="123">
        <v>0</v>
      </c>
      <c r="EL18" s="123">
        <v>0</v>
      </c>
      <c r="EM18" s="123">
        <v>0</v>
      </c>
      <c r="EN18" s="123">
        <v>0</v>
      </c>
      <c r="EO18" s="123">
        <v>0</v>
      </c>
      <c r="EP18" s="129">
        <v>0</v>
      </c>
      <c r="EQ18" s="123">
        <v>0</v>
      </c>
      <c r="ER18" s="123">
        <v>0</v>
      </c>
      <c r="ES18" s="123">
        <v>0</v>
      </c>
      <c r="ET18" s="123">
        <v>0</v>
      </c>
      <c r="EU18" s="123">
        <v>0</v>
      </c>
      <c r="EV18" s="123">
        <v>0</v>
      </c>
      <c r="EW18" s="123">
        <v>0</v>
      </c>
      <c r="EX18" s="123">
        <v>0</v>
      </c>
      <c r="EY18" s="123">
        <v>0</v>
      </c>
      <c r="EZ18" s="123">
        <v>0</v>
      </c>
      <c r="FA18" s="123">
        <v>0</v>
      </c>
      <c r="FB18" s="123">
        <v>0</v>
      </c>
      <c r="FC18" s="129">
        <v>0</v>
      </c>
      <c r="FD18" s="123">
        <v>0</v>
      </c>
      <c r="FE18" s="123">
        <v>0</v>
      </c>
      <c r="FF18" s="123">
        <v>0</v>
      </c>
      <c r="FG18" s="123">
        <v>0</v>
      </c>
      <c r="FH18" s="123">
        <v>0</v>
      </c>
      <c r="FI18" s="123">
        <v>0</v>
      </c>
      <c r="FJ18" s="123">
        <v>0</v>
      </c>
      <c r="FK18" s="123">
        <v>0</v>
      </c>
      <c r="FL18" s="123">
        <v>0</v>
      </c>
      <c r="FM18" s="123">
        <v>0</v>
      </c>
      <c r="FN18" s="123">
        <v>0</v>
      </c>
      <c r="FO18" s="123">
        <v>0</v>
      </c>
      <c r="FP18" s="129">
        <v>0</v>
      </c>
      <c r="FQ18" s="123">
        <v>0</v>
      </c>
      <c r="FR18" s="123">
        <v>0</v>
      </c>
      <c r="FS18" s="123">
        <v>0</v>
      </c>
      <c r="FT18" s="123">
        <v>0</v>
      </c>
      <c r="FU18" s="123">
        <v>0</v>
      </c>
      <c r="FV18" s="123">
        <v>0</v>
      </c>
      <c r="FW18" s="123">
        <v>0</v>
      </c>
      <c r="FX18" s="123">
        <v>0</v>
      </c>
      <c r="FY18" s="123">
        <v>0</v>
      </c>
      <c r="FZ18" s="123">
        <v>0</v>
      </c>
      <c r="GA18" s="123">
        <v>0</v>
      </c>
      <c r="GB18" s="123">
        <v>0</v>
      </c>
      <c r="GC18" s="129">
        <v>0</v>
      </c>
      <c r="GD18" s="123">
        <v>0</v>
      </c>
      <c r="GE18" s="123">
        <v>0</v>
      </c>
      <c r="GF18" s="123">
        <v>0</v>
      </c>
      <c r="GG18" s="123">
        <v>0</v>
      </c>
      <c r="GH18" s="123">
        <v>0</v>
      </c>
      <c r="GI18" s="123">
        <v>0</v>
      </c>
      <c r="GJ18" s="123">
        <v>0</v>
      </c>
      <c r="GK18" s="123">
        <v>0</v>
      </c>
      <c r="GL18" s="123">
        <v>0</v>
      </c>
      <c r="GM18" s="123">
        <v>0</v>
      </c>
      <c r="GN18" s="123">
        <v>0</v>
      </c>
      <c r="GO18" s="123">
        <v>0</v>
      </c>
      <c r="GP18" s="129">
        <v>0</v>
      </c>
      <c r="GQ18" s="123">
        <v>0</v>
      </c>
      <c r="GR18" s="123">
        <v>0</v>
      </c>
      <c r="GS18" s="123">
        <v>0</v>
      </c>
      <c r="GT18" s="123">
        <v>0</v>
      </c>
      <c r="GU18" s="123">
        <v>0</v>
      </c>
      <c r="GV18" s="123">
        <v>0</v>
      </c>
      <c r="GW18" s="123">
        <v>0</v>
      </c>
      <c r="GX18" s="123">
        <v>0</v>
      </c>
      <c r="GY18" s="123">
        <v>0</v>
      </c>
      <c r="GZ18" s="123">
        <v>0</v>
      </c>
      <c r="HA18" s="123">
        <v>0</v>
      </c>
      <c r="HB18" s="123">
        <v>0</v>
      </c>
      <c r="HC18" s="150">
        <v>3</v>
      </c>
      <c r="HD18" s="123">
        <v>1</v>
      </c>
      <c r="HE18" s="123">
        <v>2</v>
      </c>
      <c r="HF18" s="123">
        <v>1</v>
      </c>
      <c r="HG18" s="123">
        <v>2</v>
      </c>
      <c r="HH18" s="123">
        <v>0</v>
      </c>
      <c r="HI18" s="123">
        <v>0</v>
      </c>
      <c r="HJ18" s="123">
        <v>0</v>
      </c>
      <c r="HK18" s="123">
        <v>0</v>
      </c>
      <c r="HL18" s="123">
        <v>0</v>
      </c>
      <c r="HM18" s="123">
        <v>0</v>
      </c>
      <c r="HN18" s="123">
        <v>0</v>
      </c>
      <c r="HO18" s="111">
        <v>0</v>
      </c>
    </row>
    <row r="19" spans="1:223" s="28" customFormat="1" x14ac:dyDescent="0.25">
      <c r="A19" s="127" t="s">
        <v>234</v>
      </c>
      <c r="B19" s="113" t="s">
        <v>76</v>
      </c>
      <c r="C19" s="129">
        <v>339</v>
      </c>
      <c r="D19" s="123">
        <v>144</v>
      </c>
      <c r="E19" s="123">
        <v>195</v>
      </c>
      <c r="F19" s="123">
        <v>138</v>
      </c>
      <c r="G19" s="123">
        <v>187</v>
      </c>
      <c r="H19" s="123">
        <v>6</v>
      </c>
      <c r="I19" s="123">
        <v>8</v>
      </c>
      <c r="J19" s="123">
        <v>0</v>
      </c>
      <c r="K19" s="123">
        <v>0</v>
      </c>
      <c r="L19" s="123">
        <v>0</v>
      </c>
      <c r="M19" s="123">
        <v>0</v>
      </c>
      <c r="N19" s="123">
        <v>0</v>
      </c>
      <c r="O19" s="123">
        <v>0</v>
      </c>
      <c r="P19" s="129">
        <v>333</v>
      </c>
      <c r="Q19" s="123">
        <v>141</v>
      </c>
      <c r="R19" s="123">
        <v>192</v>
      </c>
      <c r="S19" s="123">
        <v>135</v>
      </c>
      <c r="T19" s="123">
        <v>184</v>
      </c>
      <c r="U19" s="123">
        <v>6</v>
      </c>
      <c r="V19" s="123">
        <v>8</v>
      </c>
      <c r="W19" s="123">
        <v>0</v>
      </c>
      <c r="X19" s="123">
        <v>0</v>
      </c>
      <c r="Y19" s="123">
        <v>0</v>
      </c>
      <c r="Z19" s="123">
        <v>0</v>
      </c>
      <c r="AA19" s="123">
        <v>0</v>
      </c>
      <c r="AB19" s="123">
        <v>0</v>
      </c>
      <c r="AC19" s="129">
        <v>0</v>
      </c>
      <c r="AD19" s="123">
        <v>0</v>
      </c>
      <c r="AE19" s="123">
        <v>0</v>
      </c>
      <c r="AF19" s="123">
        <v>0</v>
      </c>
      <c r="AG19" s="123">
        <v>0</v>
      </c>
      <c r="AH19" s="123">
        <v>0</v>
      </c>
      <c r="AI19" s="123">
        <v>0</v>
      </c>
      <c r="AJ19" s="123">
        <v>0</v>
      </c>
      <c r="AK19" s="123">
        <v>0</v>
      </c>
      <c r="AL19" s="123">
        <v>0</v>
      </c>
      <c r="AM19" s="123">
        <v>0</v>
      </c>
      <c r="AN19" s="123">
        <v>0</v>
      </c>
      <c r="AO19" s="123">
        <v>0</v>
      </c>
      <c r="AP19" s="129">
        <v>0</v>
      </c>
      <c r="AQ19" s="123">
        <v>0</v>
      </c>
      <c r="AR19" s="123">
        <v>0</v>
      </c>
      <c r="AS19" s="123">
        <v>0</v>
      </c>
      <c r="AT19" s="123">
        <v>0</v>
      </c>
      <c r="AU19" s="123">
        <v>0</v>
      </c>
      <c r="AV19" s="123">
        <v>0</v>
      </c>
      <c r="AW19" s="123">
        <v>0</v>
      </c>
      <c r="AX19" s="123">
        <v>0</v>
      </c>
      <c r="AY19" s="123">
        <v>0</v>
      </c>
      <c r="AZ19" s="123">
        <v>0</v>
      </c>
      <c r="BA19" s="123">
        <v>0</v>
      </c>
      <c r="BB19" s="123">
        <v>0</v>
      </c>
      <c r="BC19" s="129">
        <v>0</v>
      </c>
      <c r="BD19" s="123">
        <v>0</v>
      </c>
      <c r="BE19" s="123">
        <v>0</v>
      </c>
      <c r="BF19" s="123">
        <v>0</v>
      </c>
      <c r="BG19" s="123">
        <v>0</v>
      </c>
      <c r="BH19" s="123">
        <v>0</v>
      </c>
      <c r="BI19" s="123">
        <v>0</v>
      </c>
      <c r="BJ19" s="123">
        <v>0</v>
      </c>
      <c r="BK19" s="123">
        <v>0</v>
      </c>
      <c r="BL19" s="123">
        <v>0</v>
      </c>
      <c r="BM19" s="123">
        <v>0</v>
      </c>
      <c r="BN19" s="123">
        <v>0</v>
      </c>
      <c r="BO19" s="123">
        <v>0</v>
      </c>
      <c r="BP19" s="129">
        <v>2</v>
      </c>
      <c r="BQ19" s="123">
        <v>0</v>
      </c>
      <c r="BR19" s="123">
        <v>2</v>
      </c>
      <c r="BS19" s="123">
        <v>0</v>
      </c>
      <c r="BT19" s="123">
        <v>2</v>
      </c>
      <c r="BU19" s="123">
        <v>0</v>
      </c>
      <c r="BV19" s="123">
        <v>0</v>
      </c>
      <c r="BW19" s="123">
        <v>0</v>
      </c>
      <c r="BX19" s="123">
        <v>0</v>
      </c>
      <c r="BY19" s="123">
        <v>0</v>
      </c>
      <c r="BZ19" s="123">
        <v>0</v>
      </c>
      <c r="CA19" s="123">
        <v>0</v>
      </c>
      <c r="CB19" s="123">
        <v>0</v>
      </c>
      <c r="CC19" s="129">
        <v>0</v>
      </c>
      <c r="CD19" s="123">
        <v>0</v>
      </c>
      <c r="CE19" s="123">
        <v>0</v>
      </c>
      <c r="CF19" s="123">
        <v>0</v>
      </c>
      <c r="CG19" s="123">
        <v>0</v>
      </c>
      <c r="CH19" s="123">
        <v>0</v>
      </c>
      <c r="CI19" s="123">
        <v>0</v>
      </c>
      <c r="CJ19" s="123">
        <v>0</v>
      </c>
      <c r="CK19" s="123">
        <v>0</v>
      </c>
      <c r="CL19" s="123">
        <v>0</v>
      </c>
      <c r="CM19" s="123">
        <v>0</v>
      </c>
      <c r="CN19" s="123">
        <v>0</v>
      </c>
      <c r="CO19" s="123">
        <v>0</v>
      </c>
      <c r="CP19" s="129">
        <v>0</v>
      </c>
      <c r="CQ19" s="123">
        <v>0</v>
      </c>
      <c r="CR19" s="123">
        <v>0</v>
      </c>
      <c r="CS19" s="123">
        <v>0</v>
      </c>
      <c r="CT19" s="123">
        <v>0</v>
      </c>
      <c r="CU19" s="123">
        <v>0</v>
      </c>
      <c r="CV19" s="123">
        <v>0</v>
      </c>
      <c r="CW19" s="123">
        <v>0</v>
      </c>
      <c r="CX19" s="123">
        <v>0</v>
      </c>
      <c r="CY19" s="123">
        <v>0</v>
      </c>
      <c r="CZ19" s="123">
        <v>0</v>
      </c>
      <c r="DA19" s="123">
        <v>0</v>
      </c>
      <c r="DB19" s="123">
        <v>0</v>
      </c>
      <c r="DC19" s="129">
        <v>0</v>
      </c>
      <c r="DD19" s="123">
        <v>0</v>
      </c>
      <c r="DE19" s="123">
        <v>0</v>
      </c>
      <c r="DF19" s="123">
        <v>0</v>
      </c>
      <c r="DG19" s="123">
        <v>0</v>
      </c>
      <c r="DH19" s="123">
        <v>0</v>
      </c>
      <c r="DI19" s="123">
        <v>0</v>
      </c>
      <c r="DJ19" s="123">
        <v>0</v>
      </c>
      <c r="DK19" s="123">
        <v>0</v>
      </c>
      <c r="DL19" s="123">
        <v>0</v>
      </c>
      <c r="DM19" s="123">
        <v>0</v>
      </c>
      <c r="DN19" s="123">
        <v>0</v>
      </c>
      <c r="DO19" s="123">
        <v>0</v>
      </c>
      <c r="DP19" s="129">
        <v>1</v>
      </c>
      <c r="DQ19" s="123">
        <v>1</v>
      </c>
      <c r="DR19" s="123">
        <v>0</v>
      </c>
      <c r="DS19" s="123">
        <v>1</v>
      </c>
      <c r="DT19" s="123">
        <v>0</v>
      </c>
      <c r="DU19" s="123">
        <v>0</v>
      </c>
      <c r="DV19" s="123">
        <v>0</v>
      </c>
      <c r="DW19" s="123">
        <v>0</v>
      </c>
      <c r="DX19" s="123">
        <v>0</v>
      </c>
      <c r="DY19" s="123">
        <v>0</v>
      </c>
      <c r="DZ19" s="123">
        <v>0</v>
      </c>
      <c r="EA19" s="123">
        <v>0</v>
      </c>
      <c r="EB19" s="123">
        <v>0</v>
      </c>
      <c r="EC19" s="129">
        <v>0</v>
      </c>
      <c r="ED19" s="123">
        <v>0</v>
      </c>
      <c r="EE19" s="123">
        <v>0</v>
      </c>
      <c r="EF19" s="123">
        <v>0</v>
      </c>
      <c r="EG19" s="123">
        <v>0</v>
      </c>
      <c r="EH19" s="123">
        <v>0</v>
      </c>
      <c r="EI19" s="123">
        <v>0</v>
      </c>
      <c r="EJ19" s="123">
        <v>0</v>
      </c>
      <c r="EK19" s="123">
        <v>0</v>
      </c>
      <c r="EL19" s="123">
        <v>0</v>
      </c>
      <c r="EM19" s="123">
        <v>0</v>
      </c>
      <c r="EN19" s="123">
        <v>0</v>
      </c>
      <c r="EO19" s="123">
        <v>0</v>
      </c>
      <c r="EP19" s="129">
        <v>0</v>
      </c>
      <c r="EQ19" s="123">
        <v>0</v>
      </c>
      <c r="ER19" s="123">
        <v>0</v>
      </c>
      <c r="ES19" s="123">
        <v>0</v>
      </c>
      <c r="ET19" s="123">
        <v>0</v>
      </c>
      <c r="EU19" s="123">
        <v>0</v>
      </c>
      <c r="EV19" s="123">
        <v>0</v>
      </c>
      <c r="EW19" s="123">
        <v>0</v>
      </c>
      <c r="EX19" s="123">
        <v>0</v>
      </c>
      <c r="EY19" s="123">
        <v>0</v>
      </c>
      <c r="EZ19" s="123">
        <v>0</v>
      </c>
      <c r="FA19" s="123">
        <v>0</v>
      </c>
      <c r="FB19" s="123">
        <v>0</v>
      </c>
      <c r="FC19" s="129">
        <v>0</v>
      </c>
      <c r="FD19" s="123">
        <v>0</v>
      </c>
      <c r="FE19" s="123">
        <v>0</v>
      </c>
      <c r="FF19" s="123">
        <v>0</v>
      </c>
      <c r="FG19" s="123">
        <v>0</v>
      </c>
      <c r="FH19" s="123">
        <v>0</v>
      </c>
      <c r="FI19" s="123">
        <v>0</v>
      </c>
      <c r="FJ19" s="123">
        <v>0</v>
      </c>
      <c r="FK19" s="123">
        <v>0</v>
      </c>
      <c r="FL19" s="123">
        <v>0</v>
      </c>
      <c r="FM19" s="123">
        <v>0</v>
      </c>
      <c r="FN19" s="123">
        <v>0</v>
      </c>
      <c r="FO19" s="123">
        <v>0</v>
      </c>
      <c r="FP19" s="129">
        <v>0</v>
      </c>
      <c r="FQ19" s="123">
        <v>0</v>
      </c>
      <c r="FR19" s="123">
        <v>0</v>
      </c>
      <c r="FS19" s="123">
        <v>0</v>
      </c>
      <c r="FT19" s="123">
        <v>0</v>
      </c>
      <c r="FU19" s="123">
        <v>0</v>
      </c>
      <c r="FV19" s="123">
        <v>0</v>
      </c>
      <c r="FW19" s="123">
        <v>0</v>
      </c>
      <c r="FX19" s="123">
        <v>0</v>
      </c>
      <c r="FY19" s="123">
        <v>0</v>
      </c>
      <c r="FZ19" s="123">
        <v>0</v>
      </c>
      <c r="GA19" s="123">
        <v>0</v>
      </c>
      <c r="GB19" s="123">
        <v>0</v>
      </c>
      <c r="GC19" s="129">
        <v>1</v>
      </c>
      <c r="GD19" s="123">
        <v>1</v>
      </c>
      <c r="GE19" s="123">
        <v>0</v>
      </c>
      <c r="GF19" s="123">
        <v>1</v>
      </c>
      <c r="GG19" s="123">
        <v>0</v>
      </c>
      <c r="GH19" s="123">
        <v>0</v>
      </c>
      <c r="GI19" s="123">
        <v>0</v>
      </c>
      <c r="GJ19" s="123">
        <v>0</v>
      </c>
      <c r="GK19" s="123">
        <v>0</v>
      </c>
      <c r="GL19" s="123">
        <v>0</v>
      </c>
      <c r="GM19" s="123">
        <v>0</v>
      </c>
      <c r="GN19" s="123">
        <v>0</v>
      </c>
      <c r="GO19" s="123">
        <v>0</v>
      </c>
      <c r="GP19" s="129">
        <v>0</v>
      </c>
      <c r="GQ19" s="123">
        <v>0</v>
      </c>
      <c r="GR19" s="123">
        <v>0</v>
      </c>
      <c r="GS19" s="123">
        <v>0</v>
      </c>
      <c r="GT19" s="123">
        <v>0</v>
      </c>
      <c r="GU19" s="123">
        <v>0</v>
      </c>
      <c r="GV19" s="123">
        <v>0</v>
      </c>
      <c r="GW19" s="123">
        <v>0</v>
      </c>
      <c r="GX19" s="123">
        <v>0</v>
      </c>
      <c r="GY19" s="123">
        <v>0</v>
      </c>
      <c r="GZ19" s="123">
        <v>0</v>
      </c>
      <c r="HA19" s="123">
        <v>0</v>
      </c>
      <c r="HB19" s="123">
        <v>0</v>
      </c>
      <c r="HC19" s="150">
        <v>2</v>
      </c>
      <c r="HD19" s="123">
        <v>1</v>
      </c>
      <c r="HE19" s="123">
        <v>1</v>
      </c>
      <c r="HF19" s="123">
        <v>1</v>
      </c>
      <c r="HG19" s="123">
        <v>1</v>
      </c>
      <c r="HH19" s="123">
        <v>0</v>
      </c>
      <c r="HI19" s="123">
        <v>0</v>
      </c>
      <c r="HJ19" s="123">
        <v>0</v>
      </c>
      <c r="HK19" s="123">
        <v>0</v>
      </c>
      <c r="HL19" s="123">
        <v>0</v>
      </c>
      <c r="HM19" s="123">
        <v>0</v>
      </c>
      <c r="HN19" s="123">
        <v>0</v>
      </c>
      <c r="HO19" s="111">
        <v>0</v>
      </c>
    </row>
    <row r="20" spans="1:223" s="28" customFormat="1" x14ac:dyDescent="0.25">
      <c r="A20" s="127" t="s">
        <v>235</v>
      </c>
      <c r="B20" s="113" t="s">
        <v>78</v>
      </c>
      <c r="C20" s="129">
        <v>215</v>
      </c>
      <c r="D20" s="123">
        <v>136</v>
      </c>
      <c r="E20" s="123">
        <v>79</v>
      </c>
      <c r="F20" s="123">
        <v>114</v>
      </c>
      <c r="G20" s="123">
        <v>37</v>
      </c>
      <c r="H20" s="123">
        <v>18</v>
      </c>
      <c r="I20" s="123">
        <v>42</v>
      </c>
      <c r="J20" s="123">
        <v>4</v>
      </c>
      <c r="K20" s="123">
        <v>0</v>
      </c>
      <c r="L20" s="123">
        <v>0</v>
      </c>
      <c r="M20" s="123">
        <v>0</v>
      </c>
      <c r="N20" s="123">
        <v>0</v>
      </c>
      <c r="O20" s="123">
        <v>0</v>
      </c>
      <c r="P20" s="129">
        <v>206</v>
      </c>
      <c r="Q20" s="123">
        <v>134</v>
      </c>
      <c r="R20" s="123">
        <v>72</v>
      </c>
      <c r="S20" s="123">
        <v>112</v>
      </c>
      <c r="T20" s="123">
        <v>32</v>
      </c>
      <c r="U20" s="123">
        <v>18</v>
      </c>
      <c r="V20" s="123">
        <v>40</v>
      </c>
      <c r="W20" s="123">
        <v>4</v>
      </c>
      <c r="X20" s="123">
        <v>0</v>
      </c>
      <c r="Y20" s="123">
        <v>0</v>
      </c>
      <c r="Z20" s="123">
        <v>0</v>
      </c>
      <c r="AA20" s="123">
        <v>0</v>
      </c>
      <c r="AB20" s="123">
        <v>0</v>
      </c>
      <c r="AC20" s="129">
        <v>0</v>
      </c>
      <c r="AD20" s="123">
        <v>0</v>
      </c>
      <c r="AE20" s="123">
        <v>0</v>
      </c>
      <c r="AF20" s="123">
        <v>0</v>
      </c>
      <c r="AG20" s="123">
        <v>0</v>
      </c>
      <c r="AH20" s="123">
        <v>0</v>
      </c>
      <c r="AI20" s="123">
        <v>0</v>
      </c>
      <c r="AJ20" s="123">
        <v>0</v>
      </c>
      <c r="AK20" s="123">
        <v>0</v>
      </c>
      <c r="AL20" s="123">
        <v>0</v>
      </c>
      <c r="AM20" s="123">
        <v>0</v>
      </c>
      <c r="AN20" s="123">
        <v>0</v>
      </c>
      <c r="AO20" s="123">
        <v>0</v>
      </c>
      <c r="AP20" s="129">
        <v>0</v>
      </c>
      <c r="AQ20" s="123">
        <v>0</v>
      </c>
      <c r="AR20" s="123">
        <v>0</v>
      </c>
      <c r="AS20" s="123">
        <v>0</v>
      </c>
      <c r="AT20" s="123">
        <v>0</v>
      </c>
      <c r="AU20" s="123">
        <v>0</v>
      </c>
      <c r="AV20" s="123">
        <v>0</v>
      </c>
      <c r="AW20" s="123">
        <v>0</v>
      </c>
      <c r="AX20" s="123">
        <v>0</v>
      </c>
      <c r="AY20" s="123">
        <v>0</v>
      </c>
      <c r="AZ20" s="123">
        <v>0</v>
      </c>
      <c r="BA20" s="123">
        <v>0</v>
      </c>
      <c r="BB20" s="123">
        <v>0</v>
      </c>
      <c r="BC20" s="129">
        <v>0</v>
      </c>
      <c r="BD20" s="123">
        <v>0</v>
      </c>
      <c r="BE20" s="123">
        <v>0</v>
      </c>
      <c r="BF20" s="123">
        <v>0</v>
      </c>
      <c r="BG20" s="123">
        <v>0</v>
      </c>
      <c r="BH20" s="123">
        <v>0</v>
      </c>
      <c r="BI20" s="123">
        <v>0</v>
      </c>
      <c r="BJ20" s="123">
        <v>0</v>
      </c>
      <c r="BK20" s="123">
        <v>0</v>
      </c>
      <c r="BL20" s="123">
        <v>0</v>
      </c>
      <c r="BM20" s="123">
        <v>0</v>
      </c>
      <c r="BN20" s="123">
        <v>0</v>
      </c>
      <c r="BO20" s="123">
        <v>0</v>
      </c>
      <c r="BP20" s="129">
        <v>0</v>
      </c>
      <c r="BQ20" s="123">
        <v>0</v>
      </c>
      <c r="BR20" s="123">
        <v>0</v>
      </c>
      <c r="BS20" s="123">
        <v>0</v>
      </c>
      <c r="BT20" s="123">
        <v>0</v>
      </c>
      <c r="BU20" s="123">
        <v>0</v>
      </c>
      <c r="BV20" s="123">
        <v>0</v>
      </c>
      <c r="BW20" s="123">
        <v>0</v>
      </c>
      <c r="BX20" s="123">
        <v>0</v>
      </c>
      <c r="BY20" s="123">
        <v>0</v>
      </c>
      <c r="BZ20" s="123">
        <v>0</v>
      </c>
      <c r="CA20" s="123">
        <v>0</v>
      </c>
      <c r="CB20" s="123">
        <v>0</v>
      </c>
      <c r="CC20" s="129">
        <v>0</v>
      </c>
      <c r="CD20" s="123">
        <v>0</v>
      </c>
      <c r="CE20" s="123">
        <v>0</v>
      </c>
      <c r="CF20" s="123">
        <v>0</v>
      </c>
      <c r="CG20" s="123">
        <v>0</v>
      </c>
      <c r="CH20" s="123">
        <v>0</v>
      </c>
      <c r="CI20" s="123">
        <v>0</v>
      </c>
      <c r="CJ20" s="123">
        <v>0</v>
      </c>
      <c r="CK20" s="123">
        <v>0</v>
      </c>
      <c r="CL20" s="123">
        <v>0</v>
      </c>
      <c r="CM20" s="123">
        <v>0</v>
      </c>
      <c r="CN20" s="123">
        <v>0</v>
      </c>
      <c r="CO20" s="123">
        <v>0</v>
      </c>
      <c r="CP20" s="129">
        <v>0</v>
      </c>
      <c r="CQ20" s="123">
        <v>0</v>
      </c>
      <c r="CR20" s="123">
        <v>0</v>
      </c>
      <c r="CS20" s="123">
        <v>0</v>
      </c>
      <c r="CT20" s="123">
        <v>0</v>
      </c>
      <c r="CU20" s="123">
        <v>0</v>
      </c>
      <c r="CV20" s="123">
        <v>0</v>
      </c>
      <c r="CW20" s="123">
        <v>0</v>
      </c>
      <c r="CX20" s="123">
        <v>0</v>
      </c>
      <c r="CY20" s="123">
        <v>0</v>
      </c>
      <c r="CZ20" s="123">
        <v>0</v>
      </c>
      <c r="DA20" s="123">
        <v>0</v>
      </c>
      <c r="DB20" s="123">
        <v>0</v>
      </c>
      <c r="DC20" s="129">
        <v>1</v>
      </c>
      <c r="DD20" s="123">
        <v>0</v>
      </c>
      <c r="DE20" s="123">
        <v>1</v>
      </c>
      <c r="DF20" s="123">
        <v>0</v>
      </c>
      <c r="DG20" s="123">
        <v>1</v>
      </c>
      <c r="DH20" s="123">
        <v>0</v>
      </c>
      <c r="DI20" s="123">
        <v>0</v>
      </c>
      <c r="DJ20" s="123">
        <v>0</v>
      </c>
      <c r="DK20" s="123">
        <v>0</v>
      </c>
      <c r="DL20" s="123">
        <v>0</v>
      </c>
      <c r="DM20" s="123">
        <v>0</v>
      </c>
      <c r="DN20" s="123">
        <v>0</v>
      </c>
      <c r="DO20" s="123">
        <v>0</v>
      </c>
      <c r="DP20" s="129">
        <v>0</v>
      </c>
      <c r="DQ20" s="123">
        <v>0</v>
      </c>
      <c r="DR20" s="123">
        <v>0</v>
      </c>
      <c r="DS20" s="123">
        <v>0</v>
      </c>
      <c r="DT20" s="123">
        <v>0</v>
      </c>
      <c r="DU20" s="123">
        <v>0</v>
      </c>
      <c r="DV20" s="123">
        <v>0</v>
      </c>
      <c r="DW20" s="123">
        <v>0</v>
      </c>
      <c r="DX20" s="123">
        <v>0</v>
      </c>
      <c r="DY20" s="123">
        <v>0</v>
      </c>
      <c r="DZ20" s="123">
        <v>0</v>
      </c>
      <c r="EA20" s="123">
        <v>0</v>
      </c>
      <c r="EB20" s="123">
        <v>0</v>
      </c>
      <c r="EC20" s="129">
        <v>0</v>
      </c>
      <c r="ED20" s="123">
        <v>0</v>
      </c>
      <c r="EE20" s="123">
        <v>0</v>
      </c>
      <c r="EF20" s="123">
        <v>0</v>
      </c>
      <c r="EG20" s="123">
        <v>0</v>
      </c>
      <c r="EH20" s="123">
        <v>0</v>
      </c>
      <c r="EI20" s="123">
        <v>0</v>
      </c>
      <c r="EJ20" s="123">
        <v>0</v>
      </c>
      <c r="EK20" s="123">
        <v>0</v>
      </c>
      <c r="EL20" s="123">
        <v>0</v>
      </c>
      <c r="EM20" s="123">
        <v>0</v>
      </c>
      <c r="EN20" s="123">
        <v>0</v>
      </c>
      <c r="EO20" s="123">
        <v>0</v>
      </c>
      <c r="EP20" s="129">
        <v>0</v>
      </c>
      <c r="EQ20" s="123">
        <v>0</v>
      </c>
      <c r="ER20" s="123">
        <v>0</v>
      </c>
      <c r="ES20" s="123">
        <v>0</v>
      </c>
      <c r="ET20" s="123">
        <v>0</v>
      </c>
      <c r="EU20" s="123">
        <v>0</v>
      </c>
      <c r="EV20" s="123">
        <v>0</v>
      </c>
      <c r="EW20" s="123">
        <v>0</v>
      </c>
      <c r="EX20" s="123">
        <v>0</v>
      </c>
      <c r="EY20" s="123">
        <v>0</v>
      </c>
      <c r="EZ20" s="123">
        <v>0</v>
      </c>
      <c r="FA20" s="123">
        <v>0</v>
      </c>
      <c r="FB20" s="123">
        <v>0</v>
      </c>
      <c r="FC20" s="129">
        <v>0</v>
      </c>
      <c r="FD20" s="123">
        <v>0</v>
      </c>
      <c r="FE20" s="123">
        <v>0</v>
      </c>
      <c r="FF20" s="123">
        <v>0</v>
      </c>
      <c r="FG20" s="123">
        <v>0</v>
      </c>
      <c r="FH20" s="123">
        <v>0</v>
      </c>
      <c r="FI20" s="123">
        <v>0</v>
      </c>
      <c r="FJ20" s="123">
        <v>0</v>
      </c>
      <c r="FK20" s="123">
        <v>0</v>
      </c>
      <c r="FL20" s="123">
        <v>0</v>
      </c>
      <c r="FM20" s="123">
        <v>0</v>
      </c>
      <c r="FN20" s="123">
        <v>0</v>
      </c>
      <c r="FO20" s="123">
        <v>0</v>
      </c>
      <c r="FP20" s="129">
        <v>3</v>
      </c>
      <c r="FQ20" s="123">
        <v>0</v>
      </c>
      <c r="FR20" s="123">
        <v>3</v>
      </c>
      <c r="FS20" s="123">
        <v>0</v>
      </c>
      <c r="FT20" s="123">
        <v>3</v>
      </c>
      <c r="FU20" s="123">
        <v>0</v>
      </c>
      <c r="FV20" s="123">
        <v>0</v>
      </c>
      <c r="FW20" s="123">
        <v>0</v>
      </c>
      <c r="FX20" s="123">
        <v>0</v>
      </c>
      <c r="FY20" s="123">
        <v>0</v>
      </c>
      <c r="FZ20" s="123">
        <v>0</v>
      </c>
      <c r="GA20" s="123">
        <v>0</v>
      </c>
      <c r="GB20" s="123">
        <v>0</v>
      </c>
      <c r="GC20" s="129">
        <v>0</v>
      </c>
      <c r="GD20" s="123">
        <v>0</v>
      </c>
      <c r="GE20" s="123">
        <v>0</v>
      </c>
      <c r="GF20" s="123">
        <v>0</v>
      </c>
      <c r="GG20" s="123">
        <v>0</v>
      </c>
      <c r="GH20" s="123">
        <v>0</v>
      </c>
      <c r="GI20" s="123">
        <v>0</v>
      </c>
      <c r="GJ20" s="123">
        <v>0</v>
      </c>
      <c r="GK20" s="123">
        <v>0</v>
      </c>
      <c r="GL20" s="123">
        <v>0</v>
      </c>
      <c r="GM20" s="123">
        <v>0</v>
      </c>
      <c r="GN20" s="123">
        <v>0</v>
      </c>
      <c r="GO20" s="123">
        <v>0</v>
      </c>
      <c r="GP20" s="129">
        <v>0</v>
      </c>
      <c r="GQ20" s="123">
        <v>0</v>
      </c>
      <c r="GR20" s="123">
        <v>0</v>
      </c>
      <c r="GS20" s="123">
        <v>0</v>
      </c>
      <c r="GT20" s="123">
        <v>0</v>
      </c>
      <c r="GU20" s="123">
        <v>0</v>
      </c>
      <c r="GV20" s="123">
        <v>0</v>
      </c>
      <c r="GW20" s="123">
        <v>0</v>
      </c>
      <c r="GX20" s="123">
        <v>0</v>
      </c>
      <c r="GY20" s="123">
        <v>0</v>
      </c>
      <c r="GZ20" s="123">
        <v>0</v>
      </c>
      <c r="HA20" s="123">
        <v>0</v>
      </c>
      <c r="HB20" s="123">
        <v>0</v>
      </c>
      <c r="HC20" s="150">
        <v>5</v>
      </c>
      <c r="HD20" s="123">
        <v>2</v>
      </c>
      <c r="HE20" s="123">
        <v>3</v>
      </c>
      <c r="HF20" s="123">
        <v>2</v>
      </c>
      <c r="HG20" s="123">
        <v>1</v>
      </c>
      <c r="HH20" s="123">
        <v>0</v>
      </c>
      <c r="HI20" s="123">
        <v>2</v>
      </c>
      <c r="HJ20" s="123">
        <v>0</v>
      </c>
      <c r="HK20" s="123">
        <v>0</v>
      </c>
      <c r="HL20" s="123">
        <v>0</v>
      </c>
      <c r="HM20" s="123">
        <v>0</v>
      </c>
      <c r="HN20" s="123">
        <v>0</v>
      </c>
      <c r="HO20" s="111">
        <v>0</v>
      </c>
    </row>
    <row r="21" spans="1:223" s="28" customFormat="1" x14ac:dyDescent="0.25">
      <c r="A21" s="127" t="s">
        <v>236</v>
      </c>
      <c r="B21" s="113" t="s">
        <v>80</v>
      </c>
      <c r="C21" s="129">
        <v>377</v>
      </c>
      <c r="D21" s="123">
        <v>150</v>
      </c>
      <c r="E21" s="123">
        <v>227</v>
      </c>
      <c r="F21" s="123">
        <v>130</v>
      </c>
      <c r="G21" s="123">
        <v>226</v>
      </c>
      <c r="H21" s="123">
        <v>20</v>
      </c>
      <c r="I21" s="123">
        <v>0</v>
      </c>
      <c r="J21" s="123">
        <v>0</v>
      </c>
      <c r="K21" s="123">
        <v>0</v>
      </c>
      <c r="L21" s="123">
        <v>0</v>
      </c>
      <c r="M21" s="123">
        <v>0</v>
      </c>
      <c r="N21" s="123">
        <v>0</v>
      </c>
      <c r="O21" s="123">
        <v>1</v>
      </c>
      <c r="P21" s="129">
        <v>362</v>
      </c>
      <c r="Q21" s="123">
        <v>148</v>
      </c>
      <c r="R21" s="123">
        <v>214</v>
      </c>
      <c r="S21" s="123">
        <v>129</v>
      </c>
      <c r="T21" s="123">
        <v>214</v>
      </c>
      <c r="U21" s="123">
        <v>19</v>
      </c>
      <c r="V21" s="123">
        <v>0</v>
      </c>
      <c r="W21" s="123">
        <v>0</v>
      </c>
      <c r="X21" s="123">
        <v>0</v>
      </c>
      <c r="Y21" s="123">
        <v>0</v>
      </c>
      <c r="Z21" s="123">
        <v>0</v>
      </c>
      <c r="AA21" s="123">
        <v>0</v>
      </c>
      <c r="AB21" s="123">
        <v>0</v>
      </c>
      <c r="AC21" s="129">
        <v>0</v>
      </c>
      <c r="AD21" s="123">
        <v>0</v>
      </c>
      <c r="AE21" s="123">
        <v>0</v>
      </c>
      <c r="AF21" s="123">
        <v>0</v>
      </c>
      <c r="AG21" s="123">
        <v>0</v>
      </c>
      <c r="AH21" s="123">
        <v>0</v>
      </c>
      <c r="AI21" s="123">
        <v>0</v>
      </c>
      <c r="AJ21" s="123">
        <v>0</v>
      </c>
      <c r="AK21" s="123">
        <v>0</v>
      </c>
      <c r="AL21" s="123">
        <v>0</v>
      </c>
      <c r="AM21" s="123">
        <v>0</v>
      </c>
      <c r="AN21" s="123">
        <v>0</v>
      </c>
      <c r="AO21" s="123">
        <v>0</v>
      </c>
      <c r="AP21" s="129">
        <v>0</v>
      </c>
      <c r="AQ21" s="123">
        <v>0</v>
      </c>
      <c r="AR21" s="123">
        <v>0</v>
      </c>
      <c r="AS21" s="123">
        <v>0</v>
      </c>
      <c r="AT21" s="123">
        <v>0</v>
      </c>
      <c r="AU21" s="123">
        <v>0</v>
      </c>
      <c r="AV21" s="123">
        <v>0</v>
      </c>
      <c r="AW21" s="123">
        <v>0</v>
      </c>
      <c r="AX21" s="123">
        <v>0</v>
      </c>
      <c r="AY21" s="123">
        <v>0</v>
      </c>
      <c r="AZ21" s="123">
        <v>0</v>
      </c>
      <c r="BA21" s="123">
        <v>0</v>
      </c>
      <c r="BB21" s="123">
        <v>0</v>
      </c>
      <c r="BC21" s="129">
        <v>0</v>
      </c>
      <c r="BD21" s="123">
        <v>0</v>
      </c>
      <c r="BE21" s="123">
        <v>0</v>
      </c>
      <c r="BF21" s="123">
        <v>0</v>
      </c>
      <c r="BG21" s="123">
        <v>0</v>
      </c>
      <c r="BH21" s="123">
        <v>0</v>
      </c>
      <c r="BI21" s="123">
        <v>0</v>
      </c>
      <c r="BJ21" s="123">
        <v>0</v>
      </c>
      <c r="BK21" s="123">
        <v>0</v>
      </c>
      <c r="BL21" s="123">
        <v>0</v>
      </c>
      <c r="BM21" s="123">
        <v>0</v>
      </c>
      <c r="BN21" s="123">
        <v>0</v>
      </c>
      <c r="BO21" s="123">
        <v>0</v>
      </c>
      <c r="BP21" s="129">
        <v>2</v>
      </c>
      <c r="BQ21" s="123">
        <v>0</v>
      </c>
      <c r="BR21" s="123">
        <v>2</v>
      </c>
      <c r="BS21" s="123">
        <v>0</v>
      </c>
      <c r="BT21" s="123">
        <v>2</v>
      </c>
      <c r="BU21" s="123">
        <v>0</v>
      </c>
      <c r="BV21" s="123">
        <v>0</v>
      </c>
      <c r="BW21" s="123">
        <v>0</v>
      </c>
      <c r="BX21" s="123">
        <v>0</v>
      </c>
      <c r="BY21" s="123">
        <v>0</v>
      </c>
      <c r="BZ21" s="123">
        <v>0</v>
      </c>
      <c r="CA21" s="123">
        <v>0</v>
      </c>
      <c r="CB21" s="123">
        <v>0</v>
      </c>
      <c r="CC21" s="129">
        <v>0</v>
      </c>
      <c r="CD21" s="123">
        <v>0</v>
      </c>
      <c r="CE21" s="123">
        <v>0</v>
      </c>
      <c r="CF21" s="123">
        <v>0</v>
      </c>
      <c r="CG21" s="123">
        <v>0</v>
      </c>
      <c r="CH21" s="123">
        <v>0</v>
      </c>
      <c r="CI21" s="123">
        <v>0</v>
      </c>
      <c r="CJ21" s="123">
        <v>0</v>
      </c>
      <c r="CK21" s="123">
        <v>0</v>
      </c>
      <c r="CL21" s="123">
        <v>0</v>
      </c>
      <c r="CM21" s="123">
        <v>0</v>
      </c>
      <c r="CN21" s="123">
        <v>0</v>
      </c>
      <c r="CO21" s="123">
        <v>0</v>
      </c>
      <c r="CP21" s="129">
        <v>2</v>
      </c>
      <c r="CQ21" s="123">
        <v>0</v>
      </c>
      <c r="CR21" s="123">
        <v>2</v>
      </c>
      <c r="CS21" s="123">
        <v>0</v>
      </c>
      <c r="CT21" s="123">
        <v>2</v>
      </c>
      <c r="CU21" s="123">
        <v>0</v>
      </c>
      <c r="CV21" s="123">
        <v>0</v>
      </c>
      <c r="CW21" s="123">
        <v>0</v>
      </c>
      <c r="CX21" s="123">
        <v>0</v>
      </c>
      <c r="CY21" s="123">
        <v>0</v>
      </c>
      <c r="CZ21" s="123">
        <v>0</v>
      </c>
      <c r="DA21" s="123">
        <v>0</v>
      </c>
      <c r="DB21" s="123">
        <v>0</v>
      </c>
      <c r="DC21" s="129">
        <v>0</v>
      </c>
      <c r="DD21" s="123">
        <v>0</v>
      </c>
      <c r="DE21" s="123">
        <v>0</v>
      </c>
      <c r="DF21" s="123">
        <v>0</v>
      </c>
      <c r="DG21" s="123">
        <v>0</v>
      </c>
      <c r="DH21" s="123">
        <v>0</v>
      </c>
      <c r="DI21" s="123">
        <v>0</v>
      </c>
      <c r="DJ21" s="123">
        <v>0</v>
      </c>
      <c r="DK21" s="123">
        <v>0</v>
      </c>
      <c r="DL21" s="123">
        <v>0</v>
      </c>
      <c r="DM21" s="123">
        <v>0</v>
      </c>
      <c r="DN21" s="123">
        <v>0</v>
      </c>
      <c r="DO21" s="123">
        <v>0</v>
      </c>
      <c r="DP21" s="129">
        <v>0</v>
      </c>
      <c r="DQ21" s="123">
        <v>0</v>
      </c>
      <c r="DR21" s="123">
        <v>0</v>
      </c>
      <c r="DS21" s="123">
        <v>0</v>
      </c>
      <c r="DT21" s="123">
        <v>0</v>
      </c>
      <c r="DU21" s="123">
        <v>0</v>
      </c>
      <c r="DV21" s="123">
        <v>0</v>
      </c>
      <c r="DW21" s="123">
        <v>0</v>
      </c>
      <c r="DX21" s="123">
        <v>0</v>
      </c>
      <c r="DY21" s="123">
        <v>0</v>
      </c>
      <c r="DZ21" s="123">
        <v>0</v>
      </c>
      <c r="EA21" s="123">
        <v>0</v>
      </c>
      <c r="EB21" s="123">
        <v>0</v>
      </c>
      <c r="EC21" s="129">
        <v>0</v>
      </c>
      <c r="ED21" s="123">
        <v>0</v>
      </c>
      <c r="EE21" s="123">
        <v>0</v>
      </c>
      <c r="EF21" s="123">
        <v>0</v>
      </c>
      <c r="EG21" s="123">
        <v>0</v>
      </c>
      <c r="EH21" s="123">
        <v>0</v>
      </c>
      <c r="EI21" s="123">
        <v>0</v>
      </c>
      <c r="EJ21" s="123">
        <v>0</v>
      </c>
      <c r="EK21" s="123">
        <v>0</v>
      </c>
      <c r="EL21" s="123">
        <v>0</v>
      </c>
      <c r="EM21" s="123">
        <v>0</v>
      </c>
      <c r="EN21" s="123">
        <v>0</v>
      </c>
      <c r="EO21" s="123">
        <v>0</v>
      </c>
      <c r="EP21" s="129">
        <v>1</v>
      </c>
      <c r="EQ21" s="123">
        <v>0</v>
      </c>
      <c r="ER21" s="123">
        <v>1</v>
      </c>
      <c r="ES21" s="123">
        <v>0</v>
      </c>
      <c r="ET21" s="123">
        <v>1</v>
      </c>
      <c r="EU21" s="123">
        <v>0</v>
      </c>
      <c r="EV21" s="123">
        <v>0</v>
      </c>
      <c r="EW21" s="123">
        <v>0</v>
      </c>
      <c r="EX21" s="123">
        <v>0</v>
      </c>
      <c r="EY21" s="123">
        <v>0</v>
      </c>
      <c r="EZ21" s="123">
        <v>0</v>
      </c>
      <c r="FA21" s="123">
        <v>0</v>
      </c>
      <c r="FB21" s="123">
        <v>0</v>
      </c>
      <c r="FC21" s="129">
        <v>0</v>
      </c>
      <c r="FD21" s="123">
        <v>0</v>
      </c>
      <c r="FE21" s="123">
        <v>0</v>
      </c>
      <c r="FF21" s="123">
        <v>0</v>
      </c>
      <c r="FG21" s="123">
        <v>0</v>
      </c>
      <c r="FH21" s="123">
        <v>0</v>
      </c>
      <c r="FI21" s="123">
        <v>0</v>
      </c>
      <c r="FJ21" s="123">
        <v>0</v>
      </c>
      <c r="FK21" s="123">
        <v>0</v>
      </c>
      <c r="FL21" s="123">
        <v>0</v>
      </c>
      <c r="FM21" s="123">
        <v>0</v>
      </c>
      <c r="FN21" s="123">
        <v>0</v>
      </c>
      <c r="FO21" s="123">
        <v>0</v>
      </c>
      <c r="FP21" s="129">
        <v>1</v>
      </c>
      <c r="FQ21" s="123">
        <v>0</v>
      </c>
      <c r="FR21" s="123">
        <v>1</v>
      </c>
      <c r="FS21" s="123">
        <v>0</v>
      </c>
      <c r="FT21" s="123">
        <v>1</v>
      </c>
      <c r="FU21" s="123">
        <v>0</v>
      </c>
      <c r="FV21" s="123">
        <v>0</v>
      </c>
      <c r="FW21" s="123">
        <v>0</v>
      </c>
      <c r="FX21" s="123">
        <v>0</v>
      </c>
      <c r="FY21" s="123">
        <v>0</v>
      </c>
      <c r="FZ21" s="123">
        <v>0</v>
      </c>
      <c r="GA21" s="123">
        <v>0</v>
      </c>
      <c r="GB21" s="123">
        <v>0</v>
      </c>
      <c r="GC21" s="129">
        <v>0</v>
      </c>
      <c r="GD21" s="123">
        <v>0</v>
      </c>
      <c r="GE21" s="123">
        <v>0</v>
      </c>
      <c r="GF21" s="123">
        <v>0</v>
      </c>
      <c r="GG21" s="123">
        <v>0</v>
      </c>
      <c r="GH21" s="123">
        <v>0</v>
      </c>
      <c r="GI21" s="123">
        <v>0</v>
      </c>
      <c r="GJ21" s="123">
        <v>0</v>
      </c>
      <c r="GK21" s="123">
        <v>0</v>
      </c>
      <c r="GL21" s="123">
        <v>0</v>
      </c>
      <c r="GM21" s="123">
        <v>0</v>
      </c>
      <c r="GN21" s="123">
        <v>0</v>
      </c>
      <c r="GO21" s="123">
        <v>0</v>
      </c>
      <c r="GP21" s="129">
        <v>0</v>
      </c>
      <c r="GQ21" s="123">
        <v>0</v>
      </c>
      <c r="GR21" s="123">
        <v>0</v>
      </c>
      <c r="GS21" s="123">
        <v>0</v>
      </c>
      <c r="GT21" s="123">
        <v>0</v>
      </c>
      <c r="GU21" s="123">
        <v>0</v>
      </c>
      <c r="GV21" s="123">
        <v>0</v>
      </c>
      <c r="GW21" s="123">
        <v>0</v>
      </c>
      <c r="GX21" s="123">
        <v>0</v>
      </c>
      <c r="GY21" s="123">
        <v>0</v>
      </c>
      <c r="GZ21" s="123">
        <v>0</v>
      </c>
      <c r="HA21" s="123">
        <v>0</v>
      </c>
      <c r="HB21" s="123">
        <v>0</v>
      </c>
      <c r="HC21" s="150">
        <v>9</v>
      </c>
      <c r="HD21" s="123">
        <v>2</v>
      </c>
      <c r="HE21" s="123">
        <v>7</v>
      </c>
      <c r="HF21" s="123">
        <v>1</v>
      </c>
      <c r="HG21" s="123">
        <v>6</v>
      </c>
      <c r="HH21" s="123">
        <v>1</v>
      </c>
      <c r="HI21" s="123">
        <v>0</v>
      </c>
      <c r="HJ21" s="123">
        <v>0</v>
      </c>
      <c r="HK21" s="123">
        <v>0</v>
      </c>
      <c r="HL21" s="123">
        <v>0</v>
      </c>
      <c r="HM21" s="123">
        <v>0</v>
      </c>
      <c r="HN21" s="123">
        <v>0</v>
      </c>
      <c r="HO21" s="111">
        <v>1</v>
      </c>
    </row>
    <row r="22" spans="1:223" s="28" customFormat="1" x14ac:dyDescent="0.25">
      <c r="A22" s="127" t="s">
        <v>237</v>
      </c>
      <c r="B22" s="113" t="s">
        <v>82</v>
      </c>
      <c r="C22" s="129">
        <v>137</v>
      </c>
      <c r="D22" s="123">
        <v>49</v>
      </c>
      <c r="E22" s="123">
        <v>88</v>
      </c>
      <c r="F22" s="123">
        <v>49</v>
      </c>
      <c r="G22" s="123">
        <v>79</v>
      </c>
      <c r="H22" s="123">
        <v>0</v>
      </c>
      <c r="I22" s="123">
        <v>0</v>
      </c>
      <c r="J22" s="123">
        <v>0</v>
      </c>
      <c r="K22" s="123">
        <v>9</v>
      </c>
      <c r="L22" s="123">
        <v>0</v>
      </c>
      <c r="M22" s="123">
        <v>0</v>
      </c>
      <c r="N22" s="123">
        <v>0</v>
      </c>
      <c r="O22" s="123">
        <v>0</v>
      </c>
      <c r="P22" s="129">
        <v>107</v>
      </c>
      <c r="Q22" s="123">
        <v>42</v>
      </c>
      <c r="R22" s="123">
        <v>65</v>
      </c>
      <c r="S22" s="123">
        <v>42</v>
      </c>
      <c r="T22" s="123">
        <v>59</v>
      </c>
      <c r="U22" s="123">
        <v>0</v>
      </c>
      <c r="V22" s="123">
        <v>0</v>
      </c>
      <c r="W22" s="123">
        <v>0</v>
      </c>
      <c r="X22" s="123">
        <v>6</v>
      </c>
      <c r="Y22" s="123">
        <v>0</v>
      </c>
      <c r="Z22" s="123">
        <v>0</v>
      </c>
      <c r="AA22" s="123">
        <v>0</v>
      </c>
      <c r="AB22" s="123">
        <v>0</v>
      </c>
      <c r="AC22" s="129">
        <v>0</v>
      </c>
      <c r="AD22" s="123">
        <v>0</v>
      </c>
      <c r="AE22" s="123">
        <v>0</v>
      </c>
      <c r="AF22" s="123">
        <v>0</v>
      </c>
      <c r="AG22" s="123">
        <v>0</v>
      </c>
      <c r="AH22" s="123">
        <v>0</v>
      </c>
      <c r="AI22" s="123">
        <v>0</v>
      </c>
      <c r="AJ22" s="123">
        <v>0</v>
      </c>
      <c r="AK22" s="123">
        <v>0</v>
      </c>
      <c r="AL22" s="123">
        <v>0</v>
      </c>
      <c r="AM22" s="123">
        <v>0</v>
      </c>
      <c r="AN22" s="123">
        <v>0</v>
      </c>
      <c r="AO22" s="123">
        <v>0</v>
      </c>
      <c r="AP22" s="129">
        <v>0</v>
      </c>
      <c r="AQ22" s="123">
        <v>0</v>
      </c>
      <c r="AR22" s="123">
        <v>0</v>
      </c>
      <c r="AS22" s="123">
        <v>0</v>
      </c>
      <c r="AT22" s="123">
        <v>0</v>
      </c>
      <c r="AU22" s="123">
        <v>0</v>
      </c>
      <c r="AV22" s="123">
        <v>0</v>
      </c>
      <c r="AW22" s="123">
        <v>0</v>
      </c>
      <c r="AX22" s="123">
        <v>0</v>
      </c>
      <c r="AY22" s="123">
        <v>0</v>
      </c>
      <c r="AZ22" s="123">
        <v>0</v>
      </c>
      <c r="BA22" s="123">
        <v>0</v>
      </c>
      <c r="BB22" s="123">
        <v>0</v>
      </c>
      <c r="BC22" s="129">
        <v>0</v>
      </c>
      <c r="BD22" s="123">
        <v>0</v>
      </c>
      <c r="BE22" s="123">
        <v>0</v>
      </c>
      <c r="BF22" s="123">
        <v>0</v>
      </c>
      <c r="BG22" s="123">
        <v>0</v>
      </c>
      <c r="BH22" s="123">
        <v>0</v>
      </c>
      <c r="BI22" s="123">
        <v>0</v>
      </c>
      <c r="BJ22" s="123">
        <v>0</v>
      </c>
      <c r="BK22" s="123">
        <v>0</v>
      </c>
      <c r="BL22" s="123">
        <v>0</v>
      </c>
      <c r="BM22" s="123">
        <v>0</v>
      </c>
      <c r="BN22" s="123">
        <v>0</v>
      </c>
      <c r="BO22" s="123">
        <v>0</v>
      </c>
      <c r="BP22" s="129">
        <v>2</v>
      </c>
      <c r="BQ22" s="123">
        <v>1</v>
      </c>
      <c r="BR22" s="123">
        <v>1</v>
      </c>
      <c r="BS22" s="123">
        <v>1</v>
      </c>
      <c r="BT22" s="123">
        <v>1</v>
      </c>
      <c r="BU22" s="123">
        <v>0</v>
      </c>
      <c r="BV22" s="123">
        <v>0</v>
      </c>
      <c r="BW22" s="123">
        <v>0</v>
      </c>
      <c r="BX22" s="123">
        <v>0</v>
      </c>
      <c r="BY22" s="123">
        <v>0</v>
      </c>
      <c r="BZ22" s="123">
        <v>0</v>
      </c>
      <c r="CA22" s="123">
        <v>0</v>
      </c>
      <c r="CB22" s="123">
        <v>0</v>
      </c>
      <c r="CC22" s="129">
        <v>0</v>
      </c>
      <c r="CD22" s="123">
        <v>0</v>
      </c>
      <c r="CE22" s="123">
        <v>0</v>
      </c>
      <c r="CF22" s="123">
        <v>0</v>
      </c>
      <c r="CG22" s="123">
        <v>0</v>
      </c>
      <c r="CH22" s="123">
        <v>0</v>
      </c>
      <c r="CI22" s="123">
        <v>0</v>
      </c>
      <c r="CJ22" s="123">
        <v>0</v>
      </c>
      <c r="CK22" s="123">
        <v>0</v>
      </c>
      <c r="CL22" s="123">
        <v>0</v>
      </c>
      <c r="CM22" s="123">
        <v>0</v>
      </c>
      <c r="CN22" s="123">
        <v>0</v>
      </c>
      <c r="CO22" s="123">
        <v>0</v>
      </c>
      <c r="CP22" s="129">
        <v>1</v>
      </c>
      <c r="CQ22" s="123">
        <v>0</v>
      </c>
      <c r="CR22" s="123">
        <v>1</v>
      </c>
      <c r="CS22" s="123">
        <v>0</v>
      </c>
      <c r="CT22" s="123">
        <v>1</v>
      </c>
      <c r="CU22" s="123">
        <v>0</v>
      </c>
      <c r="CV22" s="123">
        <v>0</v>
      </c>
      <c r="CW22" s="123">
        <v>0</v>
      </c>
      <c r="CX22" s="123">
        <v>0</v>
      </c>
      <c r="CY22" s="123">
        <v>0</v>
      </c>
      <c r="CZ22" s="123">
        <v>0</v>
      </c>
      <c r="DA22" s="123">
        <v>0</v>
      </c>
      <c r="DB22" s="123">
        <v>0</v>
      </c>
      <c r="DC22" s="129">
        <v>11</v>
      </c>
      <c r="DD22" s="123">
        <v>2</v>
      </c>
      <c r="DE22" s="123">
        <v>9</v>
      </c>
      <c r="DF22" s="123">
        <v>2</v>
      </c>
      <c r="DG22" s="123">
        <v>6</v>
      </c>
      <c r="DH22" s="123">
        <v>0</v>
      </c>
      <c r="DI22" s="123">
        <v>0</v>
      </c>
      <c r="DJ22" s="123">
        <v>0</v>
      </c>
      <c r="DK22" s="123">
        <v>3</v>
      </c>
      <c r="DL22" s="123">
        <v>0</v>
      </c>
      <c r="DM22" s="123">
        <v>0</v>
      </c>
      <c r="DN22" s="123">
        <v>0</v>
      </c>
      <c r="DO22" s="123">
        <v>0</v>
      </c>
      <c r="DP22" s="129">
        <v>5</v>
      </c>
      <c r="DQ22" s="123">
        <v>1</v>
      </c>
      <c r="DR22" s="123">
        <v>4</v>
      </c>
      <c r="DS22" s="123">
        <v>1</v>
      </c>
      <c r="DT22" s="123">
        <v>4</v>
      </c>
      <c r="DU22" s="123">
        <v>0</v>
      </c>
      <c r="DV22" s="123">
        <v>0</v>
      </c>
      <c r="DW22" s="123">
        <v>0</v>
      </c>
      <c r="DX22" s="123">
        <v>0</v>
      </c>
      <c r="DY22" s="123">
        <v>0</v>
      </c>
      <c r="DZ22" s="123">
        <v>0</v>
      </c>
      <c r="EA22" s="123">
        <v>0</v>
      </c>
      <c r="EB22" s="123">
        <v>0</v>
      </c>
      <c r="EC22" s="129">
        <v>7</v>
      </c>
      <c r="ED22" s="123">
        <v>2</v>
      </c>
      <c r="EE22" s="123">
        <v>5</v>
      </c>
      <c r="EF22" s="123">
        <v>2</v>
      </c>
      <c r="EG22" s="123">
        <v>5</v>
      </c>
      <c r="EH22" s="123">
        <v>0</v>
      </c>
      <c r="EI22" s="123">
        <v>0</v>
      </c>
      <c r="EJ22" s="123">
        <v>0</v>
      </c>
      <c r="EK22" s="123">
        <v>0</v>
      </c>
      <c r="EL22" s="123">
        <v>0</v>
      </c>
      <c r="EM22" s="123">
        <v>0</v>
      </c>
      <c r="EN22" s="123">
        <v>0</v>
      </c>
      <c r="EO22" s="123">
        <v>0</v>
      </c>
      <c r="EP22" s="129">
        <v>0</v>
      </c>
      <c r="EQ22" s="123">
        <v>0</v>
      </c>
      <c r="ER22" s="123">
        <v>0</v>
      </c>
      <c r="ES22" s="123">
        <v>0</v>
      </c>
      <c r="ET22" s="123">
        <v>0</v>
      </c>
      <c r="EU22" s="123">
        <v>0</v>
      </c>
      <c r="EV22" s="123">
        <v>0</v>
      </c>
      <c r="EW22" s="123">
        <v>0</v>
      </c>
      <c r="EX22" s="123">
        <v>0</v>
      </c>
      <c r="EY22" s="123">
        <v>0</v>
      </c>
      <c r="EZ22" s="123">
        <v>0</v>
      </c>
      <c r="FA22" s="123">
        <v>0</v>
      </c>
      <c r="FB22" s="123">
        <v>0</v>
      </c>
      <c r="FC22" s="129">
        <v>0</v>
      </c>
      <c r="FD22" s="123">
        <v>0</v>
      </c>
      <c r="FE22" s="123">
        <v>0</v>
      </c>
      <c r="FF22" s="123">
        <v>0</v>
      </c>
      <c r="FG22" s="123">
        <v>0</v>
      </c>
      <c r="FH22" s="123">
        <v>0</v>
      </c>
      <c r="FI22" s="123">
        <v>0</v>
      </c>
      <c r="FJ22" s="123">
        <v>0</v>
      </c>
      <c r="FK22" s="123">
        <v>0</v>
      </c>
      <c r="FL22" s="123">
        <v>0</v>
      </c>
      <c r="FM22" s="123">
        <v>0</v>
      </c>
      <c r="FN22" s="123">
        <v>0</v>
      </c>
      <c r="FO22" s="123">
        <v>0</v>
      </c>
      <c r="FP22" s="129">
        <v>0</v>
      </c>
      <c r="FQ22" s="123">
        <v>0</v>
      </c>
      <c r="FR22" s="123">
        <v>0</v>
      </c>
      <c r="FS22" s="123">
        <v>0</v>
      </c>
      <c r="FT22" s="123">
        <v>0</v>
      </c>
      <c r="FU22" s="123">
        <v>0</v>
      </c>
      <c r="FV22" s="123">
        <v>0</v>
      </c>
      <c r="FW22" s="123">
        <v>0</v>
      </c>
      <c r="FX22" s="123">
        <v>0</v>
      </c>
      <c r="FY22" s="123">
        <v>0</v>
      </c>
      <c r="FZ22" s="123">
        <v>0</v>
      </c>
      <c r="GA22" s="123">
        <v>0</v>
      </c>
      <c r="GB22" s="123">
        <v>0</v>
      </c>
      <c r="GC22" s="129">
        <v>0</v>
      </c>
      <c r="GD22" s="123">
        <v>0</v>
      </c>
      <c r="GE22" s="123">
        <v>0</v>
      </c>
      <c r="GF22" s="123">
        <v>0</v>
      </c>
      <c r="GG22" s="123">
        <v>0</v>
      </c>
      <c r="GH22" s="123">
        <v>0</v>
      </c>
      <c r="GI22" s="123">
        <v>0</v>
      </c>
      <c r="GJ22" s="123">
        <v>0</v>
      </c>
      <c r="GK22" s="123">
        <v>0</v>
      </c>
      <c r="GL22" s="123">
        <v>0</v>
      </c>
      <c r="GM22" s="123">
        <v>0</v>
      </c>
      <c r="GN22" s="123">
        <v>0</v>
      </c>
      <c r="GO22" s="123">
        <v>0</v>
      </c>
      <c r="GP22" s="129">
        <v>0</v>
      </c>
      <c r="GQ22" s="123">
        <v>0</v>
      </c>
      <c r="GR22" s="123">
        <v>0</v>
      </c>
      <c r="GS22" s="123">
        <v>0</v>
      </c>
      <c r="GT22" s="123">
        <v>0</v>
      </c>
      <c r="GU22" s="123">
        <v>0</v>
      </c>
      <c r="GV22" s="123">
        <v>0</v>
      </c>
      <c r="GW22" s="123">
        <v>0</v>
      </c>
      <c r="GX22" s="123">
        <v>0</v>
      </c>
      <c r="GY22" s="123">
        <v>0</v>
      </c>
      <c r="GZ22" s="123">
        <v>0</v>
      </c>
      <c r="HA22" s="123">
        <v>0</v>
      </c>
      <c r="HB22" s="123">
        <v>0</v>
      </c>
      <c r="HC22" s="150">
        <v>4</v>
      </c>
      <c r="HD22" s="123">
        <v>1</v>
      </c>
      <c r="HE22" s="123">
        <v>3</v>
      </c>
      <c r="HF22" s="123">
        <v>1</v>
      </c>
      <c r="HG22" s="123">
        <v>3</v>
      </c>
      <c r="HH22" s="123">
        <v>0</v>
      </c>
      <c r="HI22" s="123">
        <v>0</v>
      </c>
      <c r="HJ22" s="123">
        <v>0</v>
      </c>
      <c r="HK22" s="123">
        <v>0</v>
      </c>
      <c r="HL22" s="123">
        <v>0</v>
      </c>
      <c r="HM22" s="123">
        <v>0</v>
      </c>
      <c r="HN22" s="123">
        <v>0</v>
      </c>
      <c r="HO22" s="111">
        <v>0</v>
      </c>
    </row>
    <row r="23" spans="1:223" s="28" customFormat="1" x14ac:dyDescent="0.25">
      <c r="A23" s="127" t="s">
        <v>238</v>
      </c>
      <c r="B23" s="113" t="s">
        <v>84</v>
      </c>
      <c r="C23" s="129">
        <v>874</v>
      </c>
      <c r="D23" s="123">
        <v>375</v>
      </c>
      <c r="E23" s="123">
        <v>499</v>
      </c>
      <c r="F23" s="123">
        <v>310</v>
      </c>
      <c r="G23" s="123">
        <v>378</v>
      </c>
      <c r="H23" s="123">
        <v>20</v>
      </c>
      <c r="I23" s="123">
        <v>114</v>
      </c>
      <c r="J23" s="123">
        <v>0</v>
      </c>
      <c r="K23" s="123">
        <v>0</v>
      </c>
      <c r="L23" s="123">
        <v>37</v>
      </c>
      <c r="M23" s="123">
        <v>0</v>
      </c>
      <c r="N23" s="123">
        <v>8</v>
      </c>
      <c r="O23" s="123">
        <v>7</v>
      </c>
      <c r="P23" s="129">
        <v>794</v>
      </c>
      <c r="Q23" s="123">
        <v>331</v>
      </c>
      <c r="R23" s="123">
        <v>463</v>
      </c>
      <c r="S23" s="123">
        <v>275</v>
      </c>
      <c r="T23" s="123">
        <v>343</v>
      </c>
      <c r="U23" s="123">
        <v>17</v>
      </c>
      <c r="V23" s="123">
        <v>113</v>
      </c>
      <c r="W23" s="123">
        <v>0</v>
      </c>
      <c r="X23" s="123">
        <v>0</v>
      </c>
      <c r="Y23" s="123">
        <v>32</v>
      </c>
      <c r="Z23" s="123">
        <v>0</v>
      </c>
      <c r="AA23" s="123">
        <v>7</v>
      </c>
      <c r="AB23" s="123">
        <v>7</v>
      </c>
      <c r="AC23" s="129">
        <v>0</v>
      </c>
      <c r="AD23" s="123">
        <v>0</v>
      </c>
      <c r="AE23" s="123">
        <v>0</v>
      </c>
      <c r="AF23" s="123">
        <v>0</v>
      </c>
      <c r="AG23" s="123">
        <v>0</v>
      </c>
      <c r="AH23" s="123">
        <v>0</v>
      </c>
      <c r="AI23" s="123">
        <v>0</v>
      </c>
      <c r="AJ23" s="123">
        <v>0</v>
      </c>
      <c r="AK23" s="123">
        <v>0</v>
      </c>
      <c r="AL23" s="123">
        <v>0</v>
      </c>
      <c r="AM23" s="123">
        <v>0</v>
      </c>
      <c r="AN23" s="123">
        <v>0</v>
      </c>
      <c r="AO23" s="123">
        <v>0</v>
      </c>
      <c r="AP23" s="129">
        <v>0</v>
      </c>
      <c r="AQ23" s="123">
        <v>0</v>
      </c>
      <c r="AR23" s="123">
        <v>0</v>
      </c>
      <c r="AS23" s="123">
        <v>0</v>
      </c>
      <c r="AT23" s="123">
        <v>0</v>
      </c>
      <c r="AU23" s="123">
        <v>0</v>
      </c>
      <c r="AV23" s="123">
        <v>0</v>
      </c>
      <c r="AW23" s="123">
        <v>0</v>
      </c>
      <c r="AX23" s="123">
        <v>0</v>
      </c>
      <c r="AY23" s="123">
        <v>0</v>
      </c>
      <c r="AZ23" s="123">
        <v>0</v>
      </c>
      <c r="BA23" s="123">
        <v>0</v>
      </c>
      <c r="BB23" s="123">
        <v>0</v>
      </c>
      <c r="BC23" s="129">
        <v>0</v>
      </c>
      <c r="BD23" s="123">
        <v>0</v>
      </c>
      <c r="BE23" s="123">
        <v>0</v>
      </c>
      <c r="BF23" s="123">
        <v>0</v>
      </c>
      <c r="BG23" s="123">
        <v>0</v>
      </c>
      <c r="BH23" s="123">
        <v>0</v>
      </c>
      <c r="BI23" s="123">
        <v>0</v>
      </c>
      <c r="BJ23" s="123">
        <v>0</v>
      </c>
      <c r="BK23" s="123">
        <v>0</v>
      </c>
      <c r="BL23" s="123">
        <v>0</v>
      </c>
      <c r="BM23" s="123">
        <v>0</v>
      </c>
      <c r="BN23" s="123">
        <v>0</v>
      </c>
      <c r="BO23" s="123">
        <v>0</v>
      </c>
      <c r="BP23" s="129">
        <v>4</v>
      </c>
      <c r="BQ23" s="123">
        <v>3</v>
      </c>
      <c r="BR23" s="123">
        <v>1</v>
      </c>
      <c r="BS23" s="123">
        <v>3</v>
      </c>
      <c r="BT23" s="123">
        <v>1</v>
      </c>
      <c r="BU23" s="123">
        <v>0</v>
      </c>
      <c r="BV23" s="123">
        <v>0</v>
      </c>
      <c r="BW23" s="123">
        <v>0</v>
      </c>
      <c r="BX23" s="123">
        <v>0</v>
      </c>
      <c r="BY23" s="123">
        <v>0</v>
      </c>
      <c r="BZ23" s="123">
        <v>0</v>
      </c>
      <c r="CA23" s="123">
        <v>0</v>
      </c>
      <c r="CB23" s="123">
        <v>0</v>
      </c>
      <c r="CC23" s="129">
        <v>0</v>
      </c>
      <c r="CD23" s="123">
        <v>0</v>
      </c>
      <c r="CE23" s="123">
        <v>0</v>
      </c>
      <c r="CF23" s="123">
        <v>0</v>
      </c>
      <c r="CG23" s="123">
        <v>0</v>
      </c>
      <c r="CH23" s="123">
        <v>0</v>
      </c>
      <c r="CI23" s="123">
        <v>0</v>
      </c>
      <c r="CJ23" s="123">
        <v>0</v>
      </c>
      <c r="CK23" s="123">
        <v>0</v>
      </c>
      <c r="CL23" s="123">
        <v>0</v>
      </c>
      <c r="CM23" s="123">
        <v>0</v>
      </c>
      <c r="CN23" s="123">
        <v>0</v>
      </c>
      <c r="CO23" s="123">
        <v>0</v>
      </c>
      <c r="CP23" s="129">
        <v>2</v>
      </c>
      <c r="CQ23" s="123">
        <v>0</v>
      </c>
      <c r="CR23" s="123">
        <v>2</v>
      </c>
      <c r="CS23" s="123">
        <v>0</v>
      </c>
      <c r="CT23" s="123">
        <v>2</v>
      </c>
      <c r="CU23" s="123">
        <v>0</v>
      </c>
      <c r="CV23" s="123">
        <v>0</v>
      </c>
      <c r="CW23" s="123">
        <v>0</v>
      </c>
      <c r="CX23" s="123">
        <v>0</v>
      </c>
      <c r="CY23" s="123">
        <v>0</v>
      </c>
      <c r="CZ23" s="123">
        <v>0</v>
      </c>
      <c r="DA23" s="123">
        <v>0</v>
      </c>
      <c r="DB23" s="123">
        <v>0</v>
      </c>
      <c r="DC23" s="129">
        <v>19</v>
      </c>
      <c r="DD23" s="123">
        <v>12</v>
      </c>
      <c r="DE23" s="123">
        <v>7</v>
      </c>
      <c r="DF23" s="123">
        <v>10</v>
      </c>
      <c r="DG23" s="123">
        <v>7</v>
      </c>
      <c r="DH23" s="123">
        <v>1</v>
      </c>
      <c r="DI23" s="123">
        <v>0</v>
      </c>
      <c r="DJ23" s="123">
        <v>0</v>
      </c>
      <c r="DK23" s="123">
        <v>0</v>
      </c>
      <c r="DL23" s="123">
        <v>1</v>
      </c>
      <c r="DM23" s="123">
        <v>0</v>
      </c>
      <c r="DN23" s="123">
        <v>0</v>
      </c>
      <c r="DO23" s="123">
        <v>0</v>
      </c>
      <c r="DP23" s="129">
        <v>10</v>
      </c>
      <c r="DQ23" s="123">
        <v>6</v>
      </c>
      <c r="DR23" s="123">
        <v>4</v>
      </c>
      <c r="DS23" s="123">
        <v>6</v>
      </c>
      <c r="DT23" s="123">
        <v>4</v>
      </c>
      <c r="DU23" s="123">
        <v>0</v>
      </c>
      <c r="DV23" s="123">
        <v>0</v>
      </c>
      <c r="DW23" s="123">
        <v>0</v>
      </c>
      <c r="DX23" s="123">
        <v>0</v>
      </c>
      <c r="DY23" s="123">
        <v>0</v>
      </c>
      <c r="DZ23" s="123">
        <v>0</v>
      </c>
      <c r="EA23" s="123">
        <v>0</v>
      </c>
      <c r="EB23" s="123">
        <v>0</v>
      </c>
      <c r="EC23" s="129">
        <v>14</v>
      </c>
      <c r="ED23" s="123">
        <v>6</v>
      </c>
      <c r="EE23" s="123">
        <v>8</v>
      </c>
      <c r="EF23" s="123">
        <v>5</v>
      </c>
      <c r="EG23" s="123">
        <v>8</v>
      </c>
      <c r="EH23" s="123">
        <v>0</v>
      </c>
      <c r="EI23" s="123">
        <v>0</v>
      </c>
      <c r="EJ23" s="123">
        <v>0</v>
      </c>
      <c r="EK23" s="123">
        <v>0</v>
      </c>
      <c r="EL23" s="123">
        <v>0</v>
      </c>
      <c r="EM23" s="123">
        <v>0</v>
      </c>
      <c r="EN23" s="123">
        <v>1</v>
      </c>
      <c r="EO23" s="123">
        <v>0</v>
      </c>
      <c r="EP23" s="129">
        <v>2</v>
      </c>
      <c r="EQ23" s="123">
        <v>1</v>
      </c>
      <c r="ER23" s="123">
        <v>1</v>
      </c>
      <c r="ES23" s="123">
        <v>0</v>
      </c>
      <c r="ET23" s="123">
        <v>1</v>
      </c>
      <c r="EU23" s="123">
        <v>1</v>
      </c>
      <c r="EV23" s="123">
        <v>0</v>
      </c>
      <c r="EW23" s="123">
        <v>0</v>
      </c>
      <c r="EX23" s="123">
        <v>0</v>
      </c>
      <c r="EY23" s="123">
        <v>0</v>
      </c>
      <c r="EZ23" s="123">
        <v>0</v>
      </c>
      <c r="FA23" s="123">
        <v>0</v>
      </c>
      <c r="FB23" s="123">
        <v>0</v>
      </c>
      <c r="FC23" s="129">
        <v>0</v>
      </c>
      <c r="FD23" s="123">
        <v>0</v>
      </c>
      <c r="FE23" s="123">
        <v>0</v>
      </c>
      <c r="FF23" s="123">
        <v>0</v>
      </c>
      <c r="FG23" s="123">
        <v>0</v>
      </c>
      <c r="FH23" s="123">
        <v>0</v>
      </c>
      <c r="FI23" s="123">
        <v>0</v>
      </c>
      <c r="FJ23" s="123">
        <v>0</v>
      </c>
      <c r="FK23" s="123">
        <v>0</v>
      </c>
      <c r="FL23" s="123">
        <v>0</v>
      </c>
      <c r="FM23" s="123">
        <v>0</v>
      </c>
      <c r="FN23" s="123">
        <v>0</v>
      </c>
      <c r="FO23" s="123">
        <v>0</v>
      </c>
      <c r="FP23" s="129">
        <v>1</v>
      </c>
      <c r="FQ23" s="123">
        <v>0</v>
      </c>
      <c r="FR23" s="123">
        <v>1</v>
      </c>
      <c r="FS23" s="123">
        <v>0</v>
      </c>
      <c r="FT23" s="123">
        <v>0</v>
      </c>
      <c r="FU23" s="123">
        <v>0</v>
      </c>
      <c r="FV23" s="123">
        <v>1</v>
      </c>
      <c r="FW23" s="123">
        <v>0</v>
      </c>
      <c r="FX23" s="123">
        <v>0</v>
      </c>
      <c r="FY23" s="123">
        <v>0</v>
      </c>
      <c r="FZ23" s="123">
        <v>0</v>
      </c>
      <c r="GA23" s="123">
        <v>0</v>
      </c>
      <c r="GB23" s="123">
        <v>0</v>
      </c>
      <c r="GC23" s="129">
        <v>6</v>
      </c>
      <c r="GD23" s="123">
        <v>6</v>
      </c>
      <c r="GE23" s="123">
        <v>0</v>
      </c>
      <c r="GF23" s="123">
        <v>6</v>
      </c>
      <c r="GG23" s="123">
        <v>0</v>
      </c>
      <c r="GH23" s="123">
        <v>0</v>
      </c>
      <c r="GI23" s="123">
        <v>0</v>
      </c>
      <c r="GJ23" s="123">
        <v>0</v>
      </c>
      <c r="GK23" s="123">
        <v>0</v>
      </c>
      <c r="GL23" s="123">
        <v>0</v>
      </c>
      <c r="GM23" s="123">
        <v>0</v>
      </c>
      <c r="GN23" s="123">
        <v>0</v>
      </c>
      <c r="GO23" s="123">
        <v>0</v>
      </c>
      <c r="GP23" s="129">
        <v>2</v>
      </c>
      <c r="GQ23" s="123">
        <v>2</v>
      </c>
      <c r="GR23" s="123">
        <v>0</v>
      </c>
      <c r="GS23" s="123">
        <v>0</v>
      </c>
      <c r="GT23" s="123">
        <v>0</v>
      </c>
      <c r="GU23" s="123">
        <v>0</v>
      </c>
      <c r="GV23" s="123">
        <v>0</v>
      </c>
      <c r="GW23" s="123">
        <v>0</v>
      </c>
      <c r="GX23" s="123">
        <v>0</v>
      </c>
      <c r="GY23" s="123">
        <v>2</v>
      </c>
      <c r="GZ23" s="123">
        <v>0</v>
      </c>
      <c r="HA23" s="123">
        <v>0</v>
      </c>
      <c r="HB23" s="123">
        <v>0</v>
      </c>
      <c r="HC23" s="150">
        <v>20</v>
      </c>
      <c r="HD23" s="123">
        <v>8</v>
      </c>
      <c r="HE23" s="123">
        <v>12</v>
      </c>
      <c r="HF23" s="123">
        <v>5</v>
      </c>
      <c r="HG23" s="123">
        <v>12</v>
      </c>
      <c r="HH23" s="123">
        <v>1</v>
      </c>
      <c r="HI23" s="123">
        <v>0</v>
      </c>
      <c r="HJ23" s="123">
        <v>0</v>
      </c>
      <c r="HK23" s="123">
        <v>0</v>
      </c>
      <c r="HL23" s="123">
        <v>2</v>
      </c>
      <c r="HM23" s="123">
        <v>0</v>
      </c>
      <c r="HN23" s="123">
        <v>0</v>
      </c>
      <c r="HO23" s="111">
        <v>0</v>
      </c>
    </row>
    <row r="24" spans="1:223" s="28" customFormat="1" x14ac:dyDescent="0.25">
      <c r="A24" s="127" t="s">
        <v>239</v>
      </c>
      <c r="B24" s="113" t="s">
        <v>86</v>
      </c>
      <c r="C24" s="129">
        <v>199</v>
      </c>
      <c r="D24" s="123">
        <v>73</v>
      </c>
      <c r="E24" s="123">
        <v>126</v>
      </c>
      <c r="F24" s="123">
        <v>15</v>
      </c>
      <c r="G24" s="123">
        <v>74</v>
      </c>
      <c r="H24" s="123">
        <v>58</v>
      </c>
      <c r="I24" s="123">
        <v>50</v>
      </c>
      <c r="J24" s="123">
        <v>0</v>
      </c>
      <c r="K24" s="123">
        <v>0</v>
      </c>
      <c r="L24" s="123">
        <v>0</v>
      </c>
      <c r="M24" s="123">
        <v>2</v>
      </c>
      <c r="N24" s="123">
        <v>0</v>
      </c>
      <c r="O24" s="123">
        <v>0</v>
      </c>
      <c r="P24" s="129">
        <v>190</v>
      </c>
      <c r="Q24" s="123">
        <v>67</v>
      </c>
      <c r="R24" s="123">
        <v>123</v>
      </c>
      <c r="S24" s="123">
        <v>14</v>
      </c>
      <c r="T24" s="123">
        <v>72</v>
      </c>
      <c r="U24" s="123">
        <v>53</v>
      </c>
      <c r="V24" s="123">
        <v>49</v>
      </c>
      <c r="W24" s="123">
        <v>0</v>
      </c>
      <c r="X24" s="123">
        <v>0</v>
      </c>
      <c r="Y24" s="123">
        <v>0</v>
      </c>
      <c r="Z24" s="123">
        <v>2</v>
      </c>
      <c r="AA24" s="123">
        <v>0</v>
      </c>
      <c r="AB24" s="123">
        <v>0</v>
      </c>
      <c r="AC24" s="129">
        <v>0</v>
      </c>
      <c r="AD24" s="123">
        <v>0</v>
      </c>
      <c r="AE24" s="123">
        <v>0</v>
      </c>
      <c r="AF24" s="123">
        <v>0</v>
      </c>
      <c r="AG24" s="123">
        <v>0</v>
      </c>
      <c r="AH24" s="123">
        <v>0</v>
      </c>
      <c r="AI24" s="123">
        <v>0</v>
      </c>
      <c r="AJ24" s="123">
        <v>0</v>
      </c>
      <c r="AK24" s="123">
        <v>0</v>
      </c>
      <c r="AL24" s="123">
        <v>0</v>
      </c>
      <c r="AM24" s="123">
        <v>0</v>
      </c>
      <c r="AN24" s="123">
        <v>0</v>
      </c>
      <c r="AO24" s="123">
        <v>0</v>
      </c>
      <c r="AP24" s="129">
        <v>0</v>
      </c>
      <c r="AQ24" s="123">
        <v>0</v>
      </c>
      <c r="AR24" s="123">
        <v>0</v>
      </c>
      <c r="AS24" s="123">
        <v>0</v>
      </c>
      <c r="AT24" s="123">
        <v>0</v>
      </c>
      <c r="AU24" s="123">
        <v>0</v>
      </c>
      <c r="AV24" s="123">
        <v>0</v>
      </c>
      <c r="AW24" s="123">
        <v>0</v>
      </c>
      <c r="AX24" s="123">
        <v>0</v>
      </c>
      <c r="AY24" s="123">
        <v>0</v>
      </c>
      <c r="AZ24" s="123">
        <v>0</v>
      </c>
      <c r="BA24" s="123">
        <v>0</v>
      </c>
      <c r="BB24" s="123">
        <v>0</v>
      </c>
      <c r="BC24" s="129">
        <v>0</v>
      </c>
      <c r="BD24" s="123">
        <v>0</v>
      </c>
      <c r="BE24" s="123">
        <v>0</v>
      </c>
      <c r="BF24" s="123">
        <v>0</v>
      </c>
      <c r="BG24" s="123">
        <v>0</v>
      </c>
      <c r="BH24" s="123">
        <v>0</v>
      </c>
      <c r="BI24" s="123">
        <v>0</v>
      </c>
      <c r="BJ24" s="123">
        <v>0</v>
      </c>
      <c r="BK24" s="123">
        <v>0</v>
      </c>
      <c r="BL24" s="123">
        <v>0</v>
      </c>
      <c r="BM24" s="123">
        <v>0</v>
      </c>
      <c r="BN24" s="123">
        <v>0</v>
      </c>
      <c r="BO24" s="123">
        <v>0</v>
      </c>
      <c r="BP24" s="129">
        <v>4</v>
      </c>
      <c r="BQ24" s="123">
        <v>4</v>
      </c>
      <c r="BR24" s="123">
        <v>0</v>
      </c>
      <c r="BS24" s="123">
        <v>1</v>
      </c>
      <c r="BT24" s="123">
        <v>0</v>
      </c>
      <c r="BU24" s="123">
        <v>3</v>
      </c>
      <c r="BV24" s="123">
        <v>0</v>
      </c>
      <c r="BW24" s="123">
        <v>0</v>
      </c>
      <c r="BX24" s="123">
        <v>0</v>
      </c>
      <c r="BY24" s="123">
        <v>0</v>
      </c>
      <c r="BZ24" s="123">
        <v>0</v>
      </c>
      <c r="CA24" s="123">
        <v>0</v>
      </c>
      <c r="CB24" s="123">
        <v>0</v>
      </c>
      <c r="CC24" s="129">
        <v>0</v>
      </c>
      <c r="CD24" s="123">
        <v>0</v>
      </c>
      <c r="CE24" s="123">
        <v>0</v>
      </c>
      <c r="CF24" s="123">
        <v>0</v>
      </c>
      <c r="CG24" s="123">
        <v>0</v>
      </c>
      <c r="CH24" s="123">
        <v>0</v>
      </c>
      <c r="CI24" s="123">
        <v>0</v>
      </c>
      <c r="CJ24" s="123">
        <v>0</v>
      </c>
      <c r="CK24" s="123">
        <v>0</v>
      </c>
      <c r="CL24" s="123">
        <v>0</v>
      </c>
      <c r="CM24" s="123">
        <v>0</v>
      </c>
      <c r="CN24" s="123">
        <v>0</v>
      </c>
      <c r="CO24" s="123">
        <v>0</v>
      </c>
      <c r="CP24" s="129">
        <v>1</v>
      </c>
      <c r="CQ24" s="123">
        <v>0</v>
      </c>
      <c r="CR24" s="123">
        <v>1</v>
      </c>
      <c r="CS24" s="123">
        <v>0</v>
      </c>
      <c r="CT24" s="123">
        <v>1</v>
      </c>
      <c r="CU24" s="123">
        <v>0</v>
      </c>
      <c r="CV24" s="123">
        <v>0</v>
      </c>
      <c r="CW24" s="123">
        <v>0</v>
      </c>
      <c r="CX24" s="123">
        <v>0</v>
      </c>
      <c r="CY24" s="123">
        <v>0</v>
      </c>
      <c r="CZ24" s="123">
        <v>0</v>
      </c>
      <c r="DA24" s="123">
        <v>0</v>
      </c>
      <c r="DB24" s="123">
        <v>0</v>
      </c>
      <c r="DC24" s="129">
        <v>1</v>
      </c>
      <c r="DD24" s="123">
        <v>0</v>
      </c>
      <c r="DE24" s="123">
        <v>1</v>
      </c>
      <c r="DF24" s="123">
        <v>0</v>
      </c>
      <c r="DG24" s="123">
        <v>1</v>
      </c>
      <c r="DH24" s="123">
        <v>0</v>
      </c>
      <c r="DI24" s="123">
        <v>0</v>
      </c>
      <c r="DJ24" s="123">
        <v>0</v>
      </c>
      <c r="DK24" s="123">
        <v>0</v>
      </c>
      <c r="DL24" s="123">
        <v>0</v>
      </c>
      <c r="DM24" s="123">
        <v>0</v>
      </c>
      <c r="DN24" s="123">
        <v>0</v>
      </c>
      <c r="DO24" s="123">
        <v>0</v>
      </c>
      <c r="DP24" s="129">
        <v>0</v>
      </c>
      <c r="DQ24" s="123">
        <v>0</v>
      </c>
      <c r="DR24" s="123">
        <v>0</v>
      </c>
      <c r="DS24" s="123">
        <v>0</v>
      </c>
      <c r="DT24" s="123">
        <v>0</v>
      </c>
      <c r="DU24" s="123">
        <v>0</v>
      </c>
      <c r="DV24" s="123">
        <v>0</v>
      </c>
      <c r="DW24" s="123">
        <v>0</v>
      </c>
      <c r="DX24" s="123">
        <v>0</v>
      </c>
      <c r="DY24" s="123">
        <v>0</v>
      </c>
      <c r="DZ24" s="123">
        <v>0</v>
      </c>
      <c r="EA24" s="123">
        <v>0</v>
      </c>
      <c r="EB24" s="123">
        <v>0</v>
      </c>
      <c r="EC24" s="129">
        <v>0</v>
      </c>
      <c r="ED24" s="123">
        <v>0</v>
      </c>
      <c r="EE24" s="123">
        <v>0</v>
      </c>
      <c r="EF24" s="123">
        <v>0</v>
      </c>
      <c r="EG24" s="123">
        <v>0</v>
      </c>
      <c r="EH24" s="123">
        <v>0</v>
      </c>
      <c r="EI24" s="123">
        <v>0</v>
      </c>
      <c r="EJ24" s="123">
        <v>0</v>
      </c>
      <c r="EK24" s="123">
        <v>0</v>
      </c>
      <c r="EL24" s="123">
        <v>0</v>
      </c>
      <c r="EM24" s="123">
        <v>0</v>
      </c>
      <c r="EN24" s="123">
        <v>0</v>
      </c>
      <c r="EO24" s="123">
        <v>0</v>
      </c>
      <c r="EP24" s="129">
        <v>0</v>
      </c>
      <c r="EQ24" s="123">
        <v>0</v>
      </c>
      <c r="ER24" s="123">
        <v>0</v>
      </c>
      <c r="ES24" s="123">
        <v>0</v>
      </c>
      <c r="ET24" s="123">
        <v>0</v>
      </c>
      <c r="EU24" s="123">
        <v>0</v>
      </c>
      <c r="EV24" s="123">
        <v>0</v>
      </c>
      <c r="EW24" s="123">
        <v>0</v>
      </c>
      <c r="EX24" s="123">
        <v>0</v>
      </c>
      <c r="EY24" s="123">
        <v>0</v>
      </c>
      <c r="EZ24" s="123">
        <v>0</v>
      </c>
      <c r="FA24" s="123">
        <v>0</v>
      </c>
      <c r="FB24" s="123">
        <v>0</v>
      </c>
      <c r="FC24" s="129">
        <v>0</v>
      </c>
      <c r="FD24" s="123">
        <v>0</v>
      </c>
      <c r="FE24" s="123">
        <v>0</v>
      </c>
      <c r="FF24" s="123">
        <v>0</v>
      </c>
      <c r="FG24" s="123">
        <v>0</v>
      </c>
      <c r="FH24" s="123">
        <v>0</v>
      </c>
      <c r="FI24" s="123">
        <v>0</v>
      </c>
      <c r="FJ24" s="123">
        <v>0</v>
      </c>
      <c r="FK24" s="123">
        <v>0</v>
      </c>
      <c r="FL24" s="123">
        <v>0</v>
      </c>
      <c r="FM24" s="123">
        <v>0</v>
      </c>
      <c r="FN24" s="123">
        <v>0</v>
      </c>
      <c r="FO24" s="123">
        <v>0</v>
      </c>
      <c r="FP24" s="129">
        <v>0</v>
      </c>
      <c r="FQ24" s="123">
        <v>0</v>
      </c>
      <c r="FR24" s="123">
        <v>0</v>
      </c>
      <c r="FS24" s="123">
        <v>0</v>
      </c>
      <c r="FT24" s="123">
        <v>0</v>
      </c>
      <c r="FU24" s="123">
        <v>0</v>
      </c>
      <c r="FV24" s="123">
        <v>0</v>
      </c>
      <c r="FW24" s="123">
        <v>0</v>
      </c>
      <c r="FX24" s="123">
        <v>0</v>
      </c>
      <c r="FY24" s="123">
        <v>0</v>
      </c>
      <c r="FZ24" s="123">
        <v>0</v>
      </c>
      <c r="GA24" s="123">
        <v>0</v>
      </c>
      <c r="GB24" s="123">
        <v>0</v>
      </c>
      <c r="GC24" s="129">
        <v>0</v>
      </c>
      <c r="GD24" s="123">
        <v>0</v>
      </c>
      <c r="GE24" s="123">
        <v>0</v>
      </c>
      <c r="GF24" s="123">
        <v>0</v>
      </c>
      <c r="GG24" s="123">
        <v>0</v>
      </c>
      <c r="GH24" s="123">
        <v>0</v>
      </c>
      <c r="GI24" s="123">
        <v>0</v>
      </c>
      <c r="GJ24" s="123">
        <v>0</v>
      </c>
      <c r="GK24" s="123">
        <v>0</v>
      </c>
      <c r="GL24" s="123">
        <v>0</v>
      </c>
      <c r="GM24" s="123">
        <v>0</v>
      </c>
      <c r="GN24" s="123">
        <v>0</v>
      </c>
      <c r="GO24" s="123">
        <v>0</v>
      </c>
      <c r="GP24" s="129">
        <v>0</v>
      </c>
      <c r="GQ24" s="123">
        <v>0</v>
      </c>
      <c r="GR24" s="123">
        <v>0</v>
      </c>
      <c r="GS24" s="123">
        <v>0</v>
      </c>
      <c r="GT24" s="123">
        <v>0</v>
      </c>
      <c r="GU24" s="123">
        <v>0</v>
      </c>
      <c r="GV24" s="123">
        <v>0</v>
      </c>
      <c r="GW24" s="123">
        <v>0</v>
      </c>
      <c r="GX24" s="123">
        <v>0</v>
      </c>
      <c r="GY24" s="123">
        <v>0</v>
      </c>
      <c r="GZ24" s="123">
        <v>0</v>
      </c>
      <c r="HA24" s="123">
        <v>0</v>
      </c>
      <c r="HB24" s="123">
        <v>0</v>
      </c>
      <c r="HC24" s="150">
        <v>3</v>
      </c>
      <c r="HD24" s="123">
        <v>2</v>
      </c>
      <c r="HE24" s="123">
        <v>1</v>
      </c>
      <c r="HF24" s="123">
        <v>0</v>
      </c>
      <c r="HG24" s="123">
        <v>0</v>
      </c>
      <c r="HH24" s="123">
        <v>2</v>
      </c>
      <c r="HI24" s="123">
        <v>1</v>
      </c>
      <c r="HJ24" s="123">
        <v>0</v>
      </c>
      <c r="HK24" s="123">
        <v>0</v>
      </c>
      <c r="HL24" s="123">
        <v>0</v>
      </c>
      <c r="HM24" s="123">
        <v>0</v>
      </c>
      <c r="HN24" s="123">
        <v>0</v>
      </c>
      <c r="HO24" s="111">
        <v>0</v>
      </c>
    </row>
    <row r="25" spans="1:223" s="28" customFormat="1" x14ac:dyDescent="0.25">
      <c r="A25" s="127" t="s">
        <v>240</v>
      </c>
      <c r="B25" s="113" t="s">
        <v>88</v>
      </c>
      <c r="C25" s="129">
        <v>275</v>
      </c>
      <c r="D25" s="123">
        <v>52</v>
      </c>
      <c r="E25" s="123">
        <v>223</v>
      </c>
      <c r="F25" s="123">
        <v>15</v>
      </c>
      <c r="G25" s="123">
        <v>21</v>
      </c>
      <c r="H25" s="123">
        <v>37</v>
      </c>
      <c r="I25" s="123">
        <v>202</v>
      </c>
      <c r="J25" s="123">
        <v>0</v>
      </c>
      <c r="K25" s="123">
        <v>0</v>
      </c>
      <c r="L25" s="123">
        <v>0</v>
      </c>
      <c r="M25" s="123">
        <v>0</v>
      </c>
      <c r="N25" s="123">
        <v>0</v>
      </c>
      <c r="O25" s="123">
        <v>0</v>
      </c>
      <c r="P25" s="129">
        <v>263</v>
      </c>
      <c r="Q25" s="123">
        <v>51</v>
      </c>
      <c r="R25" s="123">
        <v>212</v>
      </c>
      <c r="S25" s="123">
        <v>14</v>
      </c>
      <c r="T25" s="123">
        <v>21</v>
      </c>
      <c r="U25" s="123">
        <v>37</v>
      </c>
      <c r="V25" s="123">
        <v>191</v>
      </c>
      <c r="W25" s="123">
        <v>0</v>
      </c>
      <c r="X25" s="123">
        <v>0</v>
      </c>
      <c r="Y25" s="123">
        <v>0</v>
      </c>
      <c r="Z25" s="123">
        <v>0</v>
      </c>
      <c r="AA25" s="123">
        <v>0</v>
      </c>
      <c r="AB25" s="123">
        <v>0</v>
      </c>
      <c r="AC25" s="129">
        <v>0</v>
      </c>
      <c r="AD25" s="123">
        <v>0</v>
      </c>
      <c r="AE25" s="123">
        <v>0</v>
      </c>
      <c r="AF25" s="123">
        <v>0</v>
      </c>
      <c r="AG25" s="123">
        <v>0</v>
      </c>
      <c r="AH25" s="123">
        <v>0</v>
      </c>
      <c r="AI25" s="123">
        <v>0</v>
      </c>
      <c r="AJ25" s="123">
        <v>0</v>
      </c>
      <c r="AK25" s="123">
        <v>0</v>
      </c>
      <c r="AL25" s="123">
        <v>0</v>
      </c>
      <c r="AM25" s="123">
        <v>0</v>
      </c>
      <c r="AN25" s="123">
        <v>0</v>
      </c>
      <c r="AO25" s="123">
        <v>0</v>
      </c>
      <c r="AP25" s="129">
        <v>0</v>
      </c>
      <c r="AQ25" s="123">
        <v>0</v>
      </c>
      <c r="AR25" s="123">
        <v>0</v>
      </c>
      <c r="AS25" s="123">
        <v>0</v>
      </c>
      <c r="AT25" s="123">
        <v>0</v>
      </c>
      <c r="AU25" s="123">
        <v>0</v>
      </c>
      <c r="AV25" s="123">
        <v>0</v>
      </c>
      <c r="AW25" s="123">
        <v>0</v>
      </c>
      <c r="AX25" s="123">
        <v>0</v>
      </c>
      <c r="AY25" s="123">
        <v>0</v>
      </c>
      <c r="AZ25" s="123">
        <v>0</v>
      </c>
      <c r="BA25" s="123">
        <v>0</v>
      </c>
      <c r="BB25" s="123">
        <v>0</v>
      </c>
      <c r="BC25" s="129">
        <v>0</v>
      </c>
      <c r="BD25" s="123">
        <v>0</v>
      </c>
      <c r="BE25" s="123">
        <v>0</v>
      </c>
      <c r="BF25" s="123">
        <v>0</v>
      </c>
      <c r="BG25" s="123">
        <v>0</v>
      </c>
      <c r="BH25" s="123">
        <v>0</v>
      </c>
      <c r="BI25" s="123">
        <v>0</v>
      </c>
      <c r="BJ25" s="123">
        <v>0</v>
      </c>
      <c r="BK25" s="123">
        <v>0</v>
      </c>
      <c r="BL25" s="123">
        <v>0</v>
      </c>
      <c r="BM25" s="123">
        <v>0</v>
      </c>
      <c r="BN25" s="123">
        <v>0</v>
      </c>
      <c r="BO25" s="123">
        <v>0</v>
      </c>
      <c r="BP25" s="129">
        <v>2</v>
      </c>
      <c r="BQ25" s="123">
        <v>0</v>
      </c>
      <c r="BR25" s="123">
        <v>2</v>
      </c>
      <c r="BS25" s="123">
        <v>0</v>
      </c>
      <c r="BT25" s="123">
        <v>0</v>
      </c>
      <c r="BU25" s="123">
        <v>0</v>
      </c>
      <c r="BV25" s="123">
        <v>2</v>
      </c>
      <c r="BW25" s="123">
        <v>0</v>
      </c>
      <c r="BX25" s="123">
        <v>0</v>
      </c>
      <c r="BY25" s="123">
        <v>0</v>
      </c>
      <c r="BZ25" s="123">
        <v>0</v>
      </c>
      <c r="CA25" s="123">
        <v>0</v>
      </c>
      <c r="CB25" s="123">
        <v>0</v>
      </c>
      <c r="CC25" s="129">
        <v>0</v>
      </c>
      <c r="CD25" s="123">
        <v>0</v>
      </c>
      <c r="CE25" s="123">
        <v>0</v>
      </c>
      <c r="CF25" s="123">
        <v>0</v>
      </c>
      <c r="CG25" s="123">
        <v>0</v>
      </c>
      <c r="CH25" s="123">
        <v>0</v>
      </c>
      <c r="CI25" s="123">
        <v>0</v>
      </c>
      <c r="CJ25" s="123">
        <v>0</v>
      </c>
      <c r="CK25" s="123">
        <v>0</v>
      </c>
      <c r="CL25" s="123">
        <v>0</v>
      </c>
      <c r="CM25" s="123">
        <v>0</v>
      </c>
      <c r="CN25" s="123">
        <v>0</v>
      </c>
      <c r="CO25" s="123">
        <v>0</v>
      </c>
      <c r="CP25" s="129">
        <v>0</v>
      </c>
      <c r="CQ25" s="123">
        <v>0</v>
      </c>
      <c r="CR25" s="123">
        <v>0</v>
      </c>
      <c r="CS25" s="123">
        <v>0</v>
      </c>
      <c r="CT25" s="123">
        <v>0</v>
      </c>
      <c r="CU25" s="123">
        <v>0</v>
      </c>
      <c r="CV25" s="123">
        <v>0</v>
      </c>
      <c r="CW25" s="123">
        <v>0</v>
      </c>
      <c r="CX25" s="123">
        <v>0</v>
      </c>
      <c r="CY25" s="123">
        <v>0</v>
      </c>
      <c r="CZ25" s="123">
        <v>0</v>
      </c>
      <c r="DA25" s="123">
        <v>0</v>
      </c>
      <c r="DB25" s="123">
        <v>0</v>
      </c>
      <c r="DC25" s="129">
        <v>0</v>
      </c>
      <c r="DD25" s="123">
        <v>0</v>
      </c>
      <c r="DE25" s="123">
        <v>0</v>
      </c>
      <c r="DF25" s="123">
        <v>0</v>
      </c>
      <c r="DG25" s="123">
        <v>0</v>
      </c>
      <c r="DH25" s="123">
        <v>0</v>
      </c>
      <c r="DI25" s="123">
        <v>0</v>
      </c>
      <c r="DJ25" s="123">
        <v>0</v>
      </c>
      <c r="DK25" s="123">
        <v>0</v>
      </c>
      <c r="DL25" s="123">
        <v>0</v>
      </c>
      <c r="DM25" s="123">
        <v>0</v>
      </c>
      <c r="DN25" s="123">
        <v>0</v>
      </c>
      <c r="DO25" s="123">
        <v>0</v>
      </c>
      <c r="DP25" s="129">
        <v>0</v>
      </c>
      <c r="DQ25" s="123">
        <v>0</v>
      </c>
      <c r="DR25" s="123">
        <v>0</v>
      </c>
      <c r="DS25" s="123">
        <v>0</v>
      </c>
      <c r="DT25" s="123">
        <v>0</v>
      </c>
      <c r="DU25" s="123">
        <v>0</v>
      </c>
      <c r="DV25" s="123">
        <v>0</v>
      </c>
      <c r="DW25" s="123">
        <v>0</v>
      </c>
      <c r="DX25" s="123">
        <v>0</v>
      </c>
      <c r="DY25" s="123">
        <v>0</v>
      </c>
      <c r="DZ25" s="123">
        <v>0</v>
      </c>
      <c r="EA25" s="123">
        <v>0</v>
      </c>
      <c r="EB25" s="123">
        <v>0</v>
      </c>
      <c r="EC25" s="129">
        <v>0</v>
      </c>
      <c r="ED25" s="123">
        <v>0</v>
      </c>
      <c r="EE25" s="123">
        <v>0</v>
      </c>
      <c r="EF25" s="123">
        <v>0</v>
      </c>
      <c r="EG25" s="123">
        <v>0</v>
      </c>
      <c r="EH25" s="123">
        <v>0</v>
      </c>
      <c r="EI25" s="123">
        <v>0</v>
      </c>
      <c r="EJ25" s="123">
        <v>0</v>
      </c>
      <c r="EK25" s="123">
        <v>0</v>
      </c>
      <c r="EL25" s="123">
        <v>0</v>
      </c>
      <c r="EM25" s="123">
        <v>0</v>
      </c>
      <c r="EN25" s="123">
        <v>0</v>
      </c>
      <c r="EO25" s="123">
        <v>0</v>
      </c>
      <c r="EP25" s="129">
        <v>0</v>
      </c>
      <c r="EQ25" s="123">
        <v>0</v>
      </c>
      <c r="ER25" s="123">
        <v>0</v>
      </c>
      <c r="ES25" s="123">
        <v>0</v>
      </c>
      <c r="ET25" s="123">
        <v>0</v>
      </c>
      <c r="EU25" s="123">
        <v>0</v>
      </c>
      <c r="EV25" s="123">
        <v>0</v>
      </c>
      <c r="EW25" s="123">
        <v>0</v>
      </c>
      <c r="EX25" s="123">
        <v>0</v>
      </c>
      <c r="EY25" s="123">
        <v>0</v>
      </c>
      <c r="EZ25" s="123">
        <v>0</v>
      </c>
      <c r="FA25" s="123">
        <v>0</v>
      </c>
      <c r="FB25" s="123">
        <v>0</v>
      </c>
      <c r="FC25" s="129">
        <v>0</v>
      </c>
      <c r="FD25" s="123">
        <v>0</v>
      </c>
      <c r="FE25" s="123">
        <v>0</v>
      </c>
      <c r="FF25" s="123">
        <v>0</v>
      </c>
      <c r="FG25" s="123">
        <v>0</v>
      </c>
      <c r="FH25" s="123">
        <v>0</v>
      </c>
      <c r="FI25" s="123">
        <v>0</v>
      </c>
      <c r="FJ25" s="123">
        <v>0</v>
      </c>
      <c r="FK25" s="123">
        <v>0</v>
      </c>
      <c r="FL25" s="123">
        <v>0</v>
      </c>
      <c r="FM25" s="123">
        <v>0</v>
      </c>
      <c r="FN25" s="123">
        <v>0</v>
      </c>
      <c r="FO25" s="123">
        <v>0</v>
      </c>
      <c r="FP25" s="129">
        <v>0</v>
      </c>
      <c r="FQ25" s="123">
        <v>0</v>
      </c>
      <c r="FR25" s="123">
        <v>0</v>
      </c>
      <c r="FS25" s="123">
        <v>0</v>
      </c>
      <c r="FT25" s="123">
        <v>0</v>
      </c>
      <c r="FU25" s="123">
        <v>0</v>
      </c>
      <c r="FV25" s="123">
        <v>0</v>
      </c>
      <c r="FW25" s="123">
        <v>0</v>
      </c>
      <c r="FX25" s="123">
        <v>0</v>
      </c>
      <c r="FY25" s="123">
        <v>0</v>
      </c>
      <c r="FZ25" s="123">
        <v>0</v>
      </c>
      <c r="GA25" s="123">
        <v>0</v>
      </c>
      <c r="GB25" s="123">
        <v>0</v>
      </c>
      <c r="GC25" s="129">
        <v>0</v>
      </c>
      <c r="GD25" s="123">
        <v>0</v>
      </c>
      <c r="GE25" s="123">
        <v>0</v>
      </c>
      <c r="GF25" s="123">
        <v>0</v>
      </c>
      <c r="GG25" s="123">
        <v>0</v>
      </c>
      <c r="GH25" s="123">
        <v>0</v>
      </c>
      <c r="GI25" s="123">
        <v>0</v>
      </c>
      <c r="GJ25" s="123">
        <v>0</v>
      </c>
      <c r="GK25" s="123">
        <v>0</v>
      </c>
      <c r="GL25" s="123">
        <v>0</v>
      </c>
      <c r="GM25" s="123">
        <v>0</v>
      </c>
      <c r="GN25" s="123">
        <v>0</v>
      </c>
      <c r="GO25" s="123">
        <v>0</v>
      </c>
      <c r="GP25" s="129">
        <v>0</v>
      </c>
      <c r="GQ25" s="123">
        <v>0</v>
      </c>
      <c r="GR25" s="123">
        <v>0</v>
      </c>
      <c r="GS25" s="123">
        <v>0</v>
      </c>
      <c r="GT25" s="123">
        <v>0</v>
      </c>
      <c r="GU25" s="123">
        <v>0</v>
      </c>
      <c r="GV25" s="123">
        <v>0</v>
      </c>
      <c r="GW25" s="123">
        <v>0</v>
      </c>
      <c r="GX25" s="123">
        <v>0</v>
      </c>
      <c r="GY25" s="123">
        <v>0</v>
      </c>
      <c r="GZ25" s="123">
        <v>0</v>
      </c>
      <c r="HA25" s="123">
        <v>0</v>
      </c>
      <c r="HB25" s="123">
        <v>0</v>
      </c>
      <c r="HC25" s="150">
        <v>10</v>
      </c>
      <c r="HD25" s="123">
        <v>1</v>
      </c>
      <c r="HE25" s="123">
        <v>9</v>
      </c>
      <c r="HF25" s="123">
        <v>1</v>
      </c>
      <c r="HG25" s="123">
        <v>0</v>
      </c>
      <c r="HH25" s="123">
        <v>0</v>
      </c>
      <c r="HI25" s="123">
        <v>9</v>
      </c>
      <c r="HJ25" s="123">
        <v>0</v>
      </c>
      <c r="HK25" s="123">
        <v>0</v>
      </c>
      <c r="HL25" s="123">
        <v>0</v>
      </c>
      <c r="HM25" s="123">
        <v>0</v>
      </c>
      <c r="HN25" s="123">
        <v>0</v>
      </c>
      <c r="HO25" s="111">
        <v>0</v>
      </c>
    </row>
    <row r="26" spans="1:223" s="28" customFormat="1" x14ac:dyDescent="0.25">
      <c r="A26" s="127" t="s">
        <v>241</v>
      </c>
      <c r="B26" s="113" t="s">
        <v>90</v>
      </c>
      <c r="C26" s="129">
        <v>1</v>
      </c>
      <c r="D26" s="123">
        <v>0</v>
      </c>
      <c r="E26" s="123">
        <v>1</v>
      </c>
      <c r="F26" s="123">
        <v>0</v>
      </c>
      <c r="G26" s="123">
        <v>1</v>
      </c>
      <c r="H26" s="123">
        <v>0</v>
      </c>
      <c r="I26" s="123">
        <v>0</v>
      </c>
      <c r="J26" s="123">
        <v>0</v>
      </c>
      <c r="K26" s="123">
        <v>0</v>
      </c>
      <c r="L26" s="123">
        <v>0</v>
      </c>
      <c r="M26" s="123">
        <v>0</v>
      </c>
      <c r="N26" s="123">
        <v>0</v>
      </c>
      <c r="O26" s="123">
        <v>0</v>
      </c>
      <c r="P26" s="129">
        <v>1</v>
      </c>
      <c r="Q26" s="123">
        <v>0</v>
      </c>
      <c r="R26" s="123">
        <v>1</v>
      </c>
      <c r="S26" s="123">
        <v>0</v>
      </c>
      <c r="T26" s="123">
        <v>1</v>
      </c>
      <c r="U26" s="123">
        <v>0</v>
      </c>
      <c r="V26" s="123">
        <v>0</v>
      </c>
      <c r="W26" s="123">
        <v>0</v>
      </c>
      <c r="X26" s="123">
        <v>0</v>
      </c>
      <c r="Y26" s="123">
        <v>0</v>
      </c>
      <c r="Z26" s="123">
        <v>0</v>
      </c>
      <c r="AA26" s="123">
        <v>0</v>
      </c>
      <c r="AB26" s="123">
        <v>0</v>
      </c>
      <c r="AC26" s="129">
        <v>0</v>
      </c>
      <c r="AD26" s="123">
        <v>0</v>
      </c>
      <c r="AE26" s="123">
        <v>0</v>
      </c>
      <c r="AF26" s="123">
        <v>0</v>
      </c>
      <c r="AG26" s="123">
        <v>0</v>
      </c>
      <c r="AH26" s="123">
        <v>0</v>
      </c>
      <c r="AI26" s="123">
        <v>0</v>
      </c>
      <c r="AJ26" s="123">
        <v>0</v>
      </c>
      <c r="AK26" s="123">
        <v>0</v>
      </c>
      <c r="AL26" s="123">
        <v>0</v>
      </c>
      <c r="AM26" s="123">
        <v>0</v>
      </c>
      <c r="AN26" s="123">
        <v>0</v>
      </c>
      <c r="AO26" s="123">
        <v>0</v>
      </c>
      <c r="AP26" s="129">
        <v>0</v>
      </c>
      <c r="AQ26" s="123">
        <v>0</v>
      </c>
      <c r="AR26" s="123">
        <v>0</v>
      </c>
      <c r="AS26" s="123">
        <v>0</v>
      </c>
      <c r="AT26" s="123">
        <v>0</v>
      </c>
      <c r="AU26" s="123">
        <v>0</v>
      </c>
      <c r="AV26" s="123">
        <v>0</v>
      </c>
      <c r="AW26" s="123">
        <v>0</v>
      </c>
      <c r="AX26" s="123">
        <v>0</v>
      </c>
      <c r="AY26" s="123">
        <v>0</v>
      </c>
      <c r="AZ26" s="123">
        <v>0</v>
      </c>
      <c r="BA26" s="123">
        <v>0</v>
      </c>
      <c r="BB26" s="123">
        <v>0</v>
      </c>
      <c r="BC26" s="129">
        <v>0</v>
      </c>
      <c r="BD26" s="123">
        <v>0</v>
      </c>
      <c r="BE26" s="123">
        <v>0</v>
      </c>
      <c r="BF26" s="123">
        <v>0</v>
      </c>
      <c r="BG26" s="123">
        <v>0</v>
      </c>
      <c r="BH26" s="123">
        <v>0</v>
      </c>
      <c r="BI26" s="123">
        <v>0</v>
      </c>
      <c r="BJ26" s="123">
        <v>0</v>
      </c>
      <c r="BK26" s="123">
        <v>0</v>
      </c>
      <c r="BL26" s="123">
        <v>0</v>
      </c>
      <c r="BM26" s="123">
        <v>0</v>
      </c>
      <c r="BN26" s="123">
        <v>0</v>
      </c>
      <c r="BO26" s="123">
        <v>0</v>
      </c>
      <c r="BP26" s="129">
        <v>0</v>
      </c>
      <c r="BQ26" s="123">
        <v>0</v>
      </c>
      <c r="BR26" s="123">
        <v>0</v>
      </c>
      <c r="BS26" s="123">
        <v>0</v>
      </c>
      <c r="BT26" s="123">
        <v>0</v>
      </c>
      <c r="BU26" s="123">
        <v>0</v>
      </c>
      <c r="BV26" s="123">
        <v>0</v>
      </c>
      <c r="BW26" s="123">
        <v>0</v>
      </c>
      <c r="BX26" s="123">
        <v>0</v>
      </c>
      <c r="BY26" s="123">
        <v>0</v>
      </c>
      <c r="BZ26" s="123">
        <v>0</v>
      </c>
      <c r="CA26" s="123">
        <v>0</v>
      </c>
      <c r="CB26" s="123">
        <v>0</v>
      </c>
      <c r="CC26" s="129">
        <v>0</v>
      </c>
      <c r="CD26" s="123">
        <v>0</v>
      </c>
      <c r="CE26" s="123">
        <v>0</v>
      </c>
      <c r="CF26" s="123">
        <v>0</v>
      </c>
      <c r="CG26" s="123">
        <v>0</v>
      </c>
      <c r="CH26" s="123">
        <v>0</v>
      </c>
      <c r="CI26" s="123">
        <v>0</v>
      </c>
      <c r="CJ26" s="123">
        <v>0</v>
      </c>
      <c r="CK26" s="123">
        <v>0</v>
      </c>
      <c r="CL26" s="123">
        <v>0</v>
      </c>
      <c r="CM26" s="123">
        <v>0</v>
      </c>
      <c r="CN26" s="123">
        <v>0</v>
      </c>
      <c r="CO26" s="123">
        <v>0</v>
      </c>
      <c r="CP26" s="129">
        <v>0</v>
      </c>
      <c r="CQ26" s="123">
        <v>0</v>
      </c>
      <c r="CR26" s="123">
        <v>0</v>
      </c>
      <c r="CS26" s="123">
        <v>0</v>
      </c>
      <c r="CT26" s="123">
        <v>0</v>
      </c>
      <c r="CU26" s="123">
        <v>0</v>
      </c>
      <c r="CV26" s="123">
        <v>0</v>
      </c>
      <c r="CW26" s="123">
        <v>0</v>
      </c>
      <c r="CX26" s="123">
        <v>0</v>
      </c>
      <c r="CY26" s="123">
        <v>0</v>
      </c>
      <c r="CZ26" s="123">
        <v>0</v>
      </c>
      <c r="DA26" s="123">
        <v>0</v>
      </c>
      <c r="DB26" s="123">
        <v>0</v>
      </c>
      <c r="DC26" s="129">
        <v>0</v>
      </c>
      <c r="DD26" s="123">
        <v>0</v>
      </c>
      <c r="DE26" s="123">
        <v>0</v>
      </c>
      <c r="DF26" s="123">
        <v>0</v>
      </c>
      <c r="DG26" s="123">
        <v>0</v>
      </c>
      <c r="DH26" s="123">
        <v>0</v>
      </c>
      <c r="DI26" s="123">
        <v>0</v>
      </c>
      <c r="DJ26" s="123">
        <v>0</v>
      </c>
      <c r="DK26" s="123">
        <v>0</v>
      </c>
      <c r="DL26" s="123">
        <v>0</v>
      </c>
      <c r="DM26" s="123">
        <v>0</v>
      </c>
      <c r="DN26" s="123">
        <v>0</v>
      </c>
      <c r="DO26" s="123">
        <v>0</v>
      </c>
      <c r="DP26" s="129">
        <v>0</v>
      </c>
      <c r="DQ26" s="123">
        <v>0</v>
      </c>
      <c r="DR26" s="123">
        <v>0</v>
      </c>
      <c r="DS26" s="123">
        <v>0</v>
      </c>
      <c r="DT26" s="123">
        <v>0</v>
      </c>
      <c r="DU26" s="123">
        <v>0</v>
      </c>
      <c r="DV26" s="123">
        <v>0</v>
      </c>
      <c r="DW26" s="123">
        <v>0</v>
      </c>
      <c r="DX26" s="123">
        <v>0</v>
      </c>
      <c r="DY26" s="123">
        <v>0</v>
      </c>
      <c r="DZ26" s="123">
        <v>0</v>
      </c>
      <c r="EA26" s="123">
        <v>0</v>
      </c>
      <c r="EB26" s="123">
        <v>0</v>
      </c>
      <c r="EC26" s="129">
        <v>0</v>
      </c>
      <c r="ED26" s="123">
        <v>0</v>
      </c>
      <c r="EE26" s="123">
        <v>0</v>
      </c>
      <c r="EF26" s="123">
        <v>0</v>
      </c>
      <c r="EG26" s="123">
        <v>0</v>
      </c>
      <c r="EH26" s="123">
        <v>0</v>
      </c>
      <c r="EI26" s="123">
        <v>0</v>
      </c>
      <c r="EJ26" s="123">
        <v>0</v>
      </c>
      <c r="EK26" s="123">
        <v>0</v>
      </c>
      <c r="EL26" s="123">
        <v>0</v>
      </c>
      <c r="EM26" s="123">
        <v>0</v>
      </c>
      <c r="EN26" s="123">
        <v>0</v>
      </c>
      <c r="EO26" s="123">
        <v>0</v>
      </c>
      <c r="EP26" s="129">
        <v>0</v>
      </c>
      <c r="EQ26" s="123">
        <v>0</v>
      </c>
      <c r="ER26" s="123">
        <v>0</v>
      </c>
      <c r="ES26" s="123">
        <v>0</v>
      </c>
      <c r="ET26" s="123">
        <v>0</v>
      </c>
      <c r="EU26" s="123">
        <v>0</v>
      </c>
      <c r="EV26" s="123">
        <v>0</v>
      </c>
      <c r="EW26" s="123">
        <v>0</v>
      </c>
      <c r="EX26" s="123">
        <v>0</v>
      </c>
      <c r="EY26" s="123">
        <v>0</v>
      </c>
      <c r="EZ26" s="123">
        <v>0</v>
      </c>
      <c r="FA26" s="123">
        <v>0</v>
      </c>
      <c r="FB26" s="123">
        <v>0</v>
      </c>
      <c r="FC26" s="129">
        <v>0</v>
      </c>
      <c r="FD26" s="123">
        <v>0</v>
      </c>
      <c r="FE26" s="123">
        <v>0</v>
      </c>
      <c r="FF26" s="123">
        <v>0</v>
      </c>
      <c r="FG26" s="123">
        <v>0</v>
      </c>
      <c r="FH26" s="123">
        <v>0</v>
      </c>
      <c r="FI26" s="123">
        <v>0</v>
      </c>
      <c r="FJ26" s="123">
        <v>0</v>
      </c>
      <c r="FK26" s="123">
        <v>0</v>
      </c>
      <c r="FL26" s="123">
        <v>0</v>
      </c>
      <c r="FM26" s="123">
        <v>0</v>
      </c>
      <c r="FN26" s="123">
        <v>0</v>
      </c>
      <c r="FO26" s="123">
        <v>0</v>
      </c>
      <c r="FP26" s="129">
        <v>0</v>
      </c>
      <c r="FQ26" s="123">
        <v>0</v>
      </c>
      <c r="FR26" s="123">
        <v>0</v>
      </c>
      <c r="FS26" s="123">
        <v>0</v>
      </c>
      <c r="FT26" s="123">
        <v>0</v>
      </c>
      <c r="FU26" s="123">
        <v>0</v>
      </c>
      <c r="FV26" s="123">
        <v>0</v>
      </c>
      <c r="FW26" s="123">
        <v>0</v>
      </c>
      <c r="FX26" s="123">
        <v>0</v>
      </c>
      <c r="FY26" s="123">
        <v>0</v>
      </c>
      <c r="FZ26" s="123">
        <v>0</v>
      </c>
      <c r="GA26" s="123">
        <v>0</v>
      </c>
      <c r="GB26" s="123">
        <v>0</v>
      </c>
      <c r="GC26" s="129">
        <v>0</v>
      </c>
      <c r="GD26" s="123">
        <v>0</v>
      </c>
      <c r="GE26" s="123">
        <v>0</v>
      </c>
      <c r="GF26" s="123">
        <v>0</v>
      </c>
      <c r="GG26" s="123">
        <v>0</v>
      </c>
      <c r="GH26" s="123">
        <v>0</v>
      </c>
      <c r="GI26" s="123">
        <v>0</v>
      </c>
      <c r="GJ26" s="123">
        <v>0</v>
      </c>
      <c r="GK26" s="123">
        <v>0</v>
      </c>
      <c r="GL26" s="123">
        <v>0</v>
      </c>
      <c r="GM26" s="123">
        <v>0</v>
      </c>
      <c r="GN26" s="123">
        <v>0</v>
      </c>
      <c r="GO26" s="123">
        <v>0</v>
      </c>
      <c r="GP26" s="129">
        <v>0</v>
      </c>
      <c r="GQ26" s="123">
        <v>0</v>
      </c>
      <c r="GR26" s="123">
        <v>0</v>
      </c>
      <c r="GS26" s="123">
        <v>0</v>
      </c>
      <c r="GT26" s="123">
        <v>0</v>
      </c>
      <c r="GU26" s="123">
        <v>0</v>
      </c>
      <c r="GV26" s="123">
        <v>0</v>
      </c>
      <c r="GW26" s="123">
        <v>0</v>
      </c>
      <c r="GX26" s="123">
        <v>0</v>
      </c>
      <c r="GY26" s="123">
        <v>0</v>
      </c>
      <c r="GZ26" s="123">
        <v>0</v>
      </c>
      <c r="HA26" s="123">
        <v>0</v>
      </c>
      <c r="HB26" s="123">
        <v>0</v>
      </c>
      <c r="HC26" s="150">
        <v>0</v>
      </c>
      <c r="HD26" s="123">
        <v>0</v>
      </c>
      <c r="HE26" s="123">
        <v>0</v>
      </c>
      <c r="HF26" s="123">
        <v>0</v>
      </c>
      <c r="HG26" s="123">
        <v>0</v>
      </c>
      <c r="HH26" s="123">
        <v>0</v>
      </c>
      <c r="HI26" s="123">
        <v>0</v>
      </c>
      <c r="HJ26" s="123">
        <v>0</v>
      </c>
      <c r="HK26" s="123">
        <v>0</v>
      </c>
      <c r="HL26" s="123">
        <v>0</v>
      </c>
      <c r="HM26" s="123">
        <v>0</v>
      </c>
      <c r="HN26" s="123">
        <v>0</v>
      </c>
      <c r="HO26" s="111">
        <v>0</v>
      </c>
    </row>
    <row r="27" spans="1:223" s="28" customFormat="1" x14ac:dyDescent="0.25">
      <c r="A27" s="127" t="s">
        <v>242</v>
      </c>
      <c r="B27" s="113" t="s">
        <v>92</v>
      </c>
      <c r="C27" s="129">
        <v>328</v>
      </c>
      <c r="D27" s="123">
        <v>225</v>
      </c>
      <c r="E27" s="123">
        <v>103</v>
      </c>
      <c r="F27" s="123">
        <v>223</v>
      </c>
      <c r="G27" s="123">
        <v>91</v>
      </c>
      <c r="H27" s="123">
        <v>1</v>
      </c>
      <c r="I27" s="123">
        <v>12</v>
      </c>
      <c r="J27" s="123">
        <v>0</v>
      </c>
      <c r="K27" s="123">
        <v>0</v>
      </c>
      <c r="L27" s="123">
        <v>0</v>
      </c>
      <c r="M27" s="123">
        <v>0</v>
      </c>
      <c r="N27" s="123">
        <v>1</v>
      </c>
      <c r="O27" s="123">
        <v>0</v>
      </c>
      <c r="P27" s="129">
        <v>258</v>
      </c>
      <c r="Q27" s="123">
        <v>159</v>
      </c>
      <c r="R27" s="123">
        <v>99</v>
      </c>
      <c r="S27" s="123">
        <v>158</v>
      </c>
      <c r="T27" s="123">
        <v>87</v>
      </c>
      <c r="U27" s="123">
        <v>0</v>
      </c>
      <c r="V27" s="123">
        <v>12</v>
      </c>
      <c r="W27" s="123">
        <v>0</v>
      </c>
      <c r="X27" s="123">
        <v>0</v>
      </c>
      <c r="Y27" s="123">
        <v>0</v>
      </c>
      <c r="Z27" s="123">
        <v>0</v>
      </c>
      <c r="AA27" s="123">
        <v>1</v>
      </c>
      <c r="AB27" s="123">
        <v>0</v>
      </c>
      <c r="AC27" s="129">
        <v>0</v>
      </c>
      <c r="AD27" s="123">
        <v>0</v>
      </c>
      <c r="AE27" s="123">
        <v>0</v>
      </c>
      <c r="AF27" s="123">
        <v>0</v>
      </c>
      <c r="AG27" s="123">
        <v>0</v>
      </c>
      <c r="AH27" s="123">
        <v>0</v>
      </c>
      <c r="AI27" s="123">
        <v>0</v>
      </c>
      <c r="AJ27" s="123">
        <v>0</v>
      </c>
      <c r="AK27" s="123">
        <v>0</v>
      </c>
      <c r="AL27" s="123">
        <v>0</v>
      </c>
      <c r="AM27" s="123">
        <v>0</v>
      </c>
      <c r="AN27" s="123">
        <v>0</v>
      </c>
      <c r="AO27" s="123">
        <v>0</v>
      </c>
      <c r="AP27" s="129">
        <v>0</v>
      </c>
      <c r="AQ27" s="123">
        <v>0</v>
      </c>
      <c r="AR27" s="123">
        <v>0</v>
      </c>
      <c r="AS27" s="123">
        <v>0</v>
      </c>
      <c r="AT27" s="123">
        <v>0</v>
      </c>
      <c r="AU27" s="123">
        <v>0</v>
      </c>
      <c r="AV27" s="123">
        <v>0</v>
      </c>
      <c r="AW27" s="123">
        <v>0</v>
      </c>
      <c r="AX27" s="123">
        <v>0</v>
      </c>
      <c r="AY27" s="123">
        <v>0</v>
      </c>
      <c r="AZ27" s="123">
        <v>0</v>
      </c>
      <c r="BA27" s="123">
        <v>0</v>
      </c>
      <c r="BB27" s="123">
        <v>0</v>
      </c>
      <c r="BC27" s="129">
        <v>0</v>
      </c>
      <c r="BD27" s="123">
        <v>0</v>
      </c>
      <c r="BE27" s="123">
        <v>0</v>
      </c>
      <c r="BF27" s="123">
        <v>0</v>
      </c>
      <c r="BG27" s="123">
        <v>0</v>
      </c>
      <c r="BH27" s="123">
        <v>0</v>
      </c>
      <c r="BI27" s="123">
        <v>0</v>
      </c>
      <c r="BJ27" s="123">
        <v>0</v>
      </c>
      <c r="BK27" s="123">
        <v>0</v>
      </c>
      <c r="BL27" s="123">
        <v>0</v>
      </c>
      <c r="BM27" s="123">
        <v>0</v>
      </c>
      <c r="BN27" s="123">
        <v>0</v>
      </c>
      <c r="BO27" s="123">
        <v>0</v>
      </c>
      <c r="BP27" s="129">
        <v>3</v>
      </c>
      <c r="BQ27" s="123">
        <v>3</v>
      </c>
      <c r="BR27" s="123">
        <v>0</v>
      </c>
      <c r="BS27" s="123">
        <v>3</v>
      </c>
      <c r="BT27" s="123">
        <v>0</v>
      </c>
      <c r="BU27" s="123">
        <v>0</v>
      </c>
      <c r="BV27" s="123">
        <v>0</v>
      </c>
      <c r="BW27" s="123">
        <v>0</v>
      </c>
      <c r="BX27" s="123">
        <v>0</v>
      </c>
      <c r="BY27" s="123">
        <v>0</v>
      </c>
      <c r="BZ27" s="123">
        <v>0</v>
      </c>
      <c r="CA27" s="123">
        <v>0</v>
      </c>
      <c r="CB27" s="123">
        <v>0</v>
      </c>
      <c r="CC27" s="129">
        <v>0</v>
      </c>
      <c r="CD27" s="123">
        <v>0</v>
      </c>
      <c r="CE27" s="123">
        <v>0</v>
      </c>
      <c r="CF27" s="123">
        <v>0</v>
      </c>
      <c r="CG27" s="123">
        <v>0</v>
      </c>
      <c r="CH27" s="123">
        <v>0</v>
      </c>
      <c r="CI27" s="123">
        <v>0</v>
      </c>
      <c r="CJ27" s="123">
        <v>0</v>
      </c>
      <c r="CK27" s="123">
        <v>0</v>
      </c>
      <c r="CL27" s="123">
        <v>0</v>
      </c>
      <c r="CM27" s="123">
        <v>0</v>
      </c>
      <c r="CN27" s="123">
        <v>0</v>
      </c>
      <c r="CO27" s="123">
        <v>0</v>
      </c>
      <c r="CP27" s="129">
        <v>0</v>
      </c>
      <c r="CQ27" s="123">
        <v>0</v>
      </c>
      <c r="CR27" s="123">
        <v>0</v>
      </c>
      <c r="CS27" s="123">
        <v>0</v>
      </c>
      <c r="CT27" s="123">
        <v>0</v>
      </c>
      <c r="CU27" s="123">
        <v>0</v>
      </c>
      <c r="CV27" s="123">
        <v>0</v>
      </c>
      <c r="CW27" s="123">
        <v>0</v>
      </c>
      <c r="CX27" s="123">
        <v>0</v>
      </c>
      <c r="CY27" s="123">
        <v>0</v>
      </c>
      <c r="CZ27" s="123">
        <v>0</v>
      </c>
      <c r="DA27" s="123">
        <v>0</v>
      </c>
      <c r="DB27" s="123">
        <v>0</v>
      </c>
      <c r="DC27" s="129">
        <v>14</v>
      </c>
      <c r="DD27" s="123">
        <v>13</v>
      </c>
      <c r="DE27" s="123">
        <v>1</v>
      </c>
      <c r="DF27" s="123">
        <v>13</v>
      </c>
      <c r="DG27" s="123">
        <v>1</v>
      </c>
      <c r="DH27" s="123">
        <v>0</v>
      </c>
      <c r="DI27" s="123">
        <v>0</v>
      </c>
      <c r="DJ27" s="123">
        <v>0</v>
      </c>
      <c r="DK27" s="123">
        <v>0</v>
      </c>
      <c r="DL27" s="123">
        <v>0</v>
      </c>
      <c r="DM27" s="123">
        <v>0</v>
      </c>
      <c r="DN27" s="123">
        <v>0</v>
      </c>
      <c r="DO27" s="123">
        <v>0</v>
      </c>
      <c r="DP27" s="129">
        <v>0</v>
      </c>
      <c r="DQ27" s="123">
        <v>0</v>
      </c>
      <c r="DR27" s="123">
        <v>0</v>
      </c>
      <c r="DS27" s="123">
        <v>0</v>
      </c>
      <c r="DT27" s="123">
        <v>0</v>
      </c>
      <c r="DU27" s="123">
        <v>0</v>
      </c>
      <c r="DV27" s="123">
        <v>0</v>
      </c>
      <c r="DW27" s="123">
        <v>0</v>
      </c>
      <c r="DX27" s="123">
        <v>0</v>
      </c>
      <c r="DY27" s="123">
        <v>0</v>
      </c>
      <c r="DZ27" s="123">
        <v>0</v>
      </c>
      <c r="EA27" s="123">
        <v>0</v>
      </c>
      <c r="EB27" s="123">
        <v>0</v>
      </c>
      <c r="EC27" s="129">
        <v>40</v>
      </c>
      <c r="ED27" s="123">
        <v>40</v>
      </c>
      <c r="EE27" s="123">
        <v>0</v>
      </c>
      <c r="EF27" s="123">
        <v>40</v>
      </c>
      <c r="EG27" s="123">
        <v>0</v>
      </c>
      <c r="EH27" s="123">
        <v>0</v>
      </c>
      <c r="EI27" s="123">
        <v>0</v>
      </c>
      <c r="EJ27" s="123">
        <v>0</v>
      </c>
      <c r="EK27" s="123">
        <v>0</v>
      </c>
      <c r="EL27" s="123">
        <v>0</v>
      </c>
      <c r="EM27" s="123">
        <v>0</v>
      </c>
      <c r="EN27" s="123">
        <v>0</v>
      </c>
      <c r="EO27" s="123">
        <v>0</v>
      </c>
      <c r="EP27" s="129">
        <v>3</v>
      </c>
      <c r="EQ27" s="123">
        <v>2</v>
      </c>
      <c r="ER27" s="123">
        <v>1</v>
      </c>
      <c r="ES27" s="123">
        <v>2</v>
      </c>
      <c r="ET27" s="123">
        <v>1</v>
      </c>
      <c r="EU27" s="123">
        <v>0</v>
      </c>
      <c r="EV27" s="123">
        <v>0</v>
      </c>
      <c r="EW27" s="123">
        <v>0</v>
      </c>
      <c r="EX27" s="123">
        <v>0</v>
      </c>
      <c r="EY27" s="123">
        <v>0</v>
      </c>
      <c r="EZ27" s="123">
        <v>0</v>
      </c>
      <c r="FA27" s="123">
        <v>0</v>
      </c>
      <c r="FB27" s="123">
        <v>0</v>
      </c>
      <c r="FC27" s="129">
        <v>0</v>
      </c>
      <c r="FD27" s="123">
        <v>0</v>
      </c>
      <c r="FE27" s="123">
        <v>0</v>
      </c>
      <c r="FF27" s="123">
        <v>0</v>
      </c>
      <c r="FG27" s="123">
        <v>0</v>
      </c>
      <c r="FH27" s="123">
        <v>0</v>
      </c>
      <c r="FI27" s="123">
        <v>0</v>
      </c>
      <c r="FJ27" s="123">
        <v>0</v>
      </c>
      <c r="FK27" s="123">
        <v>0</v>
      </c>
      <c r="FL27" s="123">
        <v>0</v>
      </c>
      <c r="FM27" s="123">
        <v>0</v>
      </c>
      <c r="FN27" s="123">
        <v>0</v>
      </c>
      <c r="FO27" s="123">
        <v>0</v>
      </c>
      <c r="FP27" s="129">
        <v>0</v>
      </c>
      <c r="FQ27" s="123">
        <v>0</v>
      </c>
      <c r="FR27" s="123">
        <v>0</v>
      </c>
      <c r="FS27" s="123">
        <v>0</v>
      </c>
      <c r="FT27" s="123">
        <v>0</v>
      </c>
      <c r="FU27" s="123">
        <v>0</v>
      </c>
      <c r="FV27" s="123">
        <v>0</v>
      </c>
      <c r="FW27" s="123">
        <v>0</v>
      </c>
      <c r="FX27" s="123">
        <v>0</v>
      </c>
      <c r="FY27" s="123">
        <v>0</v>
      </c>
      <c r="FZ27" s="123">
        <v>0</v>
      </c>
      <c r="GA27" s="123">
        <v>0</v>
      </c>
      <c r="GB27" s="123">
        <v>0</v>
      </c>
      <c r="GC27" s="129">
        <v>2</v>
      </c>
      <c r="GD27" s="123">
        <v>2</v>
      </c>
      <c r="GE27" s="123">
        <v>0</v>
      </c>
      <c r="GF27" s="123">
        <v>2</v>
      </c>
      <c r="GG27" s="123">
        <v>0</v>
      </c>
      <c r="GH27" s="123">
        <v>0</v>
      </c>
      <c r="GI27" s="123">
        <v>0</v>
      </c>
      <c r="GJ27" s="123">
        <v>0</v>
      </c>
      <c r="GK27" s="123">
        <v>0</v>
      </c>
      <c r="GL27" s="123">
        <v>0</v>
      </c>
      <c r="GM27" s="123">
        <v>0</v>
      </c>
      <c r="GN27" s="123">
        <v>0</v>
      </c>
      <c r="GO27" s="123">
        <v>0</v>
      </c>
      <c r="GP27" s="129">
        <v>0</v>
      </c>
      <c r="GQ27" s="123">
        <v>0</v>
      </c>
      <c r="GR27" s="123">
        <v>0</v>
      </c>
      <c r="GS27" s="123">
        <v>0</v>
      </c>
      <c r="GT27" s="123">
        <v>0</v>
      </c>
      <c r="GU27" s="123">
        <v>0</v>
      </c>
      <c r="GV27" s="123">
        <v>0</v>
      </c>
      <c r="GW27" s="123">
        <v>0</v>
      </c>
      <c r="GX27" s="123">
        <v>0</v>
      </c>
      <c r="GY27" s="123">
        <v>0</v>
      </c>
      <c r="GZ27" s="123">
        <v>0</v>
      </c>
      <c r="HA27" s="123">
        <v>0</v>
      </c>
      <c r="HB27" s="123">
        <v>0</v>
      </c>
      <c r="HC27" s="150">
        <v>8</v>
      </c>
      <c r="HD27" s="123">
        <v>6</v>
      </c>
      <c r="HE27" s="123">
        <v>2</v>
      </c>
      <c r="HF27" s="123">
        <v>5</v>
      </c>
      <c r="HG27" s="123">
        <v>2</v>
      </c>
      <c r="HH27" s="123">
        <v>1</v>
      </c>
      <c r="HI27" s="123">
        <v>0</v>
      </c>
      <c r="HJ27" s="123">
        <v>0</v>
      </c>
      <c r="HK27" s="123">
        <v>0</v>
      </c>
      <c r="HL27" s="123">
        <v>0</v>
      </c>
      <c r="HM27" s="123">
        <v>0</v>
      </c>
      <c r="HN27" s="123">
        <v>0</v>
      </c>
      <c r="HO27" s="111">
        <v>0</v>
      </c>
    </row>
    <row r="28" spans="1:223" s="28" customFormat="1" x14ac:dyDescent="0.25">
      <c r="A28" s="127" t="s">
        <v>243</v>
      </c>
      <c r="B28" s="113" t="s">
        <v>94</v>
      </c>
      <c r="C28" s="129">
        <v>238</v>
      </c>
      <c r="D28" s="123">
        <v>42</v>
      </c>
      <c r="E28" s="123">
        <v>196</v>
      </c>
      <c r="F28" s="123">
        <v>29</v>
      </c>
      <c r="G28" s="123">
        <v>154</v>
      </c>
      <c r="H28" s="123">
        <v>0</v>
      </c>
      <c r="I28" s="123">
        <v>40</v>
      </c>
      <c r="J28" s="123">
        <v>0</v>
      </c>
      <c r="K28" s="123">
        <v>0</v>
      </c>
      <c r="L28" s="123">
        <v>0</v>
      </c>
      <c r="M28" s="123">
        <v>0</v>
      </c>
      <c r="N28" s="123">
        <v>13</v>
      </c>
      <c r="O28" s="123">
        <v>2</v>
      </c>
      <c r="P28" s="129">
        <v>223</v>
      </c>
      <c r="Q28" s="123">
        <v>40</v>
      </c>
      <c r="R28" s="123">
        <v>183</v>
      </c>
      <c r="S28" s="123">
        <v>29</v>
      </c>
      <c r="T28" s="123">
        <v>141</v>
      </c>
      <c r="U28" s="123">
        <v>0</v>
      </c>
      <c r="V28" s="123">
        <v>40</v>
      </c>
      <c r="W28" s="123">
        <v>0</v>
      </c>
      <c r="X28" s="123">
        <v>0</v>
      </c>
      <c r="Y28" s="123">
        <v>0</v>
      </c>
      <c r="Z28" s="123">
        <v>0</v>
      </c>
      <c r="AA28" s="123">
        <v>11</v>
      </c>
      <c r="AB28" s="123">
        <v>2</v>
      </c>
      <c r="AC28" s="129">
        <v>3</v>
      </c>
      <c r="AD28" s="123">
        <v>0</v>
      </c>
      <c r="AE28" s="123">
        <v>3</v>
      </c>
      <c r="AF28" s="123">
        <v>0</v>
      </c>
      <c r="AG28" s="123">
        <v>3</v>
      </c>
      <c r="AH28" s="123">
        <v>0</v>
      </c>
      <c r="AI28" s="123">
        <v>0</v>
      </c>
      <c r="AJ28" s="123">
        <v>0</v>
      </c>
      <c r="AK28" s="123">
        <v>0</v>
      </c>
      <c r="AL28" s="123">
        <v>0</v>
      </c>
      <c r="AM28" s="123">
        <v>0</v>
      </c>
      <c r="AN28" s="123">
        <v>0</v>
      </c>
      <c r="AO28" s="123">
        <v>0</v>
      </c>
      <c r="AP28" s="129">
        <v>3</v>
      </c>
      <c r="AQ28" s="123">
        <v>0</v>
      </c>
      <c r="AR28" s="123">
        <v>3</v>
      </c>
      <c r="AS28" s="123">
        <v>0</v>
      </c>
      <c r="AT28" s="123">
        <v>3</v>
      </c>
      <c r="AU28" s="123">
        <v>0</v>
      </c>
      <c r="AV28" s="123">
        <v>0</v>
      </c>
      <c r="AW28" s="123">
        <v>0</v>
      </c>
      <c r="AX28" s="123">
        <v>0</v>
      </c>
      <c r="AY28" s="123">
        <v>0</v>
      </c>
      <c r="AZ28" s="123">
        <v>0</v>
      </c>
      <c r="BA28" s="123">
        <v>0</v>
      </c>
      <c r="BB28" s="123">
        <v>0</v>
      </c>
      <c r="BC28" s="129">
        <v>0</v>
      </c>
      <c r="BD28" s="123">
        <v>0</v>
      </c>
      <c r="BE28" s="123">
        <v>0</v>
      </c>
      <c r="BF28" s="123">
        <v>0</v>
      </c>
      <c r="BG28" s="123">
        <v>0</v>
      </c>
      <c r="BH28" s="123">
        <v>0</v>
      </c>
      <c r="BI28" s="123">
        <v>0</v>
      </c>
      <c r="BJ28" s="123">
        <v>0</v>
      </c>
      <c r="BK28" s="123">
        <v>0</v>
      </c>
      <c r="BL28" s="123">
        <v>0</v>
      </c>
      <c r="BM28" s="123">
        <v>0</v>
      </c>
      <c r="BN28" s="123">
        <v>0</v>
      </c>
      <c r="BO28" s="123">
        <v>0</v>
      </c>
      <c r="BP28" s="129">
        <v>0</v>
      </c>
      <c r="BQ28" s="123">
        <v>0</v>
      </c>
      <c r="BR28" s="123">
        <v>0</v>
      </c>
      <c r="BS28" s="123">
        <v>0</v>
      </c>
      <c r="BT28" s="123">
        <v>0</v>
      </c>
      <c r="BU28" s="123">
        <v>0</v>
      </c>
      <c r="BV28" s="123">
        <v>0</v>
      </c>
      <c r="BW28" s="123">
        <v>0</v>
      </c>
      <c r="BX28" s="123">
        <v>0</v>
      </c>
      <c r="BY28" s="123">
        <v>0</v>
      </c>
      <c r="BZ28" s="123">
        <v>0</v>
      </c>
      <c r="CA28" s="123">
        <v>0</v>
      </c>
      <c r="CB28" s="123">
        <v>0</v>
      </c>
      <c r="CC28" s="129">
        <v>0</v>
      </c>
      <c r="CD28" s="123">
        <v>0</v>
      </c>
      <c r="CE28" s="123">
        <v>0</v>
      </c>
      <c r="CF28" s="123">
        <v>0</v>
      </c>
      <c r="CG28" s="123">
        <v>0</v>
      </c>
      <c r="CH28" s="123">
        <v>0</v>
      </c>
      <c r="CI28" s="123">
        <v>0</v>
      </c>
      <c r="CJ28" s="123">
        <v>0</v>
      </c>
      <c r="CK28" s="123">
        <v>0</v>
      </c>
      <c r="CL28" s="123">
        <v>0</v>
      </c>
      <c r="CM28" s="123">
        <v>0</v>
      </c>
      <c r="CN28" s="123">
        <v>0</v>
      </c>
      <c r="CO28" s="123">
        <v>0</v>
      </c>
      <c r="CP28" s="129">
        <v>0</v>
      </c>
      <c r="CQ28" s="123">
        <v>0</v>
      </c>
      <c r="CR28" s="123">
        <v>0</v>
      </c>
      <c r="CS28" s="123">
        <v>0</v>
      </c>
      <c r="CT28" s="123">
        <v>0</v>
      </c>
      <c r="CU28" s="123">
        <v>0</v>
      </c>
      <c r="CV28" s="123">
        <v>0</v>
      </c>
      <c r="CW28" s="123">
        <v>0</v>
      </c>
      <c r="CX28" s="123">
        <v>0</v>
      </c>
      <c r="CY28" s="123">
        <v>0</v>
      </c>
      <c r="CZ28" s="123">
        <v>0</v>
      </c>
      <c r="DA28" s="123">
        <v>0</v>
      </c>
      <c r="DB28" s="123">
        <v>0</v>
      </c>
      <c r="DC28" s="129">
        <v>0</v>
      </c>
      <c r="DD28" s="123">
        <v>0</v>
      </c>
      <c r="DE28" s="123">
        <v>0</v>
      </c>
      <c r="DF28" s="123">
        <v>0</v>
      </c>
      <c r="DG28" s="123">
        <v>0</v>
      </c>
      <c r="DH28" s="123">
        <v>0</v>
      </c>
      <c r="DI28" s="123">
        <v>0</v>
      </c>
      <c r="DJ28" s="123">
        <v>0</v>
      </c>
      <c r="DK28" s="123">
        <v>0</v>
      </c>
      <c r="DL28" s="123">
        <v>0</v>
      </c>
      <c r="DM28" s="123">
        <v>0</v>
      </c>
      <c r="DN28" s="123">
        <v>0</v>
      </c>
      <c r="DO28" s="123">
        <v>0</v>
      </c>
      <c r="DP28" s="129">
        <v>0</v>
      </c>
      <c r="DQ28" s="123">
        <v>0</v>
      </c>
      <c r="DR28" s="123">
        <v>0</v>
      </c>
      <c r="DS28" s="123">
        <v>0</v>
      </c>
      <c r="DT28" s="123">
        <v>0</v>
      </c>
      <c r="DU28" s="123">
        <v>0</v>
      </c>
      <c r="DV28" s="123">
        <v>0</v>
      </c>
      <c r="DW28" s="123">
        <v>0</v>
      </c>
      <c r="DX28" s="123">
        <v>0</v>
      </c>
      <c r="DY28" s="123">
        <v>0</v>
      </c>
      <c r="DZ28" s="123">
        <v>0</v>
      </c>
      <c r="EA28" s="123">
        <v>0</v>
      </c>
      <c r="EB28" s="123">
        <v>0</v>
      </c>
      <c r="EC28" s="129">
        <v>3</v>
      </c>
      <c r="ED28" s="123">
        <v>0</v>
      </c>
      <c r="EE28" s="123">
        <v>3</v>
      </c>
      <c r="EF28" s="123">
        <v>0</v>
      </c>
      <c r="EG28" s="123">
        <v>3</v>
      </c>
      <c r="EH28" s="123">
        <v>0</v>
      </c>
      <c r="EI28" s="123">
        <v>0</v>
      </c>
      <c r="EJ28" s="123">
        <v>0</v>
      </c>
      <c r="EK28" s="123">
        <v>0</v>
      </c>
      <c r="EL28" s="123">
        <v>0</v>
      </c>
      <c r="EM28" s="123">
        <v>0</v>
      </c>
      <c r="EN28" s="123">
        <v>0</v>
      </c>
      <c r="EO28" s="123">
        <v>0</v>
      </c>
      <c r="EP28" s="129">
        <v>0</v>
      </c>
      <c r="EQ28" s="123">
        <v>0</v>
      </c>
      <c r="ER28" s="123">
        <v>0</v>
      </c>
      <c r="ES28" s="123">
        <v>0</v>
      </c>
      <c r="ET28" s="123">
        <v>0</v>
      </c>
      <c r="EU28" s="123">
        <v>0</v>
      </c>
      <c r="EV28" s="123">
        <v>0</v>
      </c>
      <c r="EW28" s="123">
        <v>0</v>
      </c>
      <c r="EX28" s="123">
        <v>0</v>
      </c>
      <c r="EY28" s="123">
        <v>0</v>
      </c>
      <c r="EZ28" s="123">
        <v>0</v>
      </c>
      <c r="FA28" s="123">
        <v>0</v>
      </c>
      <c r="FB28" s="123">
        <v>0</v>
      </c>
      <c r="FC28" s="129">
        <v>0</v>
      </c>
      <c r="FD28" s="123">
        <v>0</v>
      </c>
      <c r="FE28" s="123">
        <v>0</v>
      </c>
      <c r="FF28" s="123">
        <v>0</v>
      </c>
      <c r="FG28" s="123">
        <v>0</v>
      </c>
      <c r="FH28" s="123">
        <v>0</v>
      </c>
      <c r="FI28" s="123">
        <v>0</v>
      </c>
      <c r="FJ28" s="123">
        <v>0</v>
      </c>
      <c r="FK28" s="123">
        <v>0</v>
      </c>
      <c r="FL28" s="123">
        <v>0</v>
      </c>
      <c r="FM28" s="123">
        <v>0</v>
      </c>
      <c r="FN28" s="123">
        <v>0</v>
      </c>
      <c r="FO28" s="123">
        <v>0</v>
      </c>
      <c r="FP28" s="129">
        <v>1</v>
      </c>
      <c r="FQ28" s="123">
        <v>1</v>
      </c>
      <c r="FR28" s="123">
        <v>0</v>
      </c>
      <c r="FS28" s="123">
        <v>0</v>
      </c>
      <c r="FT28" s="123">
        <v>0</v>
      </c>
      <c r="FU28" s="123">
        <v>0</v>
      </c>
      <c r="FV28" s="123">
        <v>0</v>
      </c>
      <c r="FW28" s="123">
        <v>0</v>
      </c>
      <c r="FX28" s="123">
        <v>0</v>
      </c>
      <c r="FY28" s="123">
        <v>0</v>
      </c>
      <c r="FZ28" s="123">
        <v>0</v>
      </c>
      <c r="GA28" s="123">
        <v>1</v>
      </c>
      <c r="GB28" s="123">
        <v>0</v>
      </c>
      <c r="GC28" s="129">
        <v>1</v>
      </c>
      <c r="GD28" s="123">
        <v>0</v>
      </c>
      <c r="GE28" s="123">
        <v>1</v>
      </c>
      <c r="GF28" s="123">
        <v>0</v>
      </c>
      <c r="GG28" s="123">
        <v>1</v>
      </c>
      <c r="GH28" s="123">
        <v>0</v>
      </c>
      <c r="GI28" s="123">
        <v>0</v>
      </c>
      <c r="GJ28" s="123">
        <v>0</v>
      </c>
      <c r="GK28" s="123">
        <v>0</v>
      </c>
      <c r="GL28" s="123">
        <v>0</v>
      </c>
      <c r="GM28" s="123">
        <v>0</v>
      </c>
      <c r="GN28" s="123">
        <v>0</v>
      </c>
      <c r="GO28" s="123">
        <v>0</v>
      </c>
      <c r="GP28" s="129">
        <v>0</v>
      </c>
      <c r="GQ28" s="123">
        <v>0</v>
      </c>
      <c r="GR28" s="123">
        <v>0</v>
      </c>
      <c r="GS28" s="123">
        <v>0</v>
      </c>
      <c r="GT28" s="123">
        <v>0</v>
      </c>
      <c r="GU28" s="123">
        <v>0</v>
      </c>
      <c r="GV28" s="123">
        <v>0</v>
      </c>
      <c r="GW28" s="123">
        <v>0</v>
      </c>
      <c r="GX28" s="123">
        <v>0</v>
      </c>
      <c r="GY28" s="123">
        <v>0</v>
      </c>
      <c r="GZ28" s="123">
        <v>0</v>
      </c>
      <c r="HA28" s="123">
        <v>0</v>
      </c>
      <c r="HB28" s="123">
        <v>0</v>
      </c>
      <c r="HC28" s="150">
        <v>4</v>
      </c>
      <c r="HD28" s="123">
        <v>1</v>
      </c>
      <c r="HE28" s="123">
        <v>3</v>
      </c>
      <c r="HF28" s="123">
        <v>0</v>
      </c>
      <c r="HG28" s="123">
        <v>3</v>
      </c>
      <c r="HH28" s="123">
        <v>0</v>
      </c>
      <c r="HI28" s="123">
        <v>0</v>
      </c>
      <c r="HJ28" s="123">
        <v>0</v>
      </c>
      <c r="HK28" s="123">
        <v>0</v>
      </c>
      <c r="HL28" s="123">
        <v>0</v>
      </c>
      <c r="HM28" s="123">
        <v>0</v>
      </c>
      <c r="HN28" s="123">
        <v>1</v>
      </c>
      <c r="HO28" s="111">
        <v>0</v>
      </c>
    </row>
    <row r="29" spans="1:223" s="28" customFormat="1" x14ac:dyDescent="0.25">
      <c r="A29" s="127" t="s">
        <v>244</v>
      </c>
      <c r="B29" s="113" t="s">
        <v>96</v>
      </c>
      <c r="C29" s="129">
        <v>52</v>
      </c>
      <c r="D29" s="123">
        <v>1</v>
      </c>
      <c r="E29" s="123">
        <v>51</v>
      </c>
      <c r="F29" s="123">
        <v>1</v>
      </c>
      <c r="G29" s="123">
        <v>51</v>
      </c>
      <c r="H29" s="123">
        <v>0</v>
      </c>
      <c r="I29" s="123">
        <v>0</v>
      </c>
      <c r="J29" s="123">
        <v>0</v>
      </c>
      <c r="K29" s="123">
        <v>0</v>
      </c>
      <c r="L29" s="123">
        <v>0</v>
      </c>
      <c r="M29" s="123">
        <v>0</v>
      </c>
      <c r="N29" s="123">
        <v>0</v>
      </c>
      <c r="O29" s="123">
        <v>0</v>
      </c>
      <c r="P29" s="129">
        <v>50</v>
      </c>
      <c r="Q29" s="123">
        <v>1</v>
      </c>
      <c r="R29" s="123">
        <v>49</v>
      </c>
      <c r="S29" s="123">
        <v>1</v>
      </c>
      <c r="T29" s="123">
        <v>49</v>
      </c>
      <c r="U29" s="123">
        <v>0</v>
      </c>
      <c r="V29" s="123">
        <v>0</v>
      </c>
      <c r="W29" s="123">
        <v>0</v>
      </c>
      <c r="X29" s="123">
        <v>0</v>
      </c>
      <c r="Y29" s="123">
        <v>0</v>
      </c>
      <c r="Z29" s="123">
        <v>0</v>
      </c>
      <c r="AA29" s="123">
        <v>0</v>
      </c>
      <c r="AB29" s="123">
        <v>0</v>
      </c>
      <c r="AC29" s="129">
        <v>0</v>
      </c>
      <c r="AD29" s="123">
        <v>0</v>
      </c>
      <c r="AE29" s="123">
        <v>0</v>
      </c>
      <c r="AF29" s="123">
        <v>0</v>
      </c>
      <c r="AG29" s="123">
        <v>0</v>
      </c>
      <c r="AH29" s="123">
        <v>0</v>
      </c>
      <c r="AI29" s="123">
        <v>0</v>
      </c>
      <c r="AJ29" s="123">
        <v>0</v>
      </c>
      <c r="AK29" s="123">
        <v>0</v>
      </c>
      <c r="AL29" s="123">
        <v>0</v>
      </c>
      <c r="AM29" s="123">
        <v>0</v>
      </c>
      <c r="AN29" s="123">
        <v>0</v>
      </c>
      <c r="AO29" s="123">
        <v>0</v>
      </c>
      <c r="AP29" s="129">
        <v>0</v>
      </c>
      <c r="AQ29" s="123">
        <v>0</v>
      </c>
      <c r="AR29" s="123">
        <v>0</v>
      </c>
      <c r="AS29" s="123">
        <v>0</v>
      </c>
      <c r="AT29" s="123">
        <v>0</v>
      </c>
      <c r="AU29" s="123">
        <v>0</v>
      </c>
      <c r="AV29" s="123">
        <v>0</v>
      </c>
      <c r="AW29" s="123">
        <v>0</v>
      </c>
      <c r="AX29" s="123">
        <v>0</v>
      </c>
      <c r="AY29" s="123">
        <v>0</v>
      </c>
      <c r="AZ29" s="123">
        <v>0</v>
      </c>
      <c r="BA29" s="123">
        <v>0</v>
      </c>
      <c r="BB29" s="123">
        <v>0</v>
      </c>
      <c r="BC29" s="129">
        <v>0</v>
      </c>
      <c r="BD29" s="123">
        <v>0</v>
      </c>
      <c r="BE29" s="123">
        <v>0</v>
      </c>
      <c r="BF29" s="123">
        <v>0</v>
      </c>
      <c r="BG29" s="123">
        <v>0</v>
      </c>
      <c r="BH29" s="123">
        <v>0</v>
      </c>
      <c r="BI29" s="123">
        <v>0</v>
      </c>
      <c r="BJ29" s="123">
        <v>0</v>
      </c>
      <c r="BK29" s="123">
        <v>0</v>
      </c>
      <c r="BL29" s="123">
        <v>0</v>
      </c>
      <c r="BM29" s="123">
        <v>0</v>
      </c>
      <c r="BN29" s="123">
        <v>0</v>
      </c>
      <c r="BO29" s="123">
        <v>0</v>
      </c>
      <c r="BP29" s="129">
        <v>1</v>
      </c>
      <c r="BQ29" s="123">
        <v>0</v>
      </c>
      <c r="BR29" s="123">
        <v>1</v>
      </c>
      <c r="BS29" s="123">
        <v>0</v>
      </c>
      <c r="BT29" s="123">
        <v>1</v>
      </c>
      <c r="BU29" s="123">
        <v>0</v>
      </c>
      <c r="BV29" s="123">
        <v>0</v>
      </c>
      <c r="BW29" s="123">
        <v>0</v>
      </c>
      <c r="BX29" s="123">
        <v>0</v>
      </c>
      <c r="BY29" s="123">
        <v>0</v>
      </c>
      <c r="BZ29" s="123">
        <v>0</v>
      </c>
      <c r="CA29" s="123">
        <v>0</v>
      </c>
      <c r="CB29" s="123">
        <v>0</v>
      </c>
      <c r="CC29" s="129">
        <v>0</v>
      </c>
      <c r="CD29" s="123">
        <v>0</v>
      </c>
      <c r="CE29" s="123">
        <v>0</v>
      </c>
      <c r="CF29" s="123">
        <v>0</v>
      </c>
      <c r="CG29" s="123">
        <v>0</v>
      </c>
      <c r="CH29" s="123">
        <v>0</v>
      </c>
      <c r="CI29" s="123">
        <v>0</v>
      </c>
      <c r="CJ29" s="123">
        <v>0</v>
      </c>
      <c r="CK29" s="123">
        <v>0</v>
      </c>
      <c r="CL29" s="123">
        <v>0</v>
      </c>
      <c r="CM29" s="123">
        <v>0</v>
      </c>
      <c r="CN29" s="123">
        <v>0</v>
      </c>
      <c r="CO29" s="123">
        <v>0</v>
      </c>
      <c r="CP29" s="129">
        <v>0</v>
      </c>
      <c r="CQ29" s="123">
        <v>0</v>
      </c>
      <c r="CR29" s="123">
        <v>0</v>
      </c>
      <c r="CS29" s="123">
        <v>0</v>
      </c>
      <c r="CT29" s="123">
        <v>0</v>
      </c>
      <c r="CU29" s="123">
        <v>0</v>
      </c>
      <c r="CV29" s="123">
        <v>0</v>
      </c>
      <c r="CW29" s="123">
        <v>0</v>
      </c>
      <c r="CX29" s="123">
        <v>0</v>
      </c>
      <c r="CY29" s="123">
        <v>0</v>
      </c>
      <c r="CZ29" s="123">
        <v>0</v>
      </c>
      <c r="DA29" s="123">
        <v>0</v>
      </c>
      <c r="DB29" s="123">
        <v>0</v>
      </c>
      <c r="DC29" s="129">
        <v>0</v>
      </c>
      <c r="DD29" s="123">
        <v>0</v>
      </c>
      <c r="DE29" s="123">
        <v>0</v>
      </c>
      <c r="DF29" s="123">
        <v>0</v>
      </c>
      <c r="DG29" s="123">
        <v>0</v>
      </c>
      <c r="DH29" s="123">
        <v>0</v>
      </c>
      <c r="DI29" s="123">
        <v>0</v>
      </c>
      <c r="DJ29" s="123">
        <v>0</v>
      </c>
      <c r="DK29" s="123">
        <v>0</v>
      </c>
      <c r="DL29" s="123">
        <v>0</v>
      </c>
      <c r="DM29" s="123">
        <v>0</v>
      </c>
      <c r="DN29" s="123">
        <v>0</v>
      </c>
      <c r="DO29" s="123">
        <v>0</v>
      </c>
      <c r="DP29" s="129">
        <v>0</v>
      </c>
      <c r="DQ29" s="123">
        <v>0</v>
      </c>
      <c r="DR29" s="123">
        <v>0</v>
      </c>
      <c r="DS29" s="123">
        <v>0</v>
      </c>
      <c r="DT29" s="123">
        <v>0</v>
      </c>
      <c r="DU29" s="123">
        <v>0</v>
      </c>
      <c r="DV29" s="123">
        <v>0</v>
      </c>
      <c r="DW29" s="123">
        <v>0</v>
      </c>
      <c r="DX29" s="123">
        <v>0</v>
      </c>
      <c r="DY29" s="123">
        <v>0</v>
      </c>
      <c r="DZ29" s="123">
        <v>0</v>
      </c>
      <c r="EA29" s="123">
        <v>0</v>
      </c>
      <c r="EB29" s="123">
        <v>0</v>
      </c>
      <c r="EC29" s="129">
        <v>0</v>
      </c>
      <c r="ED29" s="123">
        <v>0</v>
      </c>
      <c r="EE29" s="123">
        <v>0</v>
      </c>
      <c r="EF29" s="123">
        <v>0</v>
      </c>
      <c r="EG29" s="123">
        <v>0</v>
      </c>
      <c r="EH29" s="123">
        <v>0</v>
      </c>
      <c r="EI29" s="123">
        <v>0</v>
      </c>
      <c r="EJ29" s="123">
        <v>0</v>
      </c>
      <c r="EK29" s="123">
        <v>0</v>
      </c>
      <c r="EL29" s="123">
        <v>0</v>
      </c>
      <c r="EM29" s="123">
        <v>0</v>
      </c>
      <c r="EN29" s="123">
        <v>0</v>
      </c>
      <c r="EO29" s="123">
        <v>0</v>
      </c>
      <c r="EP29" s="129">
        <v>0</v>
      </c>
      <c r="EQ29" s="123">
        <v>0</v>
      </c>
      <c r="ER29" s="123">
        <v>0</v>
      </c>
      <c r="ES29" s="123">
        <v>0</v>
      </c>
      <c r="ET29" s="123">
        <v>0</v>
      </c>
      <c r="EU29" s="123">
        <v>0</v>
      </c>
      <c r="EV29" s="123">
        <v>0</v>
      </c>
      <c r="EW29" s="123">
        <v>0</v>
      </c>
      <c r="EX29" s="123">
        <v>0</v>
      </c>
      <c r="EY29" s="123">
        <v>0</v>
      </c>
      <c r="EZ29" s="123">
        <v>0</v>
      </c>
      <c r="FA29" s="123">
        <v>0</v>
      </c>
      <c r="FB29" s="123">
        <v>0</v>
      </c>
      <c r="FC29" s="129">
        <v>0</v>
      </c>
      <c r="FD29" s="123">
        <v>0</v>
      </c>
      <c r="FE29" s="123">
        <v>0</v>
      </c>
      <c r="FF29" s="123">
        <v>0</v>
      </c>
      <c r="FG29" s="123">
        <v>0</v>
      </c>
      <c r="FH29" s="123">
        <v>0</v>
      </c>
      <c r="FI29" s="123">
        <v>0</v>
      </c>
      <c r="FJ29" s="123">
        <v>0</v>
      </c>
      <c r="FK29" s="123">
        <v>0</v>
      </c>
      <c r="FL29" s="123">
        <v>0</v>
      </c>
      <c r="FM29" s="123">
        <v>0</v>
      </c>
      <c r="FN29" s="123">
        <v>0</v>
      </c>
      <c r="FO29" s="123">
        <v>0</v>
      </c>
      <c r="FP29" s="129">
        <v>0</v>
      </c>
      <c r="FQ29" s="123">
        <v>0</v>
      </c>
      <c r="FR29" s="123">
        <v>0</v>
      </c>
      <c r="FS29" s="123">
        <v>0</v>
      </c>
      <c r="FT29" s="123">
        <v>0</v>
      </c>
      <c r="FU29" s="123">
        <v>0</v>
      </c>
      <c r="FV29" s="123">
        <v>0</v>
      </c>
      <c r="FW29" s="123">
        <v>0</v>
      </c>
      <c r="FX29" s="123">
        <v>0</v>
      </c>
      <c r="FY29" s="123">
        <v>0</v>
      </c>
      <c r="FZ29" s="123">
        <v>0</v>
      </c>
      <c r="GA29" s="123">
        <v>0</v>
      </c>
      <c r="GB29" s="123">
        <v>0</v>
      </c>
      <c r="GC29" s="129">
        <v>0</v>
      </c>
      <c r="GD29" s="123">
        <v>0</v>
      </c>
      <c r="GE29" s="123">
        <v>0</v>
      </c>
      <c r="GF29" s="123">
        <v>0</v>
      </c>
      <c r="GG29" s="123">
        <v>0</v>
      </c>
      <c r="GH29" s="123">
        <v>0</v>
      </c>
      <c r="GI29" s="123">
        <v>0</v>
      </c>
      <c r="GJ29" s="123">
        <v>0</v>
      </c>
      <c r="GK29" s="123">
        <v>0</v>
      </c>
      <c r="GL29" s="123">
        <v>0</v>
      </c>
      <c r="GM29" s="123">
        <v>0</v>
      </c>
      <c r="GN29" s="123">
        <v>0</v>
      </c>
      <c r="GO29" s="123">
        <v>0</v>
      </c>
      <c r="GP29" s="129">
        <v>0</v>
      </c>
      <c r="GQ29" s="123">
        <v>0</v>
      </c>
      <c r="GR29" s="123">
        <v>0</v>
      </c>
      <c r="GS29" s="123">
        <v>0</v>
      </c>
      <c r="GT29" s="123">
        <v>0</v>
      </c>
      <c r="GU29" s="123">
        <v>0</v>
      </c>
      <c r="GV29" s="123">
        <v>0</v>
      </c>
      <c r="GW29" s="123">
        <v>0</v>
      </c>
      <c r="GX29" s="123">
        <v>0</v>
      </c>
      <c r="GY29" s="123">
        <v>0</v>
      </c>
      <c r="GZ29" s="123">
        <v>0</v>
      </c>
      <c r="HA29" s="123">
        <v>0</v>
      </c>
      <c r="HB29" s="123">
        <v>0</v>
      </c>
      <c r="HC29" s="150">
        <v>1</v>
      </c>
      <c r="HD29" s="123">
        <v>0</v>
      </c>
      <c r="HE29" s="123">
        <v>1</v>
      </c>
      <c r="HF29" s="123">
        <v>0</v>
      </c>
      <c r="HG29" s="123">
        <v>1</v>
      </c>
      <c r="HH29" s="123">
        <v>0</v>
      </c>
      <c r="HI29" s="123">
        <v>0</v>
      </c>
      <c r="HJ29" s="123">
        <v>0</v>
      </c>
      <c r="HK29" s="123">
        <v>0</v>
      </c>
      <c r="HL29" s="123">
        <v>0</v>
      </c>
      <c r="HM29" s="123">
        <v>0</v>
      </c>
      <c r="HN29" s="123">
        <v>0</v>
      </c>
      <c r="HO29" s="111">
        <v>0</v>
      </c>
    </row>
    <row r="30" spans="1:223" s="28" customFormat="1" x14ac:dyDescent="0.25">
      <c r="A30" s="127" t="s">
        <v>245</v>
      </c>
      <c r="B30" s="113" t="s">
        <v>98</v>
      </c>
      <c r="C30" s="129">
        <v>5</v>
      </c>
      <c r="D30" s="123">
        <v>3</v>
      </c>
      <c r="E30" s="123">
        <v>2</v>
      </c>
      <c r="F30" s="123">
        <v>3</v>
      </c>
      <c r="G30" s="123">
        <v>2</v>
      </c>
      <c r="H30" s="123">
        <v>0</v>
      </c>
      <c r="I30" s="123">
        <v>0</v>
      </c>
      <c r="J30" s="123">
        <v>0</v>
      </c>
      <c r="K30" s="123">
        <v>0</v>
      </c>
      <c r="L30" s="123">
        <v>0</v>
      </c>
      <c r="M30" s="123">
        <v>0</v>
      </c>
      <c r="N30" s="123">
        <v>0</v>
      </c>
      <c r="O30" s="123">
        <v>0</v>
      </c>
      <c r="P30" s="129">
        <v>5</v>
      </c>
      <c r="Q30" s="123">
        <v>3</v>
      </c>
      <c r="R30" s="123">
        <v>2</v>
      </c>
      <c r="S30" s="123">
        <v>3</v>
      </c>
      <c r="T30" s="123">
        <v>2</v>
      </c>
      <c r="U30" s="123">
        <v>0</v>
      </c>
      <c r="V30" s="123">
        <v>0</v>
      </c>
      <c r="W30" s="123">
        <v>0</v>
      </c>
      <c r="X30" s="123">
        <v>0</v>
      </c>
      <c r="Y30" s="123">
        <v>0</v>
      </c>
      <c r="Z30" s="123">
        <v>0</v>
      </c>
      <c r="AA30" s="123">
        <v>0</v>
      </c>
      <c r="AB30" s="123">
        <v>0</v>
      </c>
      <c r="AC30" s="129">
        <v>0</v>
      </c>
      <c r="AD30" s="123">
        <v>0</v>
      </c>
      <c r="AE30" s="123">
        <v>0</v>
      </c>
      <c r="AF30" s="123">
        <v>0</v>
      </c>
      <c r="AG30" s="123">
        <v>0</v>
      </c>
      <c r="AH30" s="123">
        <v>0</v>
      </c>
      <c r="AI30" s="123">
        <v>0</v>
      </c>
      <c r="AJ30" s="123">
        <v>0</v>
      </c>
      <c r="AK30" s="123">
        <v>0</v>
      </c>
      <c r="AL30" s="123">
        <v>0</v>
      </c>
      <c r="AM30" s="123">
        <v>0</v>
      </c>
      <c r="AN30" s="123">
        <v>0</v>
      </c>
      <c r="AO30" s="123">
        <v>0</v>
      </c>
      <c r="AP30" s="129">
        <v>0</v>
      </c>
      <c r="AQ30" s="123">
        <v>0</v>
      </c>
      <c r="AR30" s="123">
        <v>0</v>
      </c>
      <c r="AS30" s="123">
        <v>0</v>
      </c>
      <c r="AT30" s="123">
        <v>0</v>
      </c>
      <c r="AU30" s="123">
        <v>0</v>
      </c>
      <c r="AV30" s="123">
        <v>0</v>
      </c>
      <c r="AW30" s="123">
        <v>0</v>
      </c>
      <c r="AX30" s="123">
        <v>0</v>
      </c>
      <c r="AY30" s="123">
        <v>0</v>
      </c>
      <c r="AZ30" s="123">
        <v>0</v>
      </c>
      <c r="BA30" s="123">
        <v>0</v>
      </c>
      <c r="BB30" s="123">
        <v>0</v>
      </c>
      <c r="BC30" s="129">
        <v>0</v>
      </c>
      <c r="BD30" s="123">
        <v>0</v>
      </c>
      <c r="BE30" s="123">
        <v>0</v>
      </c>
      <c r="BF30" s="123">
        <v>0</v>
      </c>
      <c r="BG30" s="123">
        <v>0</v>
      </c>
      <c r="BH30" s="123">
        <v>0</v>
      </c>
      <c r="BI30" s="123">
        <v>0</v>
      </c>
      <c r="BJ30" s="123">
        <v>0</v>
      </c>
      <c r="BK30" s="123">
        <v>0</v>
      </c>
      <c r="BL30" s="123">
        <v>0</v>
      </c>
      <c r="BM30" s="123">
        <v>0</v>
      </c>
      <c r="BN30" s="123">
        <v>0</v>
      </c>
      <c r="BO30" s="123">
        <v>0</v>
      </c>
      <c r="BP30" s="129">
        <v>0</v>
      </c>
      <c r="BQ30" s="123">
        <v>0</v>
      </c>
      <c r="BR30" s="123">
        <v>0</v>
      </c>
      <c r="BS30" s="123">
        <v>0</v>
      </c>
      <c r="BT30" s="123">
        <v>0</v>
      </c>
      <c r="BU30" s="123">
        <v>0</v>
      </c>
      <c r="BV30" s="123">
        <v>0</v>
      </c>
      <c r="BW30" s="123">
        <v>0</v>
      </c>
      <c r="BX30" s="123">
        <v>0</v>
      </c>
      <c r="BY30" s="123">
        <v>0</v>
      </c>
      <c r="BZ30" s="123">
        <v>0</v>
      </c>
      <c r="CA30" s="123">
        <v>0</v>
      </c>
      <c r="CB30" s="123">
        <v>0</v>
      </c>
      <c r="CC30" s="129">
        <v>0</v>
      </c>
      <c r="CD30" s="123">
        <v>0</v>
      </c>
      <c r="CE30" s="123">
        <v>0</v>
      </c>
      <c r="CF30" s="123">
        <v>0</v>
      </c>
      <c r="CG30" s="123">
        <v>0</v>
      </c>
      <c r="CH30" s="123">
        <v>0</v>
      </c>
      <c r="CI30" s="123">
        <v>0</v>
      </c>
      <c r="CJ30" s="123">
        <v>0</v>
      </c>
      <c r="CK30" s="123">
        <v>0</v>
      </c>
      <c r="CL30" s="123">
        <v>0</v>
      </c>
      <c r="CM30" s="123">
        <v>0</v>
      </c>
      <c r="CN30" s="123">
        <v>0</v>
      </c>
      <c r="CO30" s="123">
        <v>0</v>
      </c>
      <c r="CP30" s="129">
        <v>0</v>
      </c>
      <c r="CQ30" s="123">
        <v>0</v>
      </c>
      <c r="CR30" s="123">
        <v>0</v>
      </c>
      <c r="CS30" s="123">
        <v>0</v>
      </c>
      <c r="CT30" s="123">
        <v>0</v>
      </c>
      <c r="CU30" s="123">
        <v>0</v>
      </c>
      <c r="CV30" s="123">
        <v>0</v>
      </c>
      <c r="CW30" s="123">
        <v>0</v>
      </c>
      <c r="CX30" s="123">
        <v>0</v>
      </c>
      <c r="CY30" s="123">
        <v>0</v>
      </c>
      <c r="CZ30" s="123">
        <v>0</v>
      </c>
      <c r="DA30" s="123">
        <v>0</v>
      </c>
      <c r="DB30" s="123">
        <v>0</v>
      </c>
      <c r="DC30" s="129">
        <v>0</v>
      </c>
      <c r="DD30" s="123">
        <v>0</v>
      </c>
      <c r="DE30" s="123">
        <v>0</v>
      </c>
      <c r="DF30" s="123">
        <v>0</v>
      </c>
      <c r="DG30" s="123">
        <v>0</v>
      </c>
      <c r="DH30" s="123">
        <v>0</v>
      </c>
      <c r="DI30" s="123">
        <v>0</v>
      </c>
      <c r="DJ30" s="123">
        <v>0</v>
      </c>
      <c r="DK30" s="123">
        <v>0</v>
      </c>
      <c r="DL30" s="123">
        <v>0</v>
      </c>
      <c r="DM30" s="123">
        <v>0</v>
      </c>
      <c r="DN30" s="123">
        <v>0</v>
      </c>
      <c r="DO30" s="123">
        <v>0</v>
      </c>
      <c r="DP30" s="129">
        <v>0</v>
      </c>
      <c r="DQ30" s="123">
        <v>0</v>
      </c>
      <c r="DR30" s="123">
        <v>0</v>
      </c>
      <c r="DS30" s="123">
        <v>0</v>
      </c>
      <c r="DT30" s="123">
        <v>0</v>
      </c>
      <c r="DU30" s="123">
        <v>0</v>
      </c>
      <c r="DV30" s="123">
        <v>0</v>
      </c>
      <c r="DW30" s="123">
        <v>0</v>
      </c>
      <c r="DX30" s="123">
        <v>0</v>
      </c>
      <c r="DY30" s="123">
        <v>0</v>
      </c>
      <c r="DZ30" s="123">
        <v>0</v>
      </c>
      <c r="EA30" s="123">
        <v>0</v>
      </c>
      <c r="EB30" s="123">
        <v>0</v>
      </c>
      <c r="EC30" s="129">
        <v>0</v>
      </c>
      <c r="ED30" s="123">
        <v>0</v>
      </c>
      <c r="EE30" s="123">
        <v>0</v>
      </c>
      <c r="EF30" s="123">
        <v>0</v>
      </c>
      <c r="EG30" s="123">
        <v>0</v>
      </c>
      <c r="EH30" s="123">
        <v>0</v>
      </c>
      <c r="EI30" s="123">
        <v>0</v>
      </c>
      <c r="EJ30" s="123">
        <v>0</v>
      </c>
      <c r="EK30" s="123">
        <v>0</v>
      </c>
      <c r="EL30" s="123">
        <v>0</v>
      </c>
      <c r="EM30" s="123">
        <v>0</v>
      </c>
      <c r="EN30" s="123">
        <v>0</v>
      </c>
      <c r="EO30" s="123">
        <v>0</v>
      </c>
      <c r="EP30" s="129">
        <v>0</v>
      </c>
      <c r="EQ30" s="123">
        <v>0</v>
      </c>
      <c r="ER30" s="123">
        <v>0</v>
      </c>
      <c r="ES30" s="123">
        <v>0</v>
      </c>
      <c r="ET30" s="123">
        <v>0</v>
      </c>
      <c r="EU30" s="123">
        <v>0</v>
      </c>
      <c r="EV30" s="123">
        <v>0</v>
      </c>
      <c r="EW30" s="123">
        <v>0</v>
      </c>
      <c r="EX30" s="123">
        <v>0</v>
      </c>
      <c r="EY30" s="123">
        <v>0</v>
      </c>
      <c r="EZ30" s="123">
        <v>0</v>
      </c>
      <c r="FA30" s="123">
        <v>0</v>
      </c>
      <c r="FB30" s="123">
        <v>0</v>
      </c>
      <c r="FC30" s="129">
        <v>0</v>
      </c>
      <c r="FD30" s="123">
        <v>0</v>
      </c>
      <c r="FE30" s="123">
        <v>0</v>
      </c>
      <c r="FF30" s="123">
        <v>0</v>
      </c>
      <c r="FG30" s="123">
        <v>0</v>
      </c>
      <c r="FH30" s="123">
        <v>0</v>
      </c>
      <c r="FI30" s="123">
        <v>0</v>
      </c>
      <c r="FJ30" s="123">
        <v>0</v>
      </c>
      <c r="FK30" s="123">
        <v>0</v>
      </c>
      <c r="FL30" s="123">
        <v>0</v>
      </c>
      <c r="FM30" s="123">
        <v>0</v>
      </c>
      <c r="FN30" s="123">
        <v>0</v>
      </c>
      <c r="FO30" s="123">
        <v>0</v>
      </c>
      <c r="FP30" s="129">
        <v>0</v>
      </c>
      <c r="FQ30" s="123">
        <v>0</v>
      </c>
      <c r="FR30" s="123">
        <v>0</v>
      </c>
      <c r="FS30" s="123">
        <v>0</v>
      </c>
      <c r="FT30" s="123">
        <v>0</v>
      </c>
      <c r="FU30" s="123">
        <v>0</v>
      </c>
      <c r="FV30" s="123">
        <v>0</v>
      </c>
      <c r="FW30" s="123">
        <v>0</v>
      </c>
      <c r="FX30" s="123">
        <v>0</v>
      </c>
      <c r="FY30" s="123">
        <v>0</v>
      </c>
      <c r="FZ30" s="123">
        <v>0</v>
      </c>
      <c r="GA30" s="123">
        <v>0</v>
      </c>
      <c r="GB30" s="123">
        <v>0</v>
      </c>
      <c r="GC30" s="129">
        <v>0</v>
      </c>
      <c r="GD30" s="123">
        <v>0</v>
      </c>
      <c r="GE30" s="123">
        <v>0</v>
      </c>
      <c r="GF30" s="123">
        <v>0</v>
      </c>
      <c r="GG30" s="123">
        <v>0</v>
      </c>
      <c r="GH30" s="123">
        <v>0</v>
      </c>
      <c r="GI30" s="123">
        <v>0</v>
      </c>
      <c r="GJ30" s="123">
        <v>0</v>
      </c>
      <c r="GK30" s="123">
        <v>0</v>
      </c>
      <c r="GL30" s="123">
        <v>0</v>
      </c>
      <c r="GM30" s="123">
        <v>0</v>
      </c>
      <c r="GN30" s="123">
        <v>0</v>
      </c>
      <c r="GO30" s="123">
        <v>0</v>
      </c>
      <c r="GP30" s="129">
        <v>0</v>
      </c>
      <c r="GQ30" s="123">
        <v>0</v>
      </c>
      <c r="GR30" s="123">
        <v>0</v>
      </c>
      <c r="GS30" s="123">
        <v>0</v>
      </c>
      <c r="GT30" s="123">
        <v>0</v>
      </c>
      <c r="GU30" s="123">
        <v>0</v>
      </c>
      <c r="GV30" s="123">
        <v>0</v>
      </c>
      <c r="GW30" s="123">
        <v>0</v>
      </c>
      <c r="GX30" s="123">
        <v>0</v>
      </c>
      <c r="GY30" s="123">
        <v>0</v>
      </c>
      <c r="GZ30" s="123">
        <v>0</v>
      </c>
      <c r="HA30" s="123">
        <v>0</v>
      </c>
      <c r="HB30" s="123">
        <v>0</v>
      </c>
      <c r="HC30" s="150">
        <v>0</v>
      </c>
      <c r="HD30" s="123">
        <v>0</v>
      </c>
      <c r="HE30" s="123">
        <v>0</v>
      </c>
      <c r="HF30" s="123">
        <v>0</v>
      </c>
      <c r="HG30" s="123">
        <v>0</v>
      </c>
      <c r="HH30" s="123">
        <v>0</v>
      </c>
      <c r="HI30" s="123">
        <v>0</v>
      </c>
      <c r="HJ30" s="123">
        <v>0</v>
      </c>
      <c r="HK30" s="123">
        <v>0</v>
      </c>
      <c r="HL30" s="123">
        <v>0</v>
      </c>
      <c r="HM30" s="123">
        <v>0</v>
      </c>
      <c r="HN30" s="123">
        <v>0</v>
      </c>
      <c r="HO30" s="111">
        <v>0</v>
      </c>
    </row>
    <row r="31" spans="1:223" s="28" customFormat="1" x14ac:dyDescent="0.25">
      <c r="A31" s="128" t="s">
        <v>246</v>
      </c>
      <c r="B31" s="114" t="s">
        <v>100</v>
      </c>
      <c r="C31" s="130">
        <v>0</v>
      </c>
      <c r="D31" s="115">
        <v>0</v>
      </c>
      <c r="E31" s="115">
        <v>0</v>
      </c>
      <c r="F31" s="115">
        <v>0</v>
      </c>
      <c r="G31" s="115">
        <v>0</v>
      </c>
      <c r="H31" s="115">
        <v>0</v>
      </c>
      <c r="I31" s="115">
        <v>0</v>
      </c>
      <c r="J31" s="115">
        <v>0</v>
      </c>
      <c r="K31" s="115">
        <v>0</v>
      </c>
      <c r="L31" s="115">
        <v>0</v>
      </c>
      <c r="M31" s="115">
        <v>0</v>
      </c>
      <c r="N31" s="115">
        <v>0</v>
      </c>
      <c r="O31" s="115">
        <v>0</v>
      </c>
      <c r="P31" s="130">
        <v>0</v>
      </c>
      <c r="Q31" s="115">
        <v>0</v>
      </c>
      <c r="R31" s="115">
        <v>0</v>
      </c>
      <c r="S31" s="115">
        <v>0</v>
      </c>
      <c r="T31" s="115">
        <v>0</v>
      </c>
      <c r="U31" s="115">
        <v>0</v>
      </c>
      <c r="V31" s="115">
        <v>0</v>
      </c>
      <c r="W31" s="115">
        <v>0</v>
      </c>
      <c r="X31" s="115">
        <v>0</v>
      </c>
      <c r="Y31" s="115">
        <v>0</v>
      </c>
      <c r="Z31" s="115">
        <v>0</v>
      </c>
      <c r="AA31" s="115">
        <v>0</v>
      </c>
      <c r="AB31" s="115">
        <v>0</v>
      </c>
      <c r="AC31" s="130">
        <v>0</v>
      </c>
      <c r="AD31" s="115">
        <v>0</v>
      </c>
      <c r="AE31" s="115">
        <v>0</v>
      </c>
      <c r="AF31" s="115">
        <v>0</v>
      </c>
      <c r="AG31" s="115">
        <v>0</v>
      </c>
      <c r="AH31" s="115">
        <v>0</v>
      </c>
      <c r="AI31" s="115">
        <v>0</v>
      </c>
      <c r="AJ31" s="115">
        <v>0</v>
      </c>
      <c r="AK31" s="115">
        <v>0</v>
      </c>
      <c r="AL31" s="115">
        <v>0</v>
      </c>
      <c r="AM31" s="115">
        <v>0</v>
      </c>
      <c r="AN31" s="115">
        <v>0</v>
      </c>
      <c r="AO31" s="115">
        <v>0</v>
      </c>
      <c r="AP31" s="130">
        <v>0</v>
      </c>
      <c r="AQ31" s="115">
        <v>0</v>
      </c>
      <c r="AR31" s="115">
        <v>0</v>
      </c>
      <c r="AS31" s="115">
        <v>0</v>
      </c>
      <c r="AT31" s="115">
        <v>0</v>
      </c>
      <c r="AU31" s="115">
        <v>0</v>
      </c>
      <c r="AV31" s="115">
        <v>0</v>
      </c>
      <c r="AW31" s="115">
        <v>0</v>
      </c>
      <c r="AX31" s="115">
        <v>0</v>
      </c>
      <c r="AY31" s="115">
        <v>0</v>
      </c>
      <c r="AZ31" s="115">
        <v>0</v>
      </c>
      <c r="BA31" s="115">
        <v>0</v>
      </c>
      <c r="BB31" s="115">
        <v>0</v>
      </c>
      <c r="BC31" s="130">
        <v>0</v>
      </c>
      <c r="BD31" s="115">
        <v>0</v>
      </c>
      <c r="BE31" s="115">
        <v>0</v>
      </c>
      <c r="BF31" s="115">
        <v>0</v>
      </c>
      <c r="BG31" s="115">
        <v>0</v>
      </c>
      <c r="BH31" s="115">
        <v>0</v>
      </c>
      <c r="BI31" s="115">
        <v>0</v>
      </c>
      <c r="BJ31" s="115">
        <v>0</v>
      </c>
      <c r="BK31" s="115">
        <v>0</v>
      </c>
      <c r="BL31" s="115">
        <v>0</v>
      </c>
      <c r="BM31" s="115">
        <v>0</v>
      </c>
      <c r="BN31" s="115">
        <v>0</v>
      </c>
      <c r="BO31" s="115">
        <v>0</v>
      </c>
      <c r="BP31" s="130">
        <v>0</v>
      </c>
      <c r="BQ31" s="115">
        <v>0</v>
      </c>
      <c r="BR31" s="115">
        <v>0</v>
      </c>
      <c r="BS31" s="115">
        <v>0</v>
      </c>
      <c r="BT31" s="115">
        <v>0</v>
      </c>
      <c r="BU31" s="115">
        <v>0</v>
      </c>
      <c r="BV31" s="115">
        <v>0</v>
      </c>
      <c r="BW31" s="115">
        <v>0</v>
      </c>
      <c r="BX31" s="115">
        <v>0</v>
      </c>
      <c r="BY31" s="115">
        <v>0</v>
      </c>
      <c r="BZ31" s="115">
        <v>0</v>
      </c>
      <c r="CA31" s="115">
        <v>0</v>
      </c>
      <c r="CB31" s="115">
        <v>0</v>
      </c>
      <c r="CC31" s="130">
        <v>0</v>
      </c>
      <c r="CD31" s="115">
        <v>0</v>
      </c>
      <c r="CE31" s="115">
        <v>0</v>
      </c>
      <c r="CF31" s="115">
        <v>0</v>
      </c>
      <c r="CG31" s="115">
        <v>0</v>
      </c>
      <c r="CH31" s="115">
        <v>0</v>
      </c>
      <c r="CI31" s="115">
        <v>0</v>
      </c>
      <c r="CJ31" s="115">
        <v>0</v>
      </c>
      <c r="CK31" s="115">
        <v>0</v>
      </c>
      <c r="CL31" s="115">
        <v>0</v>
      </c>
      <c r="CM31" s="115">
        <v>0</v>
      </c>
      <c r="CN31" s="115">
        <v>0</v>
      </c>
      <c r="CO31" s="115">
        <v>0</v>
      </c>
      <c r="CP31" s="130">
        <v>0</v>
      </c>
      <c r="CQ31" s="115">
        <v>0</v>
      </c>
      <c r="CR31" s="115">
        <v>0</v>
      </c>
      <c r="CS31" s="115">
        <v>0</v>
      </c>
      <c r="CT31" s="115">
        <v>0</v>
      </c>
      <c r="CU31" s="115">
        <v>0</v>
      </c>
      <c r="CV31" s="115">
        <v>0</v>
      </c>
      <c r="CW31" s="115">
        <v>0</v>
      </c>
      <c r="CX31" s="115">
        <v>0</v>
      </c>
      <c r="CY31" s="115">
        <v>0</v>
      </c>
      <c r="CZ31" s="115">
        <v>0</v>
      </c>
      <c r="DA31" s="115">
        <v>0</v>
      </c>
      <c r="DB31" s="115">
        <v>0</v>
      </c>
      <c r="DC31" s="130">
        <v>0</v>
      </c>
      <c r="DD31" s="115">
        <v>0</v>
      </c>
      <c r="DE31" s="115">
        <v>0</v>
      </c>
      <c r="DF31" s="115">
        <v>0</v>
      </c>
      <c r="DG31" s="115">
        <v>0</v>
      </c>
      <c r="DH31" s="115">
        <v>0</v>
      </c>
      <c r="DI31" s="115">
        <v>0</v>
      </c>
      <c r="DJ31" s="115">
        <v>0</v>
      </c>
      <c r="DK31" s="115">
        <v>0</v>
      </c>
      <c r="DL31" s="115">
        <v>0</v>
      </c>
      <c r="DM31" s="115">
        <v>0</v>
      </c>
      <c r="DN31" s="115">
        <v>0</v>
      </c>
      <c r="DO31" s="115">
        <v>0</v>
      </c>
      <c r="DP31" s="130">
        <v>0</v>
      </c>
      <c r="DQ31" s="115">
        <v>0</v>
      </c>
      <c r="DR31" s="115">
        <v>0</v>
      </c>
      <c r="DS31" s="115">
        <v>0</v>
      </c>
      <c r="DT31" s="115">
        <v>0</v>
      </c>
      <c r="DU31" s="115">
        <v>0</v>
      </c>
      <c r="DV31" s="115">
        <v>0</v>
      </c>
      <c r="DW31" s="115">
        <v>0</v>
      </c>
      <c r="DX31" s="115">
        <v>0</v>
      </c>
      <c r="DY31" s="115">
        <v>0</v>
      </c>
      <c r="DZ31" s="115">
        <v>0</v>
      </c>
      <c r="EA31" s="115">
        <v>0</v>
      </c>
      <c r="EB31" s="115">
        <v>0</v>
      </c>
      <c r="EC31" s="130">
        <v>0</v>
      </c>
      <c r="ED31" s="115">
        <v>0</v>
      </c>
      <c r="EE31" s="115">
        <v>0</v>
      </c>
      <c r="EF31" s="115">
        <v>0</v>
      </c>
      <c r="EG31" s="115">
        <v>0</v>
      </c>
      <c r="EH31" s="115">
        <v>0</v>
      </c>
      <c r="EI31" s="115">
        <v>0</v>
      </c>
      <c r="EJ31" s="115">
        <v>0</v>
      </c>
      <c r="EK31" s="115">
        <v>0</v>
      </c>
      <c r="EL31" s="115">
        <v>0</v>
      </c>
      <c r="EM31" s="115">
        <v>0</v>
      </c>
      <c r="EN31" s="115">
        <v>0</v>
      </c>
      <c r="EO31" s="115">
        <v>0</v>
      </c>
      <c r="EP31" s="130">
        <v>0</v>
      </c>
      <c r="EQ31" s="115">
        <v>0</v>
      </c>
      <c r="ER31" s="115">
        <v>0</v>
      </c>
      <c r="ES31" s="115">
        <v>0</v>
      </c>
      <c r="ET31" s="115">
        <v>0</v>
      </c>
      <c r="EU31" s="115">
        <v>0</v>
      </c>
      <c r="EV31" s="115">
        <v>0</v>
      </c>
      <c r="EW31" s="115">
        <v>0</v>
      </c>
      <c r="EX31" s="115">
        <v>0</v>
      </c>
      <c r="EY31" s="115">
        <v>0</v>
      </c>
      <c r="EZ31" s="115">
        <v>0</v>
      </c>
      <c r="FA31" s="115">
        <v>0</v>
      </c>
      <c r="FB31" s="115">
        <v>0</v>
      </c>
      <c r="FC31" s="130">
        <v>0</v>
      </c>
      <c r="FD31" s="115">
        <v>0</v>
      </c>
      <c r="FE31" s="115">
        <v>0</v>
      </c>
      <c r="FF31" s="115">
        <v>0</v>
      </c>
      <c r="FG31" s="115">
        <v>0</v>
      </c>
      <c r="FH31" s="115">
        <v>0</v>
      </c>
      <c r="FI31" s="115">
        <v>0</v>
      </c>
      <c r="FJ31" s="115">
        <v>0</v>
      </c>
      <c r="FK31" s="115">
        <v>0</v>
      </c>
      <c r="FL31" s="115">
        <v>0</v>
      </c>
      <c r="FM31" s="115">
        <v>0</v>
      </c>
      <c r="FN31" s="115">
        <v>0</v>
      </c>
      <c r="FO31" s="115">
        <v>0</v>
      </c>
      <c r="FP31" s="130">
        <v>0</v>
      </c>
      <c r="FQ31" s="115">
        <v>0</v>
      </c>
      <c r="FR31" s="115">
        <v>0</v>
      </c>
      <c r="FS31" s="115">
        <v>0</v>
      </c>
      <c r="FT31" s="115">
        <v>0</v>
      </c>
      <c r="FU31" s="115">
        <v>0</v>
      </c>
      <c r="FV31" s="115">
        <v>0</v>
      </c>
      <c r="FW31" s="115">
        <v>0</v>
      </c>
      <c r="FX31" s="115">
        <v>0</v>
      </c>
      <c r="FY31" s="115">
        <v>0</v>
      </c>
      <c r="FZ31" s="115">
        <v>0</v>
      </c>
      <c r="GA31" s="115">
        <v>0</v>
      </c>
      <c r="GB31" s="115">
        <v>0</v>
      </c>
      <c r="GC31" s="130">
        <v>0</v>
      </c>
      <c r="GD31" s="115">
        <v>0</v>
      </c>
      <c r="GE31" s="115">
        <v>0</v>
      </c>
      <c r="GF31" s="115">
        <v>0</v>
      </c>
      <c r="GG31" s="115">
        <v>0</v>
      </c>
      <c r="GH31" s="115">
        <v>0</v>
      </c>
      <c r="GI31" s="115">
        <v>0</v>
      </c>
      <c r="GJ31" s="115">
        <v>0</v>
      </c>
      <c r="GK31" s="115">
        <v>0</v>
      </c>
      <c r="GL31" s="115">
        <v>0</v>
      </c>
      <c r="GM31" s="115">
        <v>0</v>
      </c>
      <c r="GN31" s="115">
        <v>0</v>
      </c>
      <c r="GO31" s="115">
        <v>0</v>
      </c>
      <c r="GP31" s="130">
        <v>0</v>
      </c>
      <c r="GQ31" s="115">
        <v>0</v>
      </c>
      <c r="GR31" s="115">
        <v>0</v>
      </c>
      <c r="GS31" s="115">
        <v>0</v>
      </c>
      <c r="GT31" s="115">
        <v>0</v>
      </c>
      <c r="GU31" s="115">
        <v>0</v>
      </c>
      <c r="GV31" s="115">
        <v>0</v>
      </c>
      <c r="GW31" s="115">
        <v>0</v>
      </c>
      <c r="GX31" s="115">
        <v>0</v>
      </c>
      <c r="GY31" s="115">
        <v>0</v>
      </c>
      <c r="GZ31" s="115">
        <v>0</v>
      </c>
      <c r="HA31" s="115">
        <v>0</v>
      </c>
      <c r="HB31" s="115">
        <v>0</v>
      </c>
      <c r="HC31" s="151">
        <v>0</v>
      </c>
      <c r="HD31" s="115">
        <v>0</v>
      </c>
      <c r="HE31" s="115">
        <v>0</v>
      </c>
      <c r="HF31" s="115">
        <v>0</v>
      </c>
      <c r="HG31" s="115">
        <v>0</v>
      </c>
      <c r="HH31" s="115">
        <v>0</v>
      </c>
      <c r="HI31" s="115">
        <v>0</v>
      </c>
      <c r="HJ31" s="115">
        <v>0</v>
      </c>
      <c r="HK31" s="115">
        <v>0</v>
      </c>
      <c r="HL31" s="115">
        <v>0</v>
      </c>
      <c r="HM31" s="115">
        <v>0</v>
      </c>
      <c r="HN31" s="115">
        <v>0</v>
      </c>
      <c r="HO31" s="116">
        <v>0</v>
      </c>
    </row>
    <row r="32" spans="1:223" x14ac:dyDescent="0.2">
      <c r="A32" s="117" t="s">
        <v>247</v>
      </c>
      <c r="B32" s="118"/>
      <c r="C32" s="44"/>
      <c r="E32" s="44"/>
      <c r="P32" s="44"/>
    </row>
    <row r="33" spans="1:2" x14ac:dyDescent="0.2">
      <c r="A33" s="119" t="s">
        <v>248</v>
      </c>
      <c r="B33" s="118"/>
    </row>
  </sheetData>
  <mergeCells count="137">
    <mergeCell ref="GC1:HB1"/>
    <mergeCell ref="HC1:HO1"/>
    <mergeCell ref="AC3:BB3"/>
    <mergeCell ref="DC3:EB3"/>
    <mergeCell ref="EC3:FB3"/>
    <mergeCell ref="FC3:GB3"/>
    <mergeCell ref="GC3:HB3"/>
    <mergeCell ref="HC3:HO3"/>
    <mergeCell ref="AC1:BB1"/>
    <mergeCell ref="BC1:CB1"/>
    <mergeCell ref="CC1:DB1"/>
    <mergeCell ref="DC1:EB1"/>
    <mergeCell ref="EC1:FB1"/>
    <mergeCell ref="FC1:GB1"/>
    <mergeCell ref="A4:B8"/>
    <mergeCell ref="C4:O5"/>
    <mergeCell ref="P4:AB5"/>
    <mergeCell ref="AC4:AO4"/>
    <mergeCell ref="AP4:BB4"/>
    <mergeCell ref="BC4:BO5"/>
    <mergeCell ref="AC5:AO5"/>
    <mergeCell ref="AP5:BB5"/>
    <mergeCell ref="C6:E7"/>
    <mergeCell ref="F6:G7"/>
    <mergeCell ref="H6:I7"/>
    <mergeCell ref="J6:K7"/>
    <mergeCell ref="L6:M7"/>
    <mergeCell ref="N6:O7"/>
    <mergeCell ref="P6:R7"/>
    <mergeCell ref="S6:T7"/>
    <mergeCell ref="AH6:AI7"/>
    <mergeCell ref="AJ6:AK7"/>
    <mergeCell ref="AL6:AM7"/>
    <mergeCell ref="AN6:AO7"/>
    <mergeCell ref="AP6:AR7"/>
    <mergeCell ref="AS6:AT7"/>
    <mergeCell ref="U6:V7"/>
    <mergeCell ref="W6:X7"/>
    <mergeCell ref="GC4:GO5"/>
    <mergeCell ref="GP4:HB5"/>
    <mergeCell ref="HC4:HO5"/>
    <mergeCell ref="BP4:CB5"/>
    <mergeCell ref="CC4:CO5"/>
    <mergeCell ref="CP4:DB5"/>
    <mergeCell ref="DC4:DO5"/>
    <mergeCell ref="DP4:EB5"/>
    <mergeCell ref="EC4:EO5"/>
    <mergeCell ref="EP4:FB5"/>
    <mergeCell ref="FC4:FO5"/>
    <mergeCell ref="FP4:GB5"/>
    <mergeCell ref="Y6:Z7"/>
    <mergeCell ref="AA6:AB7"/>
    <mergeCell ref="AC6:AE7"/>
    <mergeCell ref="AF6:AG7"/>
    <mergeCell ref="BH6:BI7"/>
    <mergeCell ref="BJ6:BK7"/>
    <mergeCell ref="BL6:BM7"/>
    <mergeCell ref="BN6:BO7"/>
    <mergeCell ref="BP6:BR7"/>
    <mergeCell ref="BS6:BT7"/>
    <mergeCell ref="AU6:AV7"/>
    <mergeCell ref="AW6:AX7"/>
    <mergeCell ref="AY6:AZ7"/>
    <mergeCell ref="BA6:BB7"/>
    <mergeCell ref="BC6:BE7"/>
    <mergeCell ref="BF6:BG7"/>
    <mergeCell ref="CH6:CI7"/>
    <mergeCell ref="CJ6:CK7"/>
    <mergeCell ref="CL6:CM7"/>
    <mergeCell ref="CN6:CO7"/>
    <mergeCell ref="CP6:CR7"/>
    <mergeCell ref="CS6:CT7"/>
    <mergeCell ref="BU6:BV7"/>
    <mergeCell ref="BW6:BX7"/>
    <mergeCell ref="BY6:BZ7"/>
    <mergeCell ref="CA6:CB7"/>
    <mergeCell ref="CC6:CE7"/>
    <mergeCell ref="CF6:CG7"/>
    <mergeCell ref="DH6:DI7"/>
    <mergeCell ref="DJ6:DK7"/>
    <mergeCell ref="DL6:DM7"/>
    <mergeCell ref="DN6:DO7"/>
    <mergeCell ref="DP6:DR7"/>
    <mergeCell ref="DS6:DT7"/>
    <mergeCell ref="CU6:CV7"/>
    <mergeCell ref="CW6:CX7"/>
    <mergeCell ref="CY6:CZ7"/>
    <mergeCell ref="DA6:DB7"/>
    <mergeCell ref="DC6:DE7"/>
    <mergeCell ref="DF6:DG7"/>
    <mergeCell ref="EH6:EI7"/>
    <mergeCell ref="EJ6:EK7"/>
    <mergeCell ref="EL6:EM7"/>
    <mergeCell ref="EN6:EO7"/>
    <mergeCell ref="EP6:ER7"/>
    <mergeCell ref="ES6:ET7"/>
    <mergeCell ref="DU6:DV7"/>
    <mergeCell ref="DW6:DX7"/>
    <mergeCell ref="DY6:DZ7"/>
    <mergeCell ref="EA6:EB7"/>
    <mergeCell ref="EC6:EE7"/>
    <mergeCell ref="EF6:EG7"/>
    <mergeCell ref="FJ6:FK7"/>
    <mergeCell ref="FL6:FM7"/>
    <mergeCell ref="FN6:FO7"/>
    <mergeCell ref="FP6:FR7"/>
    <mergeCell ref="FS6:FT7"/>
    <mergeCell ref="EU6:EV7"/>
    <mergeCell ref="EW6:EX7"/>
    <mergeCell ref="EY6:EZ7"/>
    <mergeCell ref="FA6:FB7"/>
    <mergeCell ref="FC6:FE7"/>
    <mergeCell ref="FF6:FG7"/>
    <mergeCell ref="HH6:HI7"/>
    <mergeCell ref="HJ6:HK7"/>
    <mergeCell ref="HL6:HM7"/>
    <mergeCell ref="HN6:HO7"/>
    <mergeCell ref="A9:B9"/>
    <mergeCell ref="GU6:GV7"/>
    <mergeCell ref="GW6:GX7"/>
    <mergeCell ref="GY6:GZ7"/>
    <mergeCell ref="HA6:HB7"/>
    <mergeCell ref="HC6:HE7"/>
    <mergeCell ref="HF6:HG7"/>
    <mergeCell ref="GH6:GI7"/>
    <mergeCell ref="GJ6:GK7"/>
    <mergeCell ref="GL6:GM7"/>
    <mergeCell ref="GN6:GO7"/>
    <mergeCell ref="GP6:GR7"/>
    <mergeCell ref="GS6:GT7"/>
    <mergeCell ref="FU6:FV7"/>
    <mergeCell ref="FW6:FX7"/>
    <mergeCell ref="FY6:FZ7"/>
    <mergeCell ref="GA6:GB7"/>
    <mergeCell ref="GC6:GE7"/>
    <mergeCell ref="GF6:GG7"/>
    <mergeCell ref="FH6:FI7"/>
  </mergeCells>
  <phoneticPr fontId="28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O33"/>
  <sheetViews>
    <sheetView workbookViewId="0">
      <selection activeCell="HV25" sqref="HV25"/>
    </sheetView>
  </sheetViews>
  <sheetFormatPr defaultRowHeight="12" x14ac:dyDescent="0.2"/>
  <cols>
    <col min="1" max="1" width="7.75" style="18" customWidth="1"/>
    <col min="2" max="2" width="14.25" style="18" customWidth="1"/>
    <col min="3" max="3" width="9.375" style="18" customWidth="1"/>
    <col min="4" max="7" width="7.375" style="18" customWidth="1"/>
    <col min="8" max="9" width="6.625" style="18" customWidth="1"/>
    <col min="10" max="10" width="5.875" style="18" customWidth="1"/>
    <col min="11" max="11" width="6.625" style="18" customWidth="1"/>
    <col min="12" max="12" width="5.875" style="18" customWidth="1"/>
    <col min="13" max="13" width="6.625" style="18" customWidth="1"/>
    <col min="14" max="14" width="5.875" style="18" customWidth="1"/>
    <col min="15" max="15" width="6.625" style="18" customWidth="1"/>
    <col min="16" max="16" width="9.375" style="18" customWidth="1"/>
    <col min="17" max="20" width="7.375" style="18" customWidth="1"/>
    <col min="21" max="22" width="6.625" style="18" customWidth="1"/>
    <col min="23" max="23" width="6.25" style="18" customWidth="1"/>
    <col min="24" max="24" width="6.625" style="18" customWidth="1"/>
    <col min="25" max="25" width="5.875" style="18" customWidth="1"/>
    <col min="26" max="26" width="6.625" style="18" customWidth="1"/>
    <col min="27" max="27" width="5.875" style="18" customWidth="1"/>
    <col min="28" max="28" width="6.875" style="18" customWidth="1"/>
    <col min="29" max="29" width="6.625" style="18" customWidth="1"/>
    <col min="30" max="30" width="5.875" style="18" customWidth="1"/>
    <col min="31" max="31" width="6.625" style="18" customWidth="1"/>
    <col min="32" max="32" width="7.625" style="18" bestFit="1" customWidth="1"/>
    <col min="33" max="33" width="8.5" style="18" bestFit="1" customWidth="1"/>
    <col min="34" max="34" width="5.875" style="18" bestFit="1" customWidth="1"/>
    <col min="35" max="35" width="7" style="18" bestFit="1" customWidth="1"/>
    <col min="36" max="36" width="5.75" style="18" bestFit="1" customWidth="1"/>
    <col min="37" max="37" width="7" style="18" bestFit="1" customWidth="1"/>
    <col min="38" max="38" width="5.75" style="18" bestFit="1" customWidth="1"/>
    <col min="39" max="39" width="7" style="18" bestFit="1" customWidth="1"/>
    <col min="40" max="40" width="5.75" style="18" bestFit="1" customWidth="1"/>
    <col min="41" max="41" width="7" style="18" bestFit="1" customWidth="1"/>
    <col min="42" max="44" width="6.875" style="18" customWidth="1"/>
    <col min="45" max="45" width="5.875" style="18" bestFit="1" customWidth="1"/>
    <col min="46" max="46" width="7" style="18" bestFit="1" customWidth="1"/>
    <col min="47" max="47" width="5.75" style="18" bestFit="1" customWidth="1"/>
    <col min="48" max="48" width="7" style="18" bestFit="1" customWidth="1"/>
    <col min="49" max="49" width="5.75" style="18" bestFit="1" customWidth="1"/>
    <col min="50" max="50" width="7" style="18" bestFit="1" customWidth="1"/>
    <col min="51" max="51" width="5.75" style="18" bestFit="1" customWidth="1"/>
    <col min="52" max="52" width="7" style="18" bestFit="1" customWidth="1"/>
    <col min="53" max="53" width="5.625" style="18" customWidth="1"/>
    <col min="54" max="54" width="7" style="18" bestFit="1" customWidth="1"/>
    <col min="55" max="56" width="5.625" style="18" customWidth="1"/>
    <col min="57" max="57" width="6.875" style="18" customWidth="1"/>
    <col min="58" max="58" width="5.625" style="18" customWidth="1"/>
    <col min="59" max="59" width="6.875" style="18" customWidth="1"/>
    <col min="60" max="60" width="5.625" style="18" customWidth="1"/>
    <col min="61" max="61" width="6.875" style="18" customWidth="1"/>
    <col min="62" max="62" width="5.625" style="18" customWidth="1"/>
    <col min="63" max="63" width="6.875" style="18" customWidth="1"/>
    <col min="64" max="64" width="5.625" style="18" customWidth="1"/>
    <col min="65" max="65" width="6.875" style="18" customWidth="1"/>
    <col min="66" max="66" width="5.625" style="18" customWidth="1"/>
    <col min="67" max="67" width="6.875" style="18" customWidth="1"/>
    <col min="68" max="69" width="5.625" style="18" customWidth="1"/>
    <col min="70" max="70" width="6.875" style="18" customWidth="1"/>
    <col min="71" max="71" width="5.625" style="18" customWidth="1"/>
    <col min="72" max="72" width="6.875" style="18" customWidth="1"/>
    <col min="73" max="73" width="5.625" style="18" customWidth="1"/>
    <col min="74" max="74" width="6.875" style="18" customWidth="1"/>
    <col min="75" max="75" width="5.625" style="18" customWidth="1"/>
    <col min="76" max="76" width="6.875" style="18" customWidth="1"/>
    <col min="77" max="77" width="5.625" style="18" customWidth="1"/>
    <col min="78" max="78" width="6.875" style="18" customWidth="1"/>
    <col min="79" max="79" width="5.625" style="18" customWidth="1"/>
    <col min="80" max="80" width="6.875" style="18" customWidth="1"/>
    <col min="81" max="82" width="5.625" style="18" customWidth="1"/>
    <col min="83" max="83" width="6.875" style="18" customWidth="1"/>
    <col min="84" max="84" width="5.625" style="18" customWidth="1"/>
    <col min="85" max="85" width="6.875" style="18" customWidth="1"/>
    <col min="86" max="86" width="5.625" style="18" customWidth="1"/>
    <col min="87" max="87" width="6.875" style="18" customWidth="1"/>
    <col min="88" max="88" width="5.625" style="18" customWidth="1"/>
    <col min="89" max="89" width="6.875" style="18" customWidth="1"/>
    <col min="90" max="90" width="5.625" style="18" customWidth="1"/>
    <col min="91" max="91" width="6.875" style="18" customWidth="1"/>
    <col min="92" max="92" width="5.625" style="18" customWidth="1"/>
    <col min="93" max="93" width="6.875" style="18" customWidth="1"/>
    <col min="94" max="95" width="5.625" style="18" customWidth="1"/>
    <col min="96" max="96" width="6.875" style="18" customWidth="1"/>
    <col min="97" max="97" width="5.625" style="18" customWidth="1"/>
    <col min="98" max="98" width="6.875" style="18" customWidth="1"/>
    <col min="99" max="99" width="5.625" style="18" customWidth="1"/>
    <col min="100" max="100" width="6.875" style="18" customWidth="1"/>
    <col min="101" max="101" width="5.625" style="18" customWidth="1"/>
    <col min="102" max="102" width="6.875" style="18" customWidth="1"/>
    <col min="103" max="103" width="5.625" style="18" customWidth="1"/>
    <col min="104" max="104" width="6.875" style="18" customWidth="1"/>
    <col min="105" max="105" width="5.625" style="18" customWidth="1"/>
    <col min="106" max="106" width="6.875" style="18" customWidth="1"/>
    <col min="107" max="107" width="7.125" style="18" customWidth="1"/>
    <col min="108" max="108" width="5.625" style="18" customWidth="1"/>
    <col min="109" max="109" width="6.875" style="18" customWidth="1"/>
    <col min="110" max="110" width="5.625" style="18" customWidth="1"/>
    <col min="111" max="111" width="6.875" style="18" customWidth="1"/>
    <col min="112" max="112" width="5.625" style="18" customWidth="1"/>
    <col min="113" max="113" width="6.875" style="18" customWidth="1"/>
    <col min="114" max="114" width="5.625" style="18" customWidth="1"/>
    <col min="115" max="115" width="6.875" style="18" customWidth="1"/>
    <col min="116" max="116" width="5.625" style="18" customWidth="1"/>
    <col min="117" max="117" width="6.875" style="18" customWidth="1"/>
    <col min="118" max="118" width="5.625" style="18" customWidth="1"/>
    <col min="119" max="119" width="6.875" style="18" customWidth="1"/>
    <col min="120" max="120" width="7.125" style="18" customWidth="1"/>
    <col min="121" max="121" width="5.625" style="18" customWidth="1"/>
    <col min="122" max="122" width="6.875" style="18" customWidth="1"/>
    <col min="123" max="123" width="5.625" style="18" customWidth="1"/>
    <col min="124" max="124" width="6.875" style="18" customWidth="1"/>
    <col min="125" max="125" width="5.625" style="18" customWidth="1"/>
    <col min="126" max="126" width="6.875" style="18" customWidth="1"/>
    <col min="127" max="127" width="5.625" style="18" customWidth="1"/>
    <col min="128" max="128" width="6.875" style="18" customWidth="1"/>
    <col min="129" max="129" width="5.625" style="18" customWidth="1"/>
    <col min="130" max="130" width="6.875" style="18" customWidth="1"/>
    <col min="131" max="131" width="5.625" style="18" customWidth="1"/>
    <col min="132" max="132" width="6.875" style="18" customWidth="1"/>
    <col min="133" max="133" width="7.125" style="18" customWidth="1"/>
    <col min="134" max="134" width="5.625" style="18" customWidth="1"/>
    <col min="135" max="135" width="6.875" style="18" customWidth="1"/>
    <col min="136" max="136" width="5.625" style="18" customWidth="1"/>
    <col min="137" max="137" width="6.875" style="18" customWidth="1"/>
    <col min="138" max="138" width="5.625" style="18" customWidth="1"/>
    <col min="139" max="139" width="6.875" style="18" customWidth="1"/>
    <col min="140" max="140" width="5.625" style="18" customWidth="1"/>
    <col min="141" max="141" width="6.875" style="18" customWidth="1"/>
    <col min="142" max="142" width="5.625" style="18" customWidth="1"/>
    <col min="143" max="143" width="6.875" style="18" customWidth="1"/>
    <col min="144" max="144" width="5.625" style="18" customWidth="1"/>
    <col min="145" max="145" width="6.875" style="18" customWidth="1"/>
    <col min="146" max="147" width="5.625" style="18" customWidth="1"/>
    <col min="148" max="148" width="6.875" style="18" customWidth="1"/>
    <col min="149" max="149" width="5.625" style="18" customWidth="1"/>
    <col min="150" max="150" width="6.875" style="18" customWidth="1"/>
    <col min="151" max="151" width="5.625" style="18" customWidth="1"/>
    <col min="152" max="152" width="6.875" style="18" customWidth="1"/>
    <col min="153" max="153" width="5.625" style="18" customWidth="1"/>
    <col min="154" max="154" width="6.875" style="18" customWidth="1"/>
    <col min="155" max="155" width="5.625" style="18" customWidth="1"/>
    <col min="156" max="156" width="6.875" style="18" customWidth="1"/>
    <col min="157" max="157" width="5.625" style="18" customWidth="1"/>
    <col min="158" max="158" width="6.875" style="18" customWidth="1"/>
    <col min="159" max="160" width="5.625" style="18" customWidth="1"/>
    <col min="161" max="161" width="6.875" style="18" customWidth="1"/>
    <col min="162" max="162" width="5.625" style="18" customWidth="1"/>
    <col min="163" max="163" width="6.875" style="18" customWidth="1"/>
    <col min="164" max="164" width="5.625" style="18" customWidth="1"/>
    <col min="165" max="165" width="6.875" style="18" customWidth="1"/>
    <col min="166" max="166" width="5.625" style="18" customWidth="1"/>
    <col min="167" max="167" width="6.875" style="18" customWidth="1"/>
    <col min="168" max="168" width="5.625" style="18" customWidth="1"/>
    <col min="169" max="169" width="6.875" style="18" customWidth="1"/>
    <col min="170" max="170" width="5.625" style="18" customWidth="1"/>
    <col min="171" max="171" width="6.875" style="18" customWidth="1"/>
    <col min="172" max="173" width="5.625" style="18" customWidth="1"/>
    <col min="174" max="174" width="6.875" style="18" customWidth="1"/>
    <col min="175" max="175" width="5.625" style="18" customWidth="1"/>
    <col min="176" max="176" width="6.875" style="18" customWidth="1"/>
    <col min="177" max="177" width="5.625" style="18" customWidth="1"/>
    <col min="178" max="178" width="6.875" style="18" customWidth="1"/>
    <col min="179" max="179" width="5.625" style="18" customWidth="1"/>
    <col min="180" max="180" width="6.875" style="18" customWidth="1"/>
    <col min="181" max="181" width="5.625" style="18" customWidth="1"/>
    <col min="182" max="182" width="6.875" style="18" customWidth="1"/>
    <col min="183" max="183" width="5.625" style="18" customWidth="1"/>
    <col min="184" max="184" width="6.875" style="18" customWidth="1"/>
    <col min="185" max="185" width="7.125" style="18" customWidth="1"/>
    <col min="186" max="186" width="5.625" style="18" customWidth="1"/>
    <col min="187" max="187" width="6.875" style="18" customWidth="1"/>
    <col min="188" max="188" width="5.625" style="18" customWidth="1"/>
    <col min="189" max="189" width="6.875" style="18" customWidth="1"/>
    <col min="190" max="190" width="5.625" style="18" customWidth="1"/>
    <col min="191" max="191" width="6.875" style="18" customWidth="1"/>
    <col min="192" max="192" width="5.625" style="18" customWidth="1"/>
    <col min="193" max="193" width="6.875" style="18" customWidth="1"/>
    <col min="194" max="194" width="5.625" style="18" customWidth="1"/>
    <col min="195" max="195" width="6.875" style="18" customWidth="1"/>
    <col min="196" max="196" width="5.625" style="18" customWidth="1"/>
    <col min="197" max="197" width="6.875" style="18" customWidth="1"/>
    <col min="198" max="199" width="5.625" style="18" customWidth="1"/>
    <col min="200" max="200" width="6.875" style="18" customWidth="1"/>
    <col min="201" max="201" width="5.625" style="18" customWidth="1"/>
    <col min="202" max="202" width="6.875" style="18" customWidth="1"/>
    <col min="203" max="203" width="5.625" style="18" customWidth="1"/>
    <col min="204" max="204" width="6.875" style="18" customWidth="1"/>
    <col min="205" max="205" width="5.625" style="18" customWidth="1"/>
    <col min="206" max="206" width="6.875" style="18" customWidth="1"/>
    <col min="207" max="207" width="5.625" style="18" customWidth="1"/>
    <col min="208" max="208" width="6.875" style="18" customWidth="1"/>
    <col min="209" max="209" width="5.625" style="18" customWidth="1"/>
    <col min="210" max="210" width="6.875" style="18" customWidth="1"/>
    <col min="211" max="211" width="6.625" style="18" customWidth="1"/>
    <col min="212" max="212" width="7.125" style="18" customWidth="1"/>
    <col min="213" max="213" width="6.875" style="18" customWidth="1"/>
    <col min="214" max="214" width="7.125" style="18" customWidth="1"/>
    <col min="215" max="215" width="6.875" style="18" customWidth="1"/>
    <col min="216" max="216" width="5.625" style="18" customWidth="1"/>
    <col min="217" max="217" width="6.875" style="18" customWidth="1"/>
    <col min="218" max="218" width="5.625" style="18" customWidth="1"/>
    <col min="219" max="219" width="6.875" style="18" customWidth="1"/>
    <col min="220" max="220" width="5.625" style="18" customWidth="1"/>
    <col min="221" max="221" width="6.875" style="18" customWidth="1"/>
    <col min="222" max="222" width="5.625" style="18" customWidth="1"/>
    <col min="223" max="223" width="6.875" style="18" customWidth="1"/>
    <col min="224" max="16384" width="9" style="18"/>
  </cols>
  <sheetData>
    <row r="1" spans="1:223" customFormat="1" ht="26.25" x14ac:dyDescent="0.2">
      <c r="A1" s="1" t="s">
        <v>0</v>
      </c>
      <c r="B1" s="18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216"/>
      <c r="AD1" s="216"/>
      <c r="AE1" s="216"/>
      <c r="AF1" s="216"/>
      <c r="AG1" s="216"/>
      <c r="AH1" s="216"/>
      <c r="AI1" s="216"/>
      <c r="AJ1" s="216"/>
      <c r="AK1" s="216"/>
      <c r="AL1" s="216"/>
      <c r="AM1" s="216"/>
      <c r="AN1" s="216"/>
      <c r="AO1" s="216"/>
      <c r="AP1" s="216"/>
      <c r="AQ1" s="216"/>
      <c r="AR1" s="216"/>
      <c r="AS1" s="216"/>
      <c r="AT1" s="216"/>
      <c r="AU1" s="216"/>
      <c r="AV1" s="216"/>
      <c r="AW1" s="216"/>
      <c r="AX1" s="216"/>
      <c r="AY1" s="216"/>
      <c r="AZ1" s="216"/>
      <c r="BA1" s="216"/>
      <c r="BB1" s="216"/>
      <c r="BC1" s="216"/>
      <c r="BD1" s="216"/>
      <c r="BE1" s="216"/>
      <c r="BF1" s="216"/>
      <c r="BG1" s="216"/>
      <c r="BH1" s="216"/>
      <c r="BI1" s="216"/>
      <c r="BJ1" s="216"/>
      <c r="BK1" s="216"/>
      <c r="BL1" s="216"/>
      <c r="BM1" s="216"/>
      <c r="BN1" s="216"/>
      <c r="BO1" s="216"/>
      <c r="BP1" s="216"/>
      <c r="BQ1" s="216"/>
      <c r="BR1" s="216"/>
      <c r="BS1" s="216"/>
      <c r="BT1" s="216"/>
      <c r="BU1" s="216"/>
      <c r="BV1" s="216"/>
      <c r="BW1" s="216"/>
      <c r="BX1" s="216"/>
      <c r="BY1" s="216"/>
      <c r="BZ1" s="216"/>
      <c r="CA1" s="216"/>
      <c r="CB1" s="216"/>
      <c r="CC1" s="216"/>
      <c r="CD1" s="216"/>
      <c r="CE1" s="216"/>
      <c r="CF1" s="216"/>
      <c r="CG1" s="216"/>
      <c r="CH1" s="216"/>
      <c r="CI1" s="216"/>
      <c r="CJ1" s="216"/>
      <c r="CK1" s="216"/>
      <c r="CL1" s="216"/>
      <c r="CM1" s="216"/>
      <c r="CN1" s="216"/>
      <c r="CO1" s="216"/>
      <c r="CP1" s="216"/>
      <c r="CQ1" s="216"/>
      <c r="CR1" s="216"/>
      <c r="CS1" s="216"/>
      <c r="CT1" s="216"/>
      <c r="CU1" s="216"/>
      <c r="CV1" s="216"/>
      <c r="CW1" s="216"/>
      <c r="CX1" s="216"/>
      <c r="CY1" s="216"/>
      <c r="CZ1" s="216"/>
      <c r="DA1" s="216"/>
      <c r="DB1" s="216"/>
      <c r="DC1" s="216"/>
      <c r="DD1" s="216"/>
      <c r="DE1" s="216"/>
      <c r="DF1" s="216"/>
      <c r="DG1" s="216"/>
      <c r="DH1" s="216"/>
      <c r="DI1" s="216"/>
      <c r="DJ1" s="216"/>
      <c r="DK1" s="216"/>
      <c r="DL1" s="216"/>
      <c r="DM1" s="216"/>
      <c r="DN1" s="216"/>
      <c r="DO1" s="216"/>
      <c r="DP1" s="216"/>
      <c r="DQ1" s="216"/>
      <c r="DR1" s="216"/>
      <c r="DS1" s="216"/>
      <c r="DT1" s="216"/>
      <c r="DU1" s="216"/>
      <c r="DV1" s="216"/>
      <c r="DW1" s="216"/>
      <c r="DX1" s="216"/>
      <c r="DY1" s="216"/>
      <c r="DZ1" s="216"/>
      <c r="EA1" s="216"/>
      <c r="EB1" s="216"/>
      <c r="EC1" s="216"/>
      <c r="ED1" s="216"/>
      <c r="EE1" s="216"/>
      <c r="EF1" s="216"/>
      <c r="EG1" s="216"/>
      <c r="EH1" s="216"/>
      <c r="EI1" s="216"/>
      <c r="EJ1" s="216"/>
      <c r="EK1" s="216"/>
      <c r="EL1" s="216"/>
      <c r="EM1" s="216"/>
      <c r="EN1" s="216"/>
      <c r="EO1" s="216"/>
      <c r="EP1" s="216"/>
      <c r="EQ1" s="216"/>
      <c r="ER1" s="216"/>
      <c r="ES1" s="216"/>
      <c r="ET1" s="216"/>
      <c r="EU1" s="216"/>
      <c r="EV1" s="216"/>
      <c r="EW1" s="216"/>
      <c r="EX1" s="216"/>
      <c r="EY1" s="216"/>
      <c r="EZ1" s="216"/>
      <c r="FA1" s="216"/>
      <c r="FB1" s="216"/>
      <c r="FC1" s="216"/>
      <c r="FD1" s="216"/>
      <c r="FE1" s="216"/>
      <c r="FF1" s="216"/>
      <c r="FG1" s="216"/>
      <c r="FH1" s="216"/>
      <c r="FI1" s="216"/>
      <c r="FJ1" s="216"/>
      <c r="FK1" s="216"/>
      <c r="FL1" s="216"/>
      <c r="FM1" s="216"/>
      <c r="FN1" s="216"/>
      <c r="FO1" s="216"/>
      <c r="FP1" s="216"/>
      <c r="FQ1" s="216"/>
      <c r="FR1" s="216"/>
      <c r="FS1" s="216"/>
      <c r="FT1" s="216"/>
      <c r="FU1" s="216"/>
      <c r="FV1" s="216"/>
      <c r="FW1" s="216"/>
      <c r="FX1" s="216"/>
      <c r="FY1" s="216"/>
      <c r="FZ1" s="216"/>
      <c r="GA1" s="216"/>
      <c r="GB1" s="216"/>
      <c r="GC1" s="216"/>
      <c r="GD1" s="216"/>
      <c r="GE1" s="216"/>
      <c r="GF1" s="216"/>
      <c r="GG1" s="216"/>
      <c r="GH1" s="216"/>
      <c r="GI1" s="216"/>
      <c r="GJ1" s="216"/>
      <c r="GK1" s="216"/>
      <c r="GL1" s="216"/>
      <c r="GM1" s="216"/>
      <c r="GN1" s="216"/>
      <c r="GO1" s="216"/>
      <c r="GP1" s="216"/>
      <c r="GQ1" s="216"/>
      <c r="GR1" s="216"/>
      <c r="GS1" s="216"/>
      <c r="GT1" s="216"/>
      <c r="GU1" s="216"/>
      <c r="GV1" s="216"/>
      <c r="GW1" s="216"/>
      <c r="GX1" s="216"/>
      <c r="GY1" s="216"/>
      <c r="GZ1" s="216"/>
      <c r="HA1" s="216"/>
      <c r="HB1" s="216"/>
      <c r="HC1" s="216"/>
      <c r="HD1" s="216"/>
      <c r="HE1" s="216"/>
      <c r="HF1" s="216"/>
      <c r="HG1" s="216"/>
      <c r="HH1" s="216"/>
      <c r="HI1" s="216"/>
      <c r="HJ1" s="216"/>
      <c r="HK1" s="216"/>
      <c r="HL1" s="216"/>
      <c r="HM1" s="216"/>
      <c r="HN1" s="216"/>
      <c r="HO1" s="216"/>
    </row>
    <row r="2" spans="1:223" customFormat="1" ht="15" customHeight="1" x14ac:dyDescent="0.25">
      <c r="A2" s="97" t="s">
        <v>186</v>
      </c>
      <c r="B2" s="18"/>
      <c r="C2" s="19"/>
      <c r="D2" s="19"/>
      <c r="E2" s="19"/>
      <c r="F2" s="21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</row>
    <row r="3" spans="1:223" customFormat="1" ht="16.5" x14ac:dyDescent="0.25">
      <c r="A3" s="2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17"/>
      <c r="AD3" s="217"/>
      <c r="AE3" s="217"/>
      <c r="AF3" s="217"/>
      <c r="AG3" s="217"/>
      <c r="AH3" s="217"/>
      <c r="AI3" s="217"/>
      <c r="AJ3" s="217"/>
      <c r="AK3" s="217"/>
      <c r="AL3" s="217"/>
      <c r="AM3" s="217"/>
      <c r="AN3" s="217"/>
      <c r="AO3" s="217"/>
      <c r="AP3" s="217"/>
      <c r="AQ3" s="217"/>
      <c r="AR3" s="217"/>
      <c r="AS3" s="217"/>
      <c r="AT3" s="217"/>
      <c r="AU3" s="217"/>
      <c r="AV3" s="217"/>
      <c r="AW3" s="217"/>
      <c r="AX3" s="217"/>
      <c r="AY3" s="217"/>
      <c r="AZ3" s="217"/>
      <c r="BA3" s="217"/>
      <c r="BB3" s="217"/>
      <c r="BC3" s="24"/>
      <c r="BD3" s="24"/>
      <c r="BE3" s="24"/>
      <c r="BF3" s="24"/>
      <c r="BG3" s="24"/>
      <c r="BH3" s="24"/>
      <c r="BI3" s="24"/>
      <c r="BJ3" s="25"/>
      <c r="BK3" s="25"/>
      <c r="BL3" s="25"/>
      <c r="BM3" s="25"/>
      <c r="BN3" s="25"/>
      <c r="BO3" s="25"/>
      <c r="BP3" s="25"/>
      <c r="BQ3" s="25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5"/>
      <c r="CK3" s="25"/>
      <c r="CL3" s="25"/>
      <c r="CM3" s="25"/>
      <c r="CN3" s="25"/>
      <c r="CO3" s="25"/>
      <c r="CP3" s="25"/>
      <c r="CQ3" s="25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17"/>
      <c r="DD3" s="217"/>
      <c r="DE3" s="217"/>
      <c r="DF3" s="217"/>
      <c r="DG3" s="217"/>
      <c r="DH3" s="217"/>
      <c r="DI3" s="217"/>
      <c r="DJ3" s="217"/>
      <c r="DK3" s="217"/>
      <c r="DL3" s="217"/>
      <c r="DM3" s="217"/>
      <c r="DN3" s="217"/>
      <c r="DO3" s="217"/>
      <c r="DP3" s="217"/>
      <c r="DQ3" s="217"/>
      <c r="DR3" s="217"/>
      <c r="DS3" s="217"/>
      <c r="DT3" s="217"/>
      <c r="DU3" s="217"/>
      <c r="DV3" s="217"/>
      <c r="DW3" s="217"/>
      <c r="DX3" s="217"/>
      <c r="DY3" s="217"/>
      <c r="DZ3" s="217"/>
      <c r="EA3" s="217"/>
      <c r="EB3" s="217"/>
      <c r="EC3" s="217"/>
      <c r="ED3" s="217"/>
      <c r="EE3" s="217"/>
      <c r="EF3" s="217"/>
      <c r="EG3" s="217"/>
      <c r="EH3" s="217"/>
      <c r="EI3" s="217"/>
      <c r="EJ3" s="217"/>
      <c r="EK3" s="217"/>
      <c r="EL3" s="217"/>
      <c r="EM3" s="217"/>
      <c r="EN3" s="217"/>
      <c r="EO3" s="217"/>
      <c r="EP3" s="217"/>
      <c r="EQ3" s="217"/>
      <c r="ER3" s="217"/>
      <c r="ES3" s="217"/>
      <c r="ET3" s="217"/>
      <c r="EU3" s="217"/>
      <c r="EV3" s="217"/>
      <c r="EW3" s="217"/>
      <c r="EX3" s="217"/>
      <c r="EY3" s="217"/>
      <c r="EZ3" s="217"/>
      <c r="FA3" s="217"/>
      <c r="FB3" s="217"/>
      <c r="FC3" s="217"/>
      <c r="FD3" s="217"/>
      <c r="FE3" s="217"/>
      <c r="FF3" s="217"/>
      <c r="FG3" s="217"/>
      <c r="FH3" s="217"/>
      <c r="FI3" s="217"/>
      <c r="FJ3" s="217"/>
      <c r="FK3" s="217"/>
      <c r="FL3" s="217"/>
      <c r="FM3" s="217"/>
      <c r="FN3" s="217"/>
      <c r="FO3" s="217"/>
      <c r="FP3" s="217"/>
      <c r="FQ3" s="217"/>
      <c r="FR3" s="217"/>
      <c r="FS3" s="217"/>
      <c r="FT3" s="217"/>
      <c r="FU3" s="217"/>
      <c r="FV3" s="217"/>
      <c r="FW3" s="217"/>
      <c r="FX3" s="217"/>
      <c r="FY3" s="217"/>
      <c r="FZ3" s="217"/>
      <c r="GA3" s="217"/>
      <c r="GB3" s="217"/>
      <c r="GC3" s="217"/>
      <c r="GD3" s="217"/>
      <c r="GE3" s="217"/>
      <c r="GF3" s="217"/>
      <c r="GG3" s="217"/>
      <c r="GH3" s="217"/>
      <c r="GI3" s="217"/>
      <c r="GJ3" s="217"/>
      <c r="GK3" s="217"/>
      <c r="GL3" s="217"/>
      <c r="GM3" s="217"/>
      <c r="GN3" s="217"/>
      <c r="GO3" s="217"/>
      <c r="GP3" s="217"/>
      <c r="GQ3" s="217"/>
      <c r="GR3" s="217"/>
      <c r="GS3" s="217"/>
      <c r="GT3" s="217"/>
      <c r="GU3" s="217"/>
      <c r="GV3" s="217"/>
      <c r="GW3" s="217"/>
      <c r="GX3" s="217"/>
      <c r="GY3" s="217"/>
      <c r="GZ3" s="217"/>
      <c r="HA3" s="217"/>
      <c r="HB3" s="217"/>
      <c r="HC3" s="217"/>
      <c r="HD3" s="217"/>
      <c r="HE3" s="217"/>
      <c r="HF3" s="217"/>
      <c r="HG3" s="217"/>
      <c r="HH3" s="217"/>
      <c r="HI3" s="217"/>
      <c r="HJ3" s="217"/>
      <c r="HK3" s="217"/>
      <c r="HL3" s="217"/>
      <c r="HM3" s="217"/>
      <c r="HN3" s="217"/>
      <c r="HO3" s="217"/>
    </row>
    <row r="4" spans="1:223" s="26" customFormat="1" ht="15.75" x14ac:dyDescent="0.25">
      <c r="A4" s="182" t="s">
        <v>36</v>
      </c>
      <c r="B4" s="182"/>
      <c r="C4" s="177" t="s">
        <v>37</v>
      </c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 t="s">
        <v>38</v>
      </c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218" t="s">
        <v>39</v>
      </c>
      <c r="AD4" s="218"/>
      <c r="AE4" s="218"/>
      <c r="AF4" s="218"/>
      <c r="AG4" s="218"/>
      <c r="AH4" s="218"/>
      <c r="AI4" s="218"/>
      <c r="AJ4" s="218"/>
      <c r="AK4" s="218"/>
      <c r="AL4" s="218"/>
      <c r="AM4" s="218"/>
      <c r="AN4" s="218"/>
      <c r="AO4" s="218"/>
      <c r="AP4" s="219" t="s">
        <v>40</v>
      </c>
      <c r="AQ4" s="219"/>
      <c r="AR4" s="219"/>
      <c r="AS4" s="219"/>
      <c r="AT4" s="219"/>
      <c r="AU4" s="219"/>
      <c r="AV4" s="219"/>
      <c r="AW4" s="219"/>
      <c r="AX4" s="219"/>
      <c r="AY4" s="219"/>
      <c r="AZ4" s="219"/>
      <c r="BA4" s="219"/>
      <c r="BB4" s="219"/>
      <c r="BC4" s="177" t="s">
        <v>41</v>
      </c>
      <c r="BD4" s="177"/>
      <c r="BE4" s="177"/>
      <c r="BF4" s="177"/>
      <c r="BG4" s="177"/>
      <c r="BH4" s="177"/>
      <c r="BI4" s="177"/>
      <c r="BJ4" s="177"/>
      <c r="BK4" s="177"/>
      <c r="BL4" s="177"/>
      <c r="BM4" s="177"/>
      <c r="BN4" s="177"/>
      <c r="BO4" s="177"/>
      <c r="BP4" s="177" t="s">
        <v>42</v>
      </c>
      <c r="BQ4" s="177"/>
      <c r="BR4" s="177"/>
      <c r="BS4" s="177"/>
      <c r="BT4" s="177"/>
      <c r="BU4" s="177"/>
      <c r="BV4" s="177"/>
      <c r="BW4" s="177"/>
      <c r="BX4" s="177"/>
      <c r="BY4" s="177"/>
      <c r="BZ4" s="177"/>
      <c r="CA4" s="177"/>
      <c r="CB4" s="177"/>
      <c r="CC4" s="177" t="s">
        <v>43</v>
      </c>
      <c r="CD4" s="177"/>
      <c r="CE4" s="177"/>
      <c r="CF4" s="177"/>
      <c r="CG4" s="177"/>
      <c r="CH4" s="177"/>
      <c r="CI4" s="177"/>
      <c r="CJ4" s="177"/>
      <c r="CK4" s="177"/>
      <c r="CL4" s="177"/>
      <c r="CM4" s="177"/>
      <c r="CN4" s="177"/>
      <c r="CO4" s="177"/>
      <c r="CP4" s="177" t="s">
        <v>44</v>
      </c>
      <c r="CQ4" s="177"/>
      <c r="CR4" s="177"/>
      <c r="CS4" s="177"/>
      <c r="CT4" s="177"/>
      <c r="CU4" s="177"/>
      <c r="CV4" s="177"/>
      <c r="CW4" s="177"/>
      <c r="CX4" s="177"/>
      <c r="CY4" s="177"/>
      <c r="CZ4" s="177"/>
      <c r="DA4" s="177"/>
      <c r="DB4" s="177"/>
      <c r="DC4" s="177" t="s">
        <v>45</v>
      </c>
      <c r="DD4" s="177"/>
      <c r="DE4" s="177"/>
      <c r="DF4" s="177"/>
      <c r="DG4" s="177"/>
      <c r="DH4" s="177"/>
      <c r="DI4" s="177"/>
      <c r="DJ4" s="177"/>
      <c r="DK4" s="177"/>
      <c r="DL4" s="177"/>
      <c r="DM4" s="177"/>
      <c r="DN4" s="177"/>
      <c r="DO4" s="177"/>
      <c r="DP4" s="177" t="s">
        <v>46</v>
      </c>
      <c r="DQ4" s="177"/>
      <c r="DR4" s="177"/>
      <c r="DS4" s="177"/>
      <c r="DT4" s="177"/>
      <c r="DU4" s="177"/>
      <c r="DV4" s="177"/>
      <c r="DW4" s="177"/>
      <c r="DX4" s="177"/>
      <c r="DY4" s="177"/>
      <c r="DZ4" s="177"/>
      <c r="EA4" s="177"/>
      <c r="EB4" s="177"/>
      <c r="EC4" s="177" t="s">
        <v>47</v>
      </c>
      <c r="ED4" s="177"/>
      <c r="EE4" s="177"/>
      <c r="EF4" s="177"/>
      <c r="EG4" s="177"/>
      <c r="EH4" s="177"/>
      <c r="EI4" s="177"/>
      <c r="EJ4" s="177"/>
      <c r="EK4" s="177"/>
      <c r="EL4" s="177"/>
      <c r="EM4" s="177"/>
      <c r="EN4" s="177"/>
      <c r="EO4" s="177"/>
      <c r="EP4" s="177" t="s">
        <v>48</v>
      </c>
      <c r="EQ4" s="177"/>
      <c r="ER4" s="177"/>
      <c r="ES4" s="177"/>
      <c r="ET4" s="177"/>
      <c r="EU4" s="177"/>
      <c r="EV4" s="177"/>
      <c r="EW4" s="177"/>
      <c r="EX4" s="177"/>
      <c r="EY4" s="177"/>
      <c r="EZ4" s="177"/>
      <c r="FA4" s="177"/>
      <c r="FB4" s="177"/>
      <c r="FC4" s="177" t="s">
        <v>49</v>
      </c>
      <c r="FD4" s="177"/>
      <c r="FE4" s="177"/>
      <c r="FF4" s="177"/>
      <c r="FG4" s="177"/>
      <c r="FH4" s="177"/>
      <c r="FI4" s="177"/>
      <c r="FJ4" s="177"/>
      <c r="FK4" s="177"/>
      <c r="FL4" s="177"/>
      <c r="FM4" s="177"/>
      <c r="FN4" s="177"/>
      <c r="FO4" s="177"/>
      <c r="FP4" s="177" t="s">
        <v>50</v>
      </c>
      <c r="FQ4" s="177"/>
      <c r="FR4" s="177"/>
      <c r="FS4" s="177"/>
      <c r="FT4" s="177"/>
      <c r="FU4" s="177"/>
      <c r="FV4" s="177"/>
      <c r="FW4" s="177"/>
      <c r="FX4" s="177"/>
      <c r="FY4" s="177"/>
      <c r="FZ4" s="177"/>
      <c r="GA4" s="177"/>
      <c r="GB4" s="177"/>
      <c r="GC4" s="177" t="s">
        <v>51</v>
      </c>
      <c r="GD4" s="177"/>
      <c r="GE4" s="177"/>
      <c r="GF4" s="177"/>
      <c r="GG4" s="177"/>
      <c r="GH4" s="177"/>
      <c r="GI4" s="177"/>
      <c r="GJ4" s="177"/>
      <c r="GK4" s="177"/>
      <c r="GL4" s="177"/>
      <c r="GM4" s="177"/>
      <c r="GN4" s="177"/>
      <c r="GO4" s="177"/>
      <c r="GP4" s="177" t="s">
        <v>52</v>
      </c>
      <c r="GQ4" s="177"/>
      <c r="GR4" s="177"/>
      <c r="GS4" s="177"/>
      <c r="GT4" s="177"/>
      <c r="GU4" s="177"/>
      <c r="GV4" s="177"/>
      <c r="GW4" s="177"/>
      <c r="GX4" s="177"/>
      <c r="GY4" s="177"/>
      <c r="GZ4" s="177"/>
      <c r="HA4" s="177"/>
      <c r="HB4" s="177"/>
      <c r="HC4" s="177" t="s">
        <v>53</v>
      </c>
      <c r="HD4" s="177"/>
      <c r="HE4" s="177"/>
      <c r="HF4" s="177"/>
      <c r="HG4" s="177"/>
      <c r="HH4" s="177"/>
      <c r="HI4" s="177"/>
      <c r="HJ4" s="177"/>
      <c r="HK4" s="177"/>
      <c r="HL4" s="177"/>
      <c r="HM4" s="177"/>
      <c r="HN4" s="177"/>
      <c r="HO4" s="177"/>
    </row>
    <row r="5" spans="1:223" s="26" customFormat="1" ht="15.75" x14ac:dyDescent="0.25">
      <c r="A5" s="182"/>
      <c r="B5" s="182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 t="s">
        <v>54</v>
      </c>
      <c r="AD5" s="177"/>
      <c r="AE5" s="177"/>
      <c r="AF5" s="177"/>
      <c r="AG5" s="177"/>
      <c r="AH5" s="177"/>
      <c r="AI5" s="177"/>
      <c r="AJ5" s="177"/>
      <c r="AK5" s="177"/>
      <c r="AL5" s="177"/>
      <c r="AM5" s="177"/>
      <c r="AN5" s="177"/>
      <c r="AO5" s="177"/>
      <c r="AP5" s="177" t="s">
        <v>55</v>
      </c>
      <c r="AQ5" s="177"/>
      <c r="AR5" s="177"/>
      <c r="AS5" s="177"/>
      <c r="AT5" s="177"/>
      <c r="AU5" s="177"/>
      <c r="AV5" s="177"/>
      <c r="AW5" s="177"/>
      <c r="AX5" s="177"/>
      <c r="AY5" s="177"/>
      <c r="AZ5" s="177"/>
      <c r="BA5" s="177"/>
      <c r="BB5" s="177"/>
      <c r="BC5" s="177"/>
      <c r="BD5" s="177"/>
      <c r="BE5" s="177"/>
      <c r="BF5" s="177"/>
      <c r="BG5" s="177"/>
      <c r="BH5" s="177"/>
      <c r="BI5" s="177"/>
      <c r="BJ5" s="177"/>
      <c r="BK5" s="177"/>
      <c r="BL5" s="177"/>
      <c r="BM5" s="177"/>
      <c r="BN5" s="177"/>
      <c r="BO5" s="177"/>
      <c r="BP5" s="177"/>
      <c r="BQ5" s="177"/>
      <c r="BR5" s="177"/>
      <c r="BS5" s="177"/>
      <c r="BT5" s="177"/>
      <c r="BU5" s="177"/>
      <c r="BV5" s="177"/>
      <c r="BW5" s="177"/>
      <c r="BX5" s="177"/>
      <c r="BY5" s="177"/>
      <c r="BZ5" s="177"/>
      <c r="CA5" s="177"/>
      <c r="CB5" s="177"/>
      <c r="CC5" s="177"/>
      <c r="CD5" s="177"/>
      <c r="CE5" s="177"/>
      <c r="CF5" s="177"/>
      <c r="CG5" s="177"/>
      <c r="CH5" s="177"/>
      <c r="CI5" s="177"/>
      <c r="CJ5" s="177"/>
      <c r="CK5" s="177"/>
      <c r="CL5" s="177"/>
      <c r="CM5" s="177"/>
      <c r="CN5" s="177"/>
      <c r="CO5" s="177"/>
      <c r="CP5" s="177"/>
      <c r="CQ5" s="177"/>
      <c r="CR5" s="177"/>
      <c r="CS5" s="177"/>
      <c r="CT5" s="177"/>
      <c r="CU5" s="177"/>
      <c r="CV5" s="177"/>
      <c r="CW5" s="177"/>
      <c r="CX5" s="177"/>
      <c r="CY5" s="177"/>
      <c r="CZ5" s="177"/>
      <c r="DA5" s="177"/>
      <c r="DB5" s="177"/>
      <c r="DC5" s="177"/>
      <c r="DD5" s="177"/>
      <c r="DE5" s="177"/>
      <c r="DF5" s="177"/>
      <c r="DG5" s="177"/>
      <c r="DH5" s="177"/>
      <c r="DI5" s="177"/>
      <c r="DJ5" s="177"/>
      <c r="DK5" s="177"/>
      <c r="DL5" s="177"/>
      <c r="DM5" s="177"/>
      <c r="DN5" s="177"/>
      <c r="DO5" s="177"/>
      <c r="DP5" s="177"/>
      <c r="DQ5" s="177"/>
      <c r="DR5" s="177"/>
      <c r="DS5" s="177"/>
      <c r="DT5" s="177"/>
      <c r="DU5" s="177"/>
      <c r="DV5" s="177"/>
      <c r="DW5" s="177"/>
      <c r="DX5" s="177"/>
      <c r="DY5" s="177"/>
      <c r="DZ5" s="177"/>
      <c r="EA5" s="177"/>
      <c r="EB5" s="177"/>
      <c r="EC5" s="177"/>
      <c r="ED5" s="177"/>
      <c r="EE5" s="177"/>
      <c r="EF5" s="177"/>
      <c r="EG5" s="177"/>
      <c r="EH5" s="177"/>
      <c r="EI5" s="177"/>
      <c r="EJ5" s="177"/>
      <c r="EK5" s="177"/>
      <c r="EL5" s="177"/>
      <c r="EM5" s="177"/>
      <c r="EN5" s="177"/>
      <c r="EO5" s="177"/>
      <c r="EP5" s="177"/>
      <c r="EQ5" s="177"/>
      <c r="ER5" s="177"/>
      <c r="ES5" s="177"/>
      <c r="ET5" s="177"/>
      <c r="EU5" s="177"/>
      <c r="EV5" s="177"/>
      <c r="EW5" s="177"/>
      <c r="EX5" s="177"/>
      <c r="EY5" s="177"/>
      <c r="EZ5" s="177"/>
      <c r="FA5" s="177"/>
      <c r="FB5" s="177"/>
      <c r="FC5" s="177"/>
      <c r="FD5" s="177"/>
      <c r="FE5" s="177"/>
      <c r="FF5" s="177"/>
      <c r="FG5" s="177"/>
      <c r="FH5" s="177"/>
      <c r="FI5" s="177"/>
      <c r="FJ5" s="177"/>
      <c r="FK5" s="177"/>
      <c r="FL5" s="177"/>
      <c r="FM5" s="177"/>
      <c r="FN5" s="177"/>
      <c r="FO5" s="177"/>
      <c r="FP5" s="177"/>
      <c r="FQ5" s="177"/>
      <c r="FR5" s="177"/>
      <c r="FS5" s="177"/>
      <c r="FT5" s="177"/>
      <c r="FU5" s="177"/>
      <c r="FV5" s="177"/>
      <c r="FW5" s="177"/>
      <c r="FX5" s="177"/>
      <c r="FY5" s="177"/>
      <c r="FZ5" s="177"/>
      <c r="GA5" s="177"/>
      <c r="GB5" s="177"/>
      <c r="GC5" s="177"/>
      <c r="GD5" s="177"/>
      <c r="GE5" s="177"/>
      <c r="GF5" s="177"/>
      <c r="GG5" s="177"/>
      <c r="GH5" s="177"/>
      <c r="GI5" s="177"/>
      <c r="GJ5" s="177"/>
      <c r="GK5" s="177"/>
      <c r="GL5" s="177"/>
      <c r="GM5" s="177"/>
      <c r="GN5" s="177"/>
      <c r="GO5" s="177"/>
      <c r="GP5" s="177"/>
      <c r="GQ5" s="177"/>
      <c r="GR5" s="177"/>
      <c r="GS5" s="177"/>
      <c r="GT5" s="177"/>
      <c r="GU5" s="177"/>
      <c r="GV5" s="177"/>
      <c r="GW5" s="177"/>
      <c r="GX5" s="177"/>
      <c r="GY5" s="177"/>
      <c r="GZ5" s="177"/>
      <c r="HA5" s="177"/>
      <c r="HB5" s="177"/>
      <c r="HC5" s="177"/>
      <c r="HD5" s="177"/>
      <c r="HE5" s="177"/>
      <c r="HF5" s="177"/>
      <c r="HG5" s="177"/>
      <c r="HH5" s="177"/>
      <c r="HI5" s="177"/>
      <c r="HJ5" s="177"/>
      <c r="HK5" s="177"/>
      <c r="HL5" s="177"/>
      <c r="HM5" s="177"/>
      <c r="HN5" s="177"/>
      <c r="HO5" s="177"/>
    </row>
    <row r="6" spans="1:223" s="26" customFormat="1" ht="15.75" x14ac:dyDescent="0.25">
      <c r="A6" s="182"/>
      <c r="B6" s="182"/>
      <c r="C6" s="177" t="s">
        <v>7</v>
      </c>
      <c r="D6" s="177"/>
      <c r="E6" s="177"/>
      <c r="F6" s="177" t="s">
        <v>8</v>
      </c>
      <c r="G6" s="177"/>
      <c r="H6" s="177" t="s">
        <v>9</v>
      </c>
      <c r="I6" s="177"/>
      <c r="J6" s="181" t="s">
        <v>10</v>
      </c>
      <c r="K6" s="181"/>
      <c r="L6" s="182" t="s">
        <v>11</v>
      </c>
      <c r="M6" s="182"/>
      <c r="N6" s="177" t="s">
        <v>12</v>
      </c>
      <c r="O6" s="177"/>
      <c r="P6" s="177" t="s">
        <v>7</v>
      </c>
      <c r="Q6" s="177"/>
      <c r="R6" s="177"/>
      <c r="S6" s="177" t="s">
        <v>8</v>
      </c>
      <c r="T6" s="177"/>
      <c r="U6" s="177" t="s">
        <v>9</v>
      </c>
      <c r="V6" s="177"/>
      <c r="W6" s="181" t="s">
        <v>10</v>
      </c>
      <c r="X6" s="181"/>
      <c r="Y6" s="182" t="s">
        <v>11</v>
      </c>
      <c r="Z6" s="182"/>
      <c r="AA6" s="177" t="s">
        <v>12</v>
      </c>
      <c r="AB6" s="177"/>
      <c r="AC6" s="177" t="s">
        <v>7</v>
      </c>
      <c r="AD6" s="177"/>
      <c r="AE6" s="177"/>
      <c r="AF6" s="177" t="s">
        <v>8</v>
      </c>
      <c r="AG6" s="177"/>
      <c r="AH6" s="177" t="s">
        <v>9</v>
      </c>
      <c r="AI6" s="177"/>
      <c r="AJ6" s="181" t="s">
        <v>10</v>
      </c>
      <c r="AK6" s="181"/>
      <c r="AL6" s="182" t="s">
        <v>11</v>
      </c>
      <c r="AM6" s="182"/>
      <c r="AN6" s="177" t="s">
        <v>12</v>
      </c>
      <c r="AO6" s="177"/>
      <c r="AP6" s="177" t="s">
        <v>7</v>
      </c>
      <c r="AQ6" s="177"/>
      <c r="AR6" s="177"/>
      <c r="AS6" s="177" t="s">
        <v>8</v>
      </c>
      <c r="AT6" s="177"/>
      <c r="AU6" s="177" t="s">
        <v>9</v>
      </c>
      <c r="AV6" s="177"/>
      <c r="AW6" s="181" t="s">
        <v>10</v>
      </c>
      <c r="AX6" s="181"/>
      <c r="AY6" s="182" t="s">
        <v>11</v>
      </c>
      <c r="AZ6" s="182"/>
      <c r="BA6" s="177" t="s">
        <v>12</v>
      </c>
      <c r="BB6" s="177"/>
      <c r="BC6" s="177" t="s">
        <v>7</v>
      </c>
      <c r="BD6" s="177"/>
      <c r="BE6" s="177"/>
      <c r="BF6" s="177" t="s">
        <v>8</v>
      </c>
      <c r="BG6" s="177"/>
      <c r="BH6" s="177" t="s">
        <v>9</v>
      </c>
      <c r="BI6" s="177"/>
      <c r="BJ6" s="181" t="s">
        <v>10</v>
      </c>
      <c r="BK6" s="181"/>
      <c r="BL6" s="182" t="s">
        <v>11</v>
      </c>
      <c r="BM6" s="182"/>
      <c r="BN6" s="177" t="s">
        <v>12</v>
      </c>
      <c r="BO6" s="177"/>
      <c r="BP6" s="177" t="s">
        <v>7</v>
      </c>
      <c r="BQ6" s="177"/>
      <c r="BR6" s="177"/>
      <c r="BS6" s="177" t="s">
        <v>8</v>
      </c>
      <c r="BT6" s="177"/>
      <c r="BU6" s="177" t="s">
        <v>9</v>
      </c>
      <c r="BV6" s="177"/>
      <c r="BW6" s="181" t="s">
        <v>10</v>
      </c>
      <c r="BX6" s="181"/>
      <c r="BY6" s="182" t="s">
        <v>11</v>
      </c>
      <c r="BZ6" s="182"/>
      <c r="CA6" s="177" t="s">
        <v>12</v>
      </c>
      <c r="CB6" s="177"/>
      <c r="CC6" s="177" t="s">
        <v>7</v>
      </c>
      <c r="CD6" s="177"/>
      <c r="CE6" s="177"/>
      <c r="CF6" s="177" t="s">
        <v>8</v>
      </c>
      <c r="CG6" s="177"/>
      <c r="CH6" s="177" t="s">
        <v>9</v>
      </c>
      <c r="CI6" s="177"/>
      <c r="CJ6" s="181" t="s">
        <v>10</v>
      </c>
      <c r="CK6" s="181"/>
      <c r="CL6" s="182" t="s">
        <v>11</v>
      </c>
      <c r="CM6" s="182"/>
      <c r="CN6" s="177" t="s">
        <v>12</v>
      </c>
      <c r="CO6" s="177"/>
      <c r="CP6" s="177" t="s">
        <v>7</v>
      </c>
      <c r="CQ6" s="177"/>
      <c r="CR6" s="177"/>
      <c r="CS6" s="177" t="s">
        <v>8</v>
      </c>
      <c r="CT6" s="177"/>
      <c r="CU6" s="177" t="s">
        <v>9</v>
      </c>
      <c r="CV6" s="177"/>
      <c r="CW6" s="181" t="s">
        <v>10</v>
      </c>
      <c r="CX6" s="181"/>
      <c r="CY6" s="182" t="s">
        <v>11</v>
      </c>
      <c r="CZ6" s="182"/>
      <c r="DA6" s="177" t="s">
        <v>12</v>
      </c>
      <c r="DB6" s="177"/>
      <c r="DC6" s="177" t="s">
        <v>7</v>
      </c>
      <c r="DD6" s="177"/>
      <c r="DE6" s="177"/>
      <c r="DF6" s="177" t="s">
        <v>8</v>
      </c>
      <c r="DG6" s="177"/>
      <c r="DH6" s="177" t="s">
        <v>9</v>
      </c>
      <c r="DI6" s="177"/>
      <c r="DJ6" s="181" t="s">
        <v>10</v>
      </c>
      <c r="DK6" s="181"/>
      <c r="DL6" s="182" t="s">
        <v>11</v>
      </c>
      <c r="DM6" s="182"/>
      <c r="DN6" s="177" t="s">
        <v>12</v>
      </c>
      <c r="DO6" s="177"/>
      <c r="DP6" s="177" t="s">
        <v>7</v>
      </c>
      <c r="DQ6" s="177"/>
      <c r="DR6" s="177"/>
      <c r="DS6" s="177" t="s">
        <v>8</v>
      </c>
      <c r="DT6" s="177"/>
      <c r="DU6" s="177" t="s">
        <v>9</v>
      </c>
      <c r="DV6" s="177"/>
      <c r="DW6" s="181" t="s">
        <v>10</v>
      </c>
      <c r="DX6" s="181"/>
      <c r="DY6" s="182" t="s">
        <v>11</v>
      </c>
      <c r="DZ6" s="182"/>
      <c r="EA6" s="177" t="s">
        <v>12</v>
      </c>
      <c r="EB6" s="177"/>
      <c r="EC6" s="177" t="s">
        <v>7</v>
      </c>
      <c r="ED6" s="177"/>
      <c r="EE6" s="177"/>
      <c r="EF6" s="177" t="s">
        <v>8</v>
      </c>
      <c r="EG6" s="177"/>
      <c r="EH6" s="177" t="s">
        <v>9</v>
      </c>
      <c r="EI6" s="177"/>
      <c r="EJ6" s="181" t="s">
        <v>10</v>
      </c>
      <c r="EK6" s="181"/>
      <c r="EL6" s="182" t="s">
        <v>11</v>
      </c>
      <c r="EM6" s="182"/>
      <c r="EN6" s="177" t="s">
        <v>12</v>
      </c>
      <c r="EO6" s="177"/>
      <c r="EP6" s="177" t="s">
        <v>7</v>
      </c>
      <c r="EQ6" s="177"/>
      <c r="ER6" s="177"/>
      <c r="ES6" s="177" t="s">
        <v>8</v>
      </c>
      <c r="ET6" s="177"/>
      <c r="EU6" s="177" t="s">
        <v>9</v>
      </c>
      <c r="EV6" s="177"/>
      <c r="EW6" s="181" t="s">
        <v>10</v>
      </c>
      <c r="EX6" s="181"/>
      <c r="EY6" s="182" t="s">
        <v>11</v>
      </c>
      <c r="EZ6" s="182"/>
      <c r="FA6" s="177" t="s">
        <v>12</v>
      </c>
      <c r="FB6" s="177"/>
      <c r="FC6" s="177" t="s">
        <v>7</v>
      </c>
      <c r="FD6" s="177"/>
      <c r="FE6" s="177"/>
      <c r="FF6" s="177" t="s">
        <v>8</v>
      </c>
      <c r="FG6" s="177"/>
      <c r="FH6" s="177" t="s">
        <v>9</v>
      </c>
      <c r="FI6" s="177"/>
      <c r="FJ6" s="181" t="s">
        <v>10</v>
      </c>
      <c r="FK6" s="181"/>
      <c r="FL6" s="182" t="s">
        <v>11</v>
      </c>
      <c r="FM6" s="182"/>
      <c r="FN6" s="177" t="s">
        <v>12</v>
      </c>
      <c r="FO6" s="177"/>
      <c r="FP6" s="177" t="s">
        <v>7</v>
      </c>
      <c r="FQ6" s="177"/>
      <c r="FR6" s="177"/>
      <c r="FS6" s="177" t="s">
        <v>8</v>
      </c>
      <c r="FT6" s="177"/>
      <c r="FU6" s="177" t="s">
        <v>9</v>
      </c>
      <c r="FV6" s="177"/>
      <c r="FW6" s="181" t="s">
        <v>10</v>
      </c>
      <c r="FX6" s="181"/>
      <c r="FY6" s="182" t="s">
        <v>11</v>
      </c>
      <c r="FZ6" s="182"/>
      <c r="GA6" s="177" t="s">
        <v>12</v>
      </c>
      <c r="GB6" s="177"/>
      <c r="GC6" s="177" t="s">
        <v>7</v>
      </c>
      <c r="GD6" s="177"/>
      <c r="GE6" s="177"/>
      <c r="GF6" s="177" t="s">
        <v>8</v>
      </c>
      <c r="GG6" s="177"/>
      <c r="GH6" s="177" t="s">
        <v>9</v>
      </c>
      <c r="GI6" s="177"/>
      <c r="GJ6" s="181" t="s">
        <v>10</v>
      </c>
      <c r="GK6" s="181"/>
      <c r="GL6" s="182" t="s">
        <v>11</v>
      </c>
      <c r="GM6" s="182"/>
      <c r="GN6" s="177" t="s">
        <v>12</v>
      </c>
      <c r="GO6" s="177"/>
      <c r="GP6" s="177" t="s">
        <v>7</v>
      </c>
      <c r="GQ6" s="177"/>
      <c r="GR6" s="177"/>
      <c r="GS6" s="177" t="s">
        <v>8</v>
      </c>
      <c r="GT6" s="177"/>
      <c r="GU6" s="177" t="s">
        <v>9</v>
      </c>
      <c r="GV6" s="177"/>
      <c r="GW6" s="181" t="s">
        <v>10</v>
      </c>
      <c r="GX6" s="181"/>
      <c r="GY6" s="182" t="s">
        <v>11</v>
      </c>
      <c r="GZ6" s="182"/>
      <c r="HA6" s="177" t="s">
        <v>12</v>
      </c>
      <c r="HB6" s="177"/>
      <c r="HC6" s="177" t="s">
        <v>7</v>
      </c>
      <c r="HD6" s="177"/>
      <c r="HE6" s="177"/>
      <c r="HF6" s="177" t="s">
        <v>8</v>
      </c>
      <c r="HG6" s="177"/>
      <c r="HH6" s="177" t="s">
        <v>9</v>
      </c>
      <c r="HI6" s="177"/>
      <c r="HJ6" s="181" t="s">
        <v>10</v>
      </c>
      <c r="HK6" s="181"/>
      <c r="HL6" s="182" t="s">
        <v>11</v>
      </c>
      <c r="HM6" s="182"/>
      <c r="HN6" s="177" t="s">
        <v>12</v>
      </c>
      <c r="HO6" s="177"/>
    </row>
    <row r="7" spans="1:223" s="26" customFormat="1" ht="15.75" x14ac:dyDescent="0.25">
      <c r="A7" s="182"/>
      <c r="B7" s="182"/>
      <c r="C7" s="177"/>
      <c r="D7" s="177"/>
      <c r="E7" s="177"/>
      <c r="F7" s="177"/>
      <c r="G7" s="177"/>
      <c r="H7" s="177"/>
      <c r="I7" s="177"/>
      <c r="J7" s="181"/>
      <c r="K7" s="181"/>
      <c r="L7" s="182"/>
      <c r="M7" s="182"/>
      <c r="N7" s="177"/>
      <c r="O7" s="177"/>
      <c r="P7" s="177"/>
      <c r="Q7" s="177"/>
      <c r="R7" s="177"/>
      <c r="S7" s="177"/>
      <c r="T7" s="177"/>
      <c r="U7" s="177"/>
      <c r="V7" s="177"/>
      <c r="W7" s="181"/>
      <c r="X7" s="181"/>
      <c r="Y7" s="182"/>
      <c r="Z7" s="182"/>
      <c r="AA7" s="177"/>
      <c r="AB7" s="177"/>
      <c r="AC7" s="177"/>
      <c r="AD7" s="177"/>
      <c r="AE7" s="177"/>
      <c r="AF7" s="177"/>
      <c r="AG7" s="177"/>
      <c r="AH7" s="177"/>
      <c r="AI7" s="177"/>
      <c r="AJ7" s="181"/>
      <c r="AK7" s="181"/>
      <c r="AL7" s="182"/>
      <c r="AM7" s="182"/>
      <c r="AN7" s="177"/>
      <c r="AO7" s="177"/>
      <c r="AP7" s="177"/>
      <c r="AQ7" s="177"/>
      <c r="AR7" s="177"/>
      <c r="AS7" s="177"/>
      <c r="AT7" s="177"/>
      <c r="AU7" s="177"/>
      <c r="AV7" s="177"/>
      <c r="AW7" s="181"/>
      <c r="AX7" s="181"/>
      <c r="AY7" s="182"/>
      <c r="AZ7" s="182"/>
      <c r="BA7" s="177"/>
      <c r="BB7" s="177"/>
      <c r="BC7" s="177"/>
      <c r="BD7" s="177"/>
      <c r="BE7" s="177"/>
      <c r="BF7" s="177"/>
      <c r="BG7" s="177"/>
      <c r="BH7" s="177"/>
      <c r="BI7" s="177"/>
      <c r="BJ7" s="181"/>
      <c r="BK7" s="181"/>
      <c r="BL7" s="182"/>
      <c r="BM7" s="182"/>
      <c r="BN7" s="177"/>
      <c r="BO7" s="177"/>
      <c r="BP7" s="177"/>
      <c r="BQ7" s="177"/>
      <c r="BR7" s="177"/>
      <c r="BS7" s="177"/>
      <c r="BT7" s="177"/>
      <c r="BU7" s="177"/>
      <c r="BV7" s="177"/>
      <c r="BW7" s="181"/>
      <c r="BX7" s="181"/>
      <c r="BY7" s="182"/>
      <c r="BZ7" s="182"/>
      <c r="CA7" s="177"/>
      <c r="CB7" s="177"/>
      <c r="CC7" s="177"/>
      <c r="CD7" s="177"/>
      <c r="CE7" s="177"/>
      <c r="CF7" s="177"/>
      <c r="CG7" s="177"/>
      <c r="CH7" s="177"/>
      <c r="CI7" s="177"/>
      <c r="CJ7" s="181"/>
      <c r="CK7" s="181"/>
      <c r="CL7" s="182"/>
      <c r="CM7" s="182"/>
      <c r="CN7" s="177"/>
      <c r="CO7" s="177"/>
      <c r="CP7" s="177"/>
      <c r="CQ7" s="177"/>
      <c r="CR7" s="177"/>
      <c r="CS7" s="177"/>
      <c r="CT7" s="177"/>
      <c r="CU7" s="177"/>
      <c r="CV7" s="177"/>
      <c r="CW7" s="181"/>
      <c r="CX7" s="181"/>
      <c r="CY7" s="182"/>
      <c r="CZ7" s="182"/>
      <c r="DA7" s="177"/>
      <c r="DB7" s="177"/>
      <c r="DC7" s="177"/>
      <c r="DD7" s="177"/>
      <c r="DE7" s="177"/>
      <c r="DF7" s="177"/>
      <c r="DG7" s="177"/>
      <c r="DH7" s="177"/>
      <c r="DI7" s="177"/>
      <c r="DJ7" s="181"/>
      <c r="DK7" s="181"/>
      <c r="DL7" s="182"/>
      <c r="DM7" s="182"/>
      <c r="DN7" s="177"/>
      <c r="DO7" s="177"/>
      <c r="DP7" s="177"/>
      <c r="DQ7" s="177"/>
      <c r="DR7" s="177"/>
      <c r="DS7" s="177"/>
      <c r="DT7" s="177"/>
      <c r="DU7" s="177"/>
      <c r="DV7" s="177"/>
      <c r="DW7" s="181"/>
      <c r="DX7" s="181"/>
      <c r="DY7" s="182"/>
      <c r="DZ7" s="182"/>
      <c r="EA7" s="177"/>
      <c r="EB7" s="177"/>
      <c r="EC7" s="177"/>
      <c r="ED7" s="177"/>
      <c r="EE7" s="177"/>
      <c r="EF7" s="177"/>
      <c r="EG7" s="177"/>
      <c r="EH7" s="177"/>
      <c r="EI7" s="177"/>
      <c r="EJ7" s="181"/>
      <c r="EK7" s="181"/>
      <c r="EL7" s="182"/>
      <c r="EM7" s="182"/>
      <c r="EN7" s="177"/>
      <c r="EO7" s="177"/>
      <c r="EP7" s="177"/>
      <c r="EQ7" s="177"/>
      <c r="ER7" s="177"/>
      <c r="ES7" s="177"/>
      <c r="ET7" s="177"/>
      <c r="EU7" s="177"/>
      <c r="EV7" s="177"/>
      <c r="EW7" s="181"/>
      <c r="EX7" s="181"/>
      <c r="EY7" s="182"/>
      <c r="EZ7" s="182"/>
      <c r="FA7" s="177"/>
      <c r="FB7" s="177"/>
      <c r="FC7" s="177"/>
      <c r="FD7" s="177"/>
      <c r="FE7" s="177"/>
      <c r="FF7" s="177"/>
      <c r="FG7" s="177"/>
      <c r="FH7" s="177"/>
      <c r="FI7" s="177"/>
      <c r="FJ7" s="181"/>
      <c r="FK7" s="181"/>
      <c r="FL7" s="182"/>
      <c r="FM7" s="182"/>
      <c r="FN7" s="177"/>
      <c r="FO7" s="177"/>
      <c r="FP7" s="177"/>
      <c r="FQ7" s="177"/>
      <c r="FR7" s="177"/>
      <c r="FS7" s="177"/>
      <c r="FT7" s="177"/>
      <c r="FU7" s="177"/>
      <c r="FV7" s="177"/>
      <c r="FW7" s="181"/>
      <c r="FX7" s="181"/>
      <c r="FY7" s="182"/>
      <c r="FZ7" s="182"/>
      <c r="GA7" s="177"/>
      <c r="GB7" s="177"/>
      <c r="GC7" s="177"/>
      <c r="GD7" s="177"/>
      <c r="GE7" s="177"/>
      <c r="GF7" s="177"/>
      <c r="GG7" s="177"/>
      <c r="GH7" s="177"/>
      <c r="GI7" s="177"/>
      <c r="GJ7" s="181"/>
      <c r="GK7" s="181"/>
      <c r="GL7" s="182"/>
      <c r="GM7" s="182"/>
      <c r="GN7" s="177"/>
      <c r="GO7" s="177"/>
      <c r="GP7" s="177"/>
      <c r="GQ7" s="177"/>
      <c r="GR7" s="177"/>
      <c r="GS7" s="177"/>
      <c r="GT7" s="177"/>
      <c r="GU7" s="177"/>
      <c r="GV7" s="177"/>
      <c r="GW7" s="181"/>
      <c r="GX7" s="181"/>
      <c r="GY7" s="182"/>
      <c r="GZ7" s="182"/>
      <c r="HA7" s="177"/>
      <c r="HB7" s="177"/>
      <c r="HC7" s="177"/>
      <c r="HD7" s="177"/>
      <c r="HE7" s="177"/>
      <c r="HF7" s="177"/>
      <c r="HG7" s="177"/>
      <c r="HH7" s="177"/>
      <c r="HI7" s="177"/>
      <c r="HJ7" s="181"/>
      <c r="HK7" s="181"/>
      <c r="HL7" s="182"/>
      <c r="HM7" s="182"/>
      <c r="HN7" s="177"/>
      <c r="HO7" s="177"/>
    </row>
    <row r="8" spans="1:223" s="26" customFormat="1" ht="23.25" x14ac:dyDescent="0.25">
      <c r="A8" s="182"/>
      <c r="B8" s="182"/>
      <c r="C8" s="6" t="s">
        <v>13</v>
      </c>
      <c r="D8" s="6" t="s">
        <v>14</v>
      </c>
      <c r="E8" s="6" t="s">
        <v>15</v>
      </c>
      <c r="F8" s="6" t="s">
        <v>14</v>
      </c>
      <c r="G8" s="6" t="s">
        <v>15</v>
      </c>
      <c r="H8" s="6" t="s">
        <v>14</v>
      </c>
      <c r="I8" s="6" t="s">
        <v>15</v>
      </c>
      <c r="J8" s="6" t="s">
        <v>14</v>
      </c>
      <c r="K8" s="6" t="s">
        <v>15</v>
      </c>
      <c r="L8" s="6" t="s">
        <v>14</v>
      </c>
      <c r="M8" s="6" t="s">
        <v>15</v>
      </c>
      <c r="N8" s="6" t="s">
        <v>14</v>
      </c>
      <c r="O8" s="6" t="s">
        <v>15</v>
      </c>
      <c r="P8" s="6" t="s">
        <v>13</v>
      </c>
      <c r="Q8" s="6" t="s">
        <v>14</v>
      </c>
      <c r="R8" s="6" t="s">
        <v>15</v>
      </c>
      <c r="S8" s="6" t="s">
        <v>14</v>
      </c>
      <c r="T8" s="6" t="s">
        <v>15</v>
      </c>
      <c r="U8" s="6" t="s">
        <v>14</v>
      </c>
      <c r="V8" s="6" t="s">
        <v>15</v>
      </c>
      <c r="W8" s="6" t="s">
        <v>14</v>
      </c>
      <c r="X8" s="6" t="s">
        <v>15</v>
      </c>
      <c r="Y8" s="6" t="s">
        <v>14</v>
      </c>
      <c r="Z8" s="6" t="s">
        <v>15</v>
      </c>
      <c r="AA8" s="6" t="s">
        <v>14</v>
      </c>
      <c r="AB8" s="6" t="s">
        <v>15</v>
      </c>
      <c r="AC8" s="6" t="s">
        <v>13</v>
      </c>
      <c r="AD8" s="6" t="s">
        <v>14</v>
      </c>
      <c r="AE8" s="6" t="s">
        <v>15</v>
      </c>
      <c r="AF8" s="6" t="s">
        <v>14</v>
      </c>
      <c r="AG8" s="6" t="s">
        <v>15</v>
      </c>
      <c r="AH8" s="6" t="s">
        <v>14</v>
      </c>
      <c r="AI8" s="6" t="s">
        <v>15</v>
      </c>
      <c r="AJ8" s="6" t="s">
        <v>14</v>
      </c>
      <c r="AK8" s="6" t="s">
        <v>15</v>
      </c>
      <c r="AL8" s="6" t="s">
        <v>14</v>
      </c>
      <c r="AM8" s="6" t="s">
        <v>15</v>
      </c>
      <c r="AN8" s="6" t="s">
        <v>14</v>
      </c>
      <c r="AO8" s="6" t="s">
        <v>15</v>
      </c>
      <c r="AP8" s="6" t="s">
        <v>13</v>
      </c>
      <c r="AQ8" s="6" t="s">
        <v>14</v>
      </c>
      <c r="AR8" s="6" t="s">
        <v>15</v>
      </c>
      <c r="AS8" s="6" t="s">
        <v>14</v>
      </c>
      <c r="AT8" s="6" t="s">
        <v>15</v>
      </c>
      <c r="AU8" s="6" t="s">
        <v>14</v>
      </c>
      <c r="AV8" s="6" t="s">
        <v>15</v>
      </c>
      <c r="AW8" s="6" t="s">
        <v>14</v>
      </c>
      <c r="AX8" s="6" t="s">
        <v>15</v>
      </c>
      <c r="AY8" s="6" t="s">
        <v>14</v>
      </c>
      <c r="AZ8" s="6" t="s">
        <v>15</v>
      </c>
      <c r="BA8" s="6" t="s">
        <v>14</v>
      </c>
      <c r="BB8" s="6" t="s">
        <v>15</v>
      </c>
      <c r="BC8" s="6" t="s">
        <v>13</v>
      </c>
      <c r="BD8" s="6" t="s">
        <v>14</v>
      </c>
      <c r="BE8" s="6" t="s">
        <v>15</v>
      </c>
      <c r="BF8" s="6" t="s">
        <v>14</v>
      </c>
      <c r="BG8" s="6" t="s">
        <v>15</v>
      </c>
      <c r="BH8" s="6" t="s">
        <v>14</v>
      </c>
      <c r="BI8" s="6" t="s">
        <v>15</v>
      </c>
      <c r="BJ8" s="6" t="s">
        <v>14</v>
      </c>
      <c r="BK8" s="6" t="s">
        <v>15</v>
      </c>
      <c r="BL8" s="6" t="s">
        <v>14</v>
      </c>
      <c r="BM8" s="6" t="s">
        <v>15</v>
      </c>
      <c r="BN8" s="6" t="s">
        <v>14</v>
      </c>
      <c r="BO8" s="6" t="s">
        <v>15</v>
      </c>
      <c r="BP8" s="6" t="s">
        <v>13</v>
      </c>
      <c r="BQ8" s="6" t="s">
        <v>14</v>
      </c>
      <c r="BR8" s="6" t="s">
        <v>15</v>
      </c>
      <c r="BS8" s="6" t="s">
        <v>14</v>
      </c>
      <c r="BT8" s="6" t="s">
        <v>15</v>
      </c>
      <c r="BU8" s="6" t="s">
        <v>14</v>
      </c>
      <c r="BV8" s="6" t="s">
        <v>15</v>
      </c>
      <c r="BW8" s="6" t="s">
        <v>14</v>
      </c>
      <c r="BX8" s="6" t="s">
        <v>15</v>
      </c>
      <c r="BY8" s="6" t="s">
        <v>14</v>
      </c>
      <c r="BZ8" s="6" t="s">
        <v>15</v>
      </c>
      <c r="CA8" s="6" t="s">
        <v>14</v>
      </c>
      <c r="CB8" s="6" t="s">
        <v>15</v>
      </c>
      <c r="CC8" s="6" t="s">
        <v>13</v>
      </c>
      <c r="CD8" s="6" t="s">
        <v>14</v>
      </c>
      <c r="CE8" s="6" t="s">
        <v>15</v>
      </c>
      <c r="CF8" s="6" t="s">
        <v>14</v>
      </c>
      <c r="CG8" s="6" t="s">
        <v>15</v>
      </c>
      <c r="CH8" s="6" t="s">
        <v>14</v>
      </c>
      <c r="CI8" s="6" t="s">
        <v>15</v>
      </c>
      <c r="CJ8" s="6" t="s">
        <v>14</v>
      </c>
      <c r="CK8" s="6" t="s">
        <v>15</v>
      </c>
      <c r="CL8" s="6" t="s">
        <v>14</v>
      </c>
      <c r="CM8" s="6" t="s">
        <v>15</v>
      </c>
      <c r="CN8" s="6" t="s">
        <v>14</v>
      </c>
      <c r="CO8" s="6" t="s">
        <v>15</v>
      </c>
      <c r="CP8" s="6" t="s">
        <v>13</v>
      </c>
      <c r="CQ8" s="6" t="s">
        <v>14</v>
      </c>
      <c r="CR8" s="6" t="s">
        <v>15</v>
      </c>
      <c r="CS8" s="6" t="s">
        <v>14</v>
      </c>
      <c r="CT8" s="6" t="s">
        <v>15</v>
      </c>
      <c r="CU8" s="6" t="s">
        <v>14</v>
      </c>
      <c r="CV8" s="6" t="s">
        <v>15</v>
      </c>
      <c r="CW8" s="6" t="s">
        <v>14</v>
      </c>
      <c r="CX8" s="6" t="s">
        <v>15</v>
      </c>
      <c r="CY8" s="6" t="s">
        <v>14</v>
      </c>
      <c r="CZ8" s="6" t="s">
        <v>15</v>
      </c>
      <c r="DA8" s="6" t="s">
        <v>14</v>
      </c>
      <c r="DB8" s="6" t="s">
        <v>15</v>
      </c>
      <c r="DC8" s="6" t="s">
        <v>13</v>
      </c>
      <c r="DD8" s="6" t="s">
        <v>14</v>
      </c>
      <c r="DE8" s="6" t="s">
        <v>15</v>
      </c>
      <c r="DF8" s="6" t="s">
        <v>14</v>
      </c>
      <c r="DG8" s="6" t="s">
        <v>15</v>
      </c>
      <c r="DH8" s="6" t="s">
        <v>14</v>
      </c>
      <c r="DI8" s="6" t="s">
        <v>15</v>
      </c>
      <c r="DJ8" s="6" t="s">
        <v>14</v>
      </c>
      <c r="DK8" s="6" t="s">
        <v>15</v>
      </c>
      <c r="DL8" s="6" t="s">
        <v>14</v>
      </c>
      <c r="DM8" s="6" t="s">
        <v>15</v>
      </c>
      <c r="DN8" s="6" t="s">
        <v>14</v>
      </c>
      <c r="DO8" s="6" t="s">
        <v>15</v>
      </c>
      <c r="DP8" s="6" t="s">
        <v>13</v>
      </c>
      <c r="DQ8" s="6" t="s">
        <v>14</v>
      </c>
      <c r="DR8" s="6" t="s">
        <v>15</v>
      </c>
      <c r="DS8" s="6" t="s">
        <v>14</v>
      </c>
      <c r="DT8" s="6" t="s">
        <v>15</v>
      </c>
      <c r="DU8" s="6" t="s">
        <v>14</v>
      </c>
      <c r="DV8" s="6" t="s">
        <v>15</v>
      </c>
      <c r="DW8" s="6" t="s">
        <v>14</v>
      </c>
      <c r="DX8" s="6" t="s">
        <v>15</v>
      </c>
      <c r="DY8" s="6" t="s">
        <v>14</v>
      </c>
      <c r="DZ8" s="6" t="s">
        <v>15</v>
      </c>
      <c r="EA8" s="6" t="s">
        <v>14</v>
      </c>
      <c r="EB8" s="6" t="s">
        <v>15</v>
      </c>
      <c r="EC8" s="6" t="s">
        <v>13</v>
      </c>
      <c r="ED8" s="6" t="s">
        <v>14</v>
      </c>
      <c r="EE8" s="6" t="s">
        <v>15</v>
      </c>
      <c r="EF8" s="6" t="s">
        <v>14</v>
      </c>
      <c r="EG8" s="6" t="s">
        <v>15</v>
      </c>
      <c r="EH8" s="6" t="s">
        <v>14</v>
      </c>
      <c r="EI8" s="6" t="s">
        <v>15</v>
      </c>
      <c r="EJ8" s="6" t="s">
        <v>14</v>
      </c>
      <c r="EK8" s="6" t="s">
        <v>15</v>
      </c>
      <c r="EL8" s="6" t="s">
        <v>14</v>
      </c>
      <c r="EM8" s="6" t="s">
        <v>15</v>
      </c>
      <c r="EN8" s="6" t="s">
        <v>14</v>
      </c>
      <c r="EO8" s="6" t="s">
        <v>15</v>
      </c>
      <c r="EP8" s="6" t="s">
        <v>13</v>
      </c>
      <c r="EQ8" s="6" t="s">
        <v>14</v>
      </c>
      <c r="ER8" s="6" t="s">
        <v>15</v>
      </c>
      <c r="ES8" s="6" t="s">
        <v>14</v>
      </c>
      <c r="ET8" s="6" t="s">
        <v>15</v>
      </c>
      <c r="EU8" s="6" t="s">
        <v>14</v>
      </c>
      <c r="EV8" s="6" t="s">
        <v>15</v>
      </c>
      <c r="EW8" s="6" t="s">
        <v>14</v>
      </c>
      <c r="EX8" s="6" t="s">
        <v>15</v>
      </c>
      <c r="EY8" s="6" t="s">
        <v>14</v>
      </c>
      <c r="EZ8" s="6" t="s">
        <v>15</v>
      </c>
      <c r="FA8" s="6" t="s">
        <v>14</v>
      </c>
      <c r="FB8" s="6" t="s">
        <v>15</v>
      </c>
      <c r="FC8" s="6" t="s">
        <v>13</v>
      </c>
      <c r="FD8" s="6" t="s">
        <v>14</v>
      </c>
      <c r="FE8" s="6" t="s">
        <v>15</v>
      </c>
      <c r="FF8" s="6" t="s">
        <v>14</v>
      </c>
      <c r="FG8" s="6" t="s">
        <v>15</v>
      </c>
      <c r="FH8" s="6" t="s">
        <v>14</v>
      </c>
      <c r="FI8" s="6" t="s">
        <v>15</v>
      </c>
      <c r="FJ8" s="6" t="s">
        <v>14</v>
      </c>
      <c r="FK8" s="6" t="s">
        <v>15</v>
      </c>
      <c r="FL8" s="6" t="s">
        <v>14</v>
      </c>
      <c r="FM8" s="6" t="s">
        <v>15</v>
      </c>
      <c r="FN8" s="6" t="s">
        <v>14</v>
      </c>
      <c r="FO8" s="6" t="s">
        <v>15</v>
      </c>
      <c r="FP8" s="6" t="s">
        <v>13</v>
      </c>
      <c r="FQ8" s="6" t="s">
        <v>14</v>
      </c>
      <c r="FR8" s="6" t="s">
        <v>15</v>
      </c>
      <c r="FS8" s="6" t="s">
        <v>14</v>
      </c>
      <c r="FT8" s="6" t="s">
        <v>15</v>
      </c>
      <c r="FU8" s="6" t="s">
        <v>14</v>
      </c>
      <c r="FV8" s="6" t="s">
        <v>15</v>
      </c>
      <c r="FW8" s="6" t="s">
        <v>14</v>
      </c>
      <c r="FX8" s="6" t="s">
        <v>15</v>
      </c>
      <c r="FY8" s="6" t="s">
        <v>14</v>
      </c>
      <c r="FZ8" s="6" t="s">
        <v>15</v>
      </c>
      <c r="GA8" s="6" t="s">
        <v>14</v>
      </c>
      <c r="GB8" s="6" t="s">
        <v>15</v>
      </c>
      <c r="GC8" s="6" t="s">
        <v>13</v>
      </c>
      <c r="GD8" s="6" t="s">
        <v>14</v>
      </c>
      <c r="GE8" s="6" t="s">
        <v>15</v>
      </c>
      <c r="GF8" s="6" t="s">
        <v>14</v>
      </c>
      <c r="GG8" s="6" t="s">
        <v>15</v>
      </c>
      <c r="GH8" s="6" t="s">
        <v>14</v>
      </c>
      <c r="GI8" s="6" t="s">
        <v>15</v>
      </c>
      <c r="GJ8" s="6" t="s">
        <v>14</v>
      </c>
      <c r="GK8" s="6" t="s">
        <v>15</v>
      </c>
      <c r="GL8" s="6" t="s">
        <v>14</v>
      </c>
      <c r="GM8" s="6" t="s">
        <v>15</v>
      </c>
      <c r="GN8" s="6" t="s">
        <v>14</v>
      </c>
      <c r="GO8" s="6" t="s">
        <v>15</v>
      </c>
      <c r="GP8" s="6" t="s">
        <v>13</v>
      </c>
      <c r="GQ8" s="6" t="s">
        <v>14</v>
      </c>
      <c r="GR8" s="6" t="s">
        <v>15</v>
      </c>
      <c r="GS8" s="6" t="s">
        <v>14</v>
      </c>
      <c r="GT8" s="6" t="s">
        <v>15</v>
      </c>
      <c r="GU8" s="6" t="s">
        <v>14</v>
      </c>
      <c r="GV8" s="6" t="s">
        <v>15</v>
      </c>
      <c r="GW8" s="6" t="s">
        <v>14</v>
      </c>
      <c r="GX8" s="6" t="s">
        <v>15</v>
      </c>
      <c r="GY8" s="6" t="s">
        <v>14</v>
      </c>
      <c r="GZ8" s="6" t="s">
        <v>15</v>
      </c>
      <c r="HA8" s="6" t="s">
        <v>14</v>
      </c>
      <c r="HB8" s="6" t="s">
        <v>15</v>
      </c>
      <c r="HC8" s="6" t="s">
        <v>13</v>
      </c>
      <c r="HD8" s="6" t="s">
        <v>14</v>
      </c>
      <c r="HE8" s="6" t="s">
        <v>15</v>
      </c>
      <c r="HF8" s="6" t="s">
        <v>14</v>
      </c>
      <c r="HG8" s="6" t="s">
        <v>15</v>
      </c>
      <c r="HH8" s="6" t="s">
        <v>14</v>
      </c>
      <c r="HI8" s="6" t="s">
        <v>15</v>
      </c>
      <c r="HJ8" s="6" t="s">
        <v>14</v>
      </c>
      <c r="HK8" s="6" t="s">
        <v>15</v>
      </c>
      <c r="HL8" s="6" t="s">
        <v>14</v>
      </c>
      <c r="HM8" s="6" t="s">
        <v>15</v>
      </c>
      <c r="HN8" s="27" t="s">
        <v>14</v>
      </c>
      <c r="HO8" s="6" t="s">
        <v>15</v>
      </c>
    </row>
    <row r="9" spans="1:223" s="28" customFormat="1" x14ac:dyDescent="0.25">
      <c r="A9" s="220" t="s">
        <v>56</v>
      </c>
      <c r="B9" s="220"/>
      <c r="C9" s="12">
        <v>18458</v>
      </c>
      <c r="D9" s="10">
        <v>6439</v>
      </c>
      <c r="E9" s="10">
        <v>12019</v>
      </c>
      <c r="F9" s="10">
        <v>5755</v>
      </c>
      <c r="G9" s="10">
        <v>10260</v>
      </c>
      <c r="H9" s="10">
        <v>474</v>
      </c>
      <c r="I9" s="10">
        <v>1169</v>
      </c>
      <c r="J9" s="10">
        <v>2</v>
      </c>
      <c r="K9" s="10">
        <v>186</v>
      </c>
      <c r="L9" s="10">
        <v>45</v>
      </c>
      <c r="M9" s="10">
        <v>190</v>
      </c>
      <c r="N9" s="10">
        <v>163</v>
      </c>
      <c r="O9" s="10">
        <v>214</v>
      </c>
      <c r="P9" s="10">
        <v>16961</v>
      </c>
      <c r="Q9" s="10">
        <v>5807</v>
      </c>
      <c r="R9" s="10">
        <v>11154</v>
      </c>
      <c r="S9" s="10">
        <v>5179</v>
      </c>
      <c r="T9" s="10">
        <v>9529</v>
      </c>
      <c r="U9" s="10">
        <v>444</v>
      </c>
      <c r="V9" s="10">
        <v>1111</v>
      </c>
      <c r="W9" s="10">
        <v>2</v>
      </c>
      <c r="X9" s="10">
        <v>163</v>
      </c>
      <c r="Y9" s="10">
        <v>41</v>
      </c>
      <c r="Z9" s="10">
        <v>148</v>
      </c>
      <c r="AA9" s="10">
        <v>141</v>
      </c>
      <c r="AB9" s="10">
        <v>203</v>
      </c>
      <c r="AC9" s="10">
        <v>12</v>
      </c>
      <c r="AD9" s="10">
        <v>6</v>
      </c>
      <c r="AE9" s="10">
        <v>6</v>
      </c>
      <c r="AF9" s="10">
        <v>6</v>
      </c>
      <c r="AG9" s="10">
        <v>4</v>
      </c>
      <c r="AH9" s="10">
        <v>0</v>
      </c>
      <c r="AI9" s="10">
        <v>2</v>
      </c>
      <c r="AJ9" s="10">
        <v>0</v>
      </c>
      <c r="AK9" s="10">
        <v>0</v>
      </c>
      <c r="AL9" s="10">
        <v>0</v>
      </c>
      <c r="AM9" s="10">
        <v>0</v>
      </c>
      <c r="AN9" s="10">
        <v>0</v>
      </c>
      <c r="AO9" s="10">
        <v>0</v>
      </c>
      <c r="AP9" s="10">
        <v>0</v>
      </c>
      <c r="AQ9" s="10">
        <v>0</v>
      </c>
      <c r="AR9" s="10">
        <v>0</v>
      </c>
      <c r="AS9" s="10">
        <v>0</v>
      </c>
      <c r="AT9" s="10">
        <v>0</v>
      </c>
      <c r="AU9" s="10">
        <v>0</v>
      </c>
      <c r="AV9" s="10">
        <v>0</v>
      </c>
      <c r="AW9" s="10">
        <v>0</v>
      </c>
      <c r="AX9" s="10">
        <v>0</v>
      </c>
      <c r="AY9" s="10">
        <v>0</v>
      </c>
      <c r="AZ9" s="10">
        <v>0</v>
      </c>
      <c r="BA9" s="10">
        <v>0</v>
      </c>
      <c r="BB9" s="10">
        <v>0</v>
      </c>
      <c r="BC9" s="10">
        <v>5</v>
      </c>
      <c r="BD9" s="10">
        <v>3</v>
      </c>
      <c r="BE9" s="10">
        <v>2</v>
      </c>
      <c r="BF9" s="10">
        <v>3</v>
      </c>
      <c r="BG9" s="10">
        <v>1</v>
      </c>
      <c r="BH9" s="10">
        <v>0</v>
      </c>
      <c r="BI9" s="10">
        <v>0</v>
      </c>
      <c r="BJ9" s="10">
        <v>0</v>
      </c>
      <c r="BK9" s="10">
        <v>0</v>
      </c>
      <c r="BL9" s="10">
        <v>0</v>
      </c>
      <c r="BM9" s="10">
        <v>1</v>
      </c>
      <c r="BN9" s="10">
        <v>0</v>
      </c>
      <c r="BO9" s="10">
        <v>0</v>
      </c>
      <c r="BP9" s="10">
        <v>58</v>
      </c>
      <c r="BQ9" s="10">
        <v>27</v>
      </c>
      <c r="BR9" s="10">
        <v>31</v>
      </c>
      <c r="BS9" s="10">
        <v>24</v>
      </c>
      <c r="BT9" s="10">
        <v>24</v>
      </c>
      <c r="BU9" s="10">
        <v>1</v>
      </c>
      <c r="BV9" s="10">
        <v>5</v>
      </c>
      <c r="BW9" s="10">
        <v>0</v>
      </c>
      <c r="BX9" s="10">
        <v>2</v>
      </c>
      <c r="BY9" s="10">
        <v>0</v>
      </c>
      <c r="BZ9" s="10">
        <v>0</v>
      </c>
      <c r="CA9" s="10">
        <v>2</v>
      </c>
      <c r="CB9" s="10">
        <v>0</v>
      </c>
      <c r="CC9" s="10">
        <v>3</v>
      </c>
      <c r="CD9" s="10">
        <v>2</v>
      </c>
      <c r="CE9" s="10">
        <v>1</v>
      </c>
      <c r="CF9" s="10">
        <v>2</v>
      </c>
      <c r="CG9" s="10">
        <v>1</v>
      </c>
      <c r="CH9" s="10">
        <v>0</v>
      </c>
      <c r="CI9" s="10">
        <v>0</v>
      </c>
      <c r="CJ9" s="10">
        <v>0</v>
      </c>
      <c r="CK9" s="10">
        <v>0</v>
      </c>
      <c r="CL9" s="10">
        <v>0</v>
      </c>
      <c r="CM9" s="10">
        <v>0</v>
      </c>
      <c r="CN9" s="10">
        <v>0</v>
      </c>
      <c r="CO9" s="10">
        <v>0</v>
      </c>
      <c r="CP9" s="10">
        <v>34</v>
      </c>
      <c r="CQ9" s="10">
        <v>8</v>
      </c>
      <c r="CR9" s="10">
        <v>26</v>
      </c>
      <c r="CS9" s="10">
        <v>8</v>
      </c>
      <c r="CT9" s="10">
        <v>16</v>
      </c>
      <c r="CU9" s="10">
        <v>0</v>
      </c>
      <c r="CV9" s="10">
        <v>8</v>
      </c>
      <c r="CW9" s="10">
        <v>0</v>
      </c>
      <c r="CX9" s="10">
        <v>1</v>
      </c>
      <c r="CY9" s="10">
        <v>0</v>
      </c>
      <c r="CZ9" s="10">
        <v>1</v>
      </c>
      <c r="DA9" s="10">
        <v>0</v>
      </c>
      <c r="DB9" s="10">
        <v>0</v>
      </c>
      <c r="DC9" s="10">
        <v>222</v>
      </c>
      <c r="DD9" s="10">
        <v>97</v>
      </c>
      <c r="DE9" s="10">
        <v>125</v>
      </c>
      <c r="DF9" s="10">
        <v>94</v>
      </c>
      <c r="DG9" s="10">
        <v>105</v>
      </c>
      <c r="DH9" s="10">
        <v>0</v>
      </c>
      <c r="DI9" s="10">
        <v>5</v>
      </c>
      <c r="DJ9" s="10">
        <v>0</v>
      </c>
      <c r="DK9" s="10">
        <v>7</v>
      </c>
      <c r="DL9" s="10">
        <v>0</v>
      </c>
      <c r="DM9" s="10">
        <v>7</v>
      </c>
      <c r="DN9" s="10">
        <v>3</v>
      </c>
      <c r="DO9" s="10">
        <v>1</v>
      </c>
      <c r="DP9" s="10">
        <v>67</v>
      </c>
      <c r="DQ9" s="10">
        <v>37</v>
      </c>
      <c r="DR9" s="10">
        <v>30</v>
      </c>
      <c r="DS9" s="10">
        <v>32</v>
      </c>
      <c r="DT9" s="10">
        <v>19</v>
      </c>
      <c r="DU9" s="10">
        <v>2</v>
      </c>
      <c r="DV9" s="10">
        <v>11</v>
      </c>
      <c r="DW9" s="10">
        <v>0</v>
      </c>
      <c r="DX9" s="10">
        <v>0</v>
      </c>
      <c r="DY9" s="10">
        <v>2</v>
      </c>
      <c r="DZ9" s="10">
        <v>0</v>
      </c>
      <c r="EA9" s="10">
        <v>1</v>
      </c>
      <c r="EB9" s="10">
        <v>0</v>
      </c>
      <c r="EC9" s="10">
        <v>150</v>
      </c>
      <c r="ED9" s="10">
        <v>78</v>
      </c>
      <c r="EE9" s="10">
        <v>72</v>
      </c>
      <c r="EF9" s="10">
        <v>63</v>
      </c>
      <c r="EG9" s="10">
        <v>64</v>
      </c>
      <c r="EH9" s="10">
        <v>13</v>
      </c>
      <c r="EI9" s="10">
        <v>0</v>
      </c>
      <c r="EJ9" s="10">
        <v>0</v>
      </c>
      <c r="EK9" s="10">
        <v>2</v>
      </c>
      <c r="EL9" s="10">
        <v>0</v>
      </c>
      <c r="EM9" s="10">
        <v>0</v>
      </c>
      <c r="EN9" s="10">
        <v>2</v>
      </c>
      <c r="EO9" s="10">
        <v>6</v>
      </c>
      <c r="EP9" s="10">
        <v>17</v>
      </c>
      <c r="EQ9" s="10">
        <v>3</v>
      </c>
      <c r="ER9" s="10">
        <v>14</v>
      </c>
      <c r="ES9" s="10">
        <v>3</v>
      </c>
      <c r="ET9" s="10">
        <v>14</v>
      </c>
      <c r="EU9" s="10">
        <v>0</v>
      </c>
      <c r="EV9" s="10">
        <v>0</v>
      </c>
      <c r="EW9" s="10">
        <v>0</v>
      </c>
      <c r="EX9" s="10">
        <v>0</v>
      </c>
      <c r="EY9" s="10">
        <v>0</v>
      </c>
      <c r="EZ9" s="10">
        <v>0</v>
      </c>
      <c r="FA9" s="10">
        <v>0</v>
      </c>
      <c r="FB9" s="10">
        <v>0</v>
      </c>
      <c r="FC9" s="10">
        <v>0</v>
      </c>
      <c r="FD9" s="10">
        <v>0</v>
      </c>
      <c r="FE9" s="10">
        <v>0</v>
      </c>
      <c r="FF9" s="10">
        <v>0</v>
      </c>
      <c r="FG9" s="10">
        <v>0</v>
      </c>
      <c r="FH9" s="10">
        <v>0</v>
      </c>
      <c r="FI9" s="10">
        <v>0</v>
      </c>
      <c r="FJ9" s="10">
        <v>0</v>
      </c>
      <c r="FK9" s="10">
        <v>0</v>
      </c>
      <c r="FL9" s="10">
        <v>0</v>
      </c>
      <c r="FM9" s="10">
        <v>0</v>
      </c>
      <c r="FN9" s="10">
        <v>0</v>
      </c>
      <c r="FO9" s="10">
        <v>0</v>
      </c>
      <c r="FP9" s="10">
        <v>105</v>
      </c>
      <c r="FQ9" s="10">
        <v>36</v>
      </c>
      <c r="FR9" s="10">
        <v>69</v>
      </c>
      <c r="FS9" s="10">
        <v>35</v>
      </c>
      <c r="FT9" s="10">
        <v>67</v>
      </c>
      <c r="FU9" s="10">
        <v>1</v>
      </c>
      <c r="FV9" s="10">
        <v>1</v>
      </c>
      <c r="FW9" s="10">
        <v>0</v>
      </c>
      <c r="FX9" s="10">
        <v>0</v>
      </c>
      <c r="FY9" s="10">
        <v>0</v>
      </c>
      <c r="FZ9" s="10">
        <v>0</v>
      </c>
      <c r="GA9" s="10">
        <v>0</v>
      </c>
      <c r="GB9" s="10">
        <v>1</v>
      </c>
      <c r="GC9" s="10">
        <v>58</v>
      </c>
      <c r="GD9" s="10">
        <v>31</v>
      </c>
      <c r="GE9" s="10">
        <v>27</v>
      </c>
      <c r="GF9" s="10">
        <v>17</v>
      </c>
      <c r="GG9" s="10">
        <v>27</v>
      </c>
      <c r="GH9" s="10">
        <v>5</v>
      </c>
      <c r="GI9" s="10">
        <v>0</v>
      </c>
      <c r="GJ9" s="10">
        <v>0</v>
      </c>
      <c r="GK9" s="10">
        <v>0</v>
      </c>
      <c r="GL9" s="10">
        <v>0</v>
      </c>
      <c r="GM9" s="10">
        <v>0</v>
      </c>
      <c r="GN9" s="10">
        <v>9</v>
      </c>
      <c r="GO9" s="10">
        <v>0</v>
      </c>
      <c r="GP9" s="10">
        <v>0</v>
      </c>
      <c r="GQ9" s="10">
        <v>0</v>
      </c>
      <c r="GR9" s="10">
        <v>0</v>
      </c>
      <c r="GS9" s="10">
        <v>0</v>
      </c>
      <c r="GT9" s="10">
        <v>0</v>
      </c>
      <c r="GU9" s="10">
        <v>0</v>
      </c>
      <c r="GV9" s="10">
        <v>0</v>
      </c>
      <c r="GW9" s="10">
        <v>0</v>
      </c>
      <c r="GX9" s="10">
        <v>0</v>
      </c>
      <c r="GY9" s="10">
        <v>0</v>
      </c>
      <c r="GZ9" s="10">
        <v>0</v>
      </c>
      <c r="HA9" s="10">
        <v>0</v>
      </c>
      <c r="HB9" s="10">
        <v>0</v>
      </c>
      <c r="HC9" s="10">
        <v>766</v>
      </c>
      <c r="HD9" s="10">
        <v>304</v>
      </c>
      <c r="HE9" s="10">
        <v>462</v>
      </c>
      <c r="HF9" s="10">
        <v>289</v>
      </c>
      <c r="HG9" s="10">
        <v>389</v>
      </c>
      <c r="HH9" s="10">
        <v>8</v>
      </c>
      <c r="HI9" s="10">
        <v>26</v>
      </c>
      <c r="HJ9" s="10">
        <v>0</v>
      </c>
      <c r="HK9" s="10">
        <v>11</v>
      </c>
      <c r="HL9" s="10">
        <v>2</v>
      </c>
      <c r="HM9" s="10">
        <v>33</v>
      </c>
      <c r="HN9" s="10">
        <v>5</v>
      </c>
      <c r="HO9" s="11">
        <v>3</v>
      </c>
    </row>
    <row r="10" spans="1:223" s="28" customFormat="1" x14ac:dyDescent="0.25">
      <c r="A10" s="29" t="s">
        <v>57</v>
      </c>
      <c r="B10" s="30" t="s">
        <v>58</v>
      </c>
      <c r="C10" s="13">
        <v>2746</v>
      </c>
      <c r="D10" s="31">
        <v>1085</v>
      </c>
      <c r="E10" s="31">
        <v>1661</v>
      </c>
      <c r="F10" s="31">
        <v>978</v>
      </c>
      <c r="G10" s="31">
        <v>1414</v>
      </c>
      <c r="H10" s="31">
        <v>37</v>
      </c>
      <c r="I10" s="31">
        <v>48</v>
      </c>
      <c r="J10" s="31">
        <v>2</v>
      </c>
      <c r="K10" s="31">
        <v>27</v>
      </c>
      <c r="L10" s="31">
        <v>6</v>
      </c>
      <c r="M10" s="31">
        <v>60</v>
      </c>
      <c r="N10" s="31">
        <v>62</v>
      </c>
      <c r="O10" s="31">
        <v>112</v>
      </c>
      <c r="P10" s="14">
        <v>2431</v>
      </c>
      <c r="Q10" s="31">
        <v>976</v>
      </c>
      <c r="R10" s="31">
        <v>1455</v>
      </c>
      <c r="S10" s="31">
        <v>879</v>
      </c>
      <c r="T10" s="31">
        <v>1235</v>
      </c>
      <c r="U10" s="31">
        <v>29</v>
      </c>
      <c r="V10" s="31">
        <v>46</v>
      </c>
      <c r="W10" s="31">
        <v>2</v>
      </c>
      <c r="X10" s="31">
        <v>27</v>
      </c>
      <c r="Y10" s="31">
        <v>6</v>
      </c>
      <c r="Z10" s="31">
        <v>35</v>
      </c>
      <c r="AA10" s="31">
        <v>60</v>
      </c>
      <c r="AB10" s="31">
        <v>112</v>
      </c>
      <c r="AC10" s="14">
        <v>1</v>
      </c>
      <c r="AD10" s="31">
        <v>1</v>
      </c>
      <c r="AE10" s="31">
        <v>0</v>
      </c>
      <c r="AF10" s="31">
        <v>1</v>
      </c>
      <c r="AG10" s="31">
        <v>0</v>
      </c>
      <c r="AH10" s="31">
        <v>0</v>
      </c>
      <c r="AI10" s="31">
        <v>0</v>
      </c>
      <c r="AJ10" s="31">
        <v>0</v>
      </c>
      <c r="AK10" s="31">
        <v>0</v>
      </c>
      <c r="AL10" s="31">
        <v>0</v>
      </c>
      <c r="AM10" s="31">
        <v>0</v>
      </c>
      <c r="AN10" s="31">
        <v>0</v>
      </c>
      <c r="AO10" s="31">
        <v>0</v>
      </c>
      <c r="AP10" s="14">
        <v>0</v>
      </c>
      <c r="AQ10" s="31">
        <v>0</v>
      </c>
      <c r="AR10" s="31">
        <v>0</v>
      </c>
      <c r="AS10" s="31">
        <v>0</v>
      </c>
      <c r="AT10" s="31">
        <v>0</v>
      </c>
      <c r="AU10" s="31">
        <v>0</v>
      </c>
      <c r="AV10" s="31">
        <v>0</v>
      </c>
      <c r="AW10" s="31">
        <v>0</v>
      </c>
      <c r="AX10" s="31">
        <v>0</v>
      </c>
      <c r="AY10" s="31">
        <v>0</v>
      </c>
      <c r="AZ10" s="31">
        <v>0</v>
      </c>
      <c r="BA10" s="31">
        <v>0</v>
      </c>
      <c r="BB10" s="31">
        <v>0</v>
      </c>
      <c r="BC10" s="14">
        <v>0</v>
      </c>
      <c r="BD10" s="31">
        <v>0</v>
      </c>
      <c r="BE10" s="31">
        <v>0</v>
      </c>
      <c r="BF10" s="31">
        <v>0</v>
      </c>
      <c r="BG10" s="31">
        <v>0</v>
      </c>
      <c r="BH10" s="31">
        <v>0</v>
      </c>
      <c r="BI10" s="31">
        <v>0</v>
      </c>
      <c r="BJ10" s="31">
        <v>0</v>
      </c>
      <c r="BK10" s="31">
        <v>0</v>
      </c>
      <c r="BL10" s="31">
        <v>0</v>
      </c>
      <c r="BM10" s="31">
        <v>0</v>
      </c>
      <c r="BN10" s="31">
        <v>0</v>
      </c>
      <c r="BO10" s="31">
        <v>0</v>
      </c>
      <c r="BP10" s="14">
        <v>7</v>
      </c>
      <c r="BQ10" s="31">
        <v>4</v>
      </c>
      <c r="BR10" s="31">
        <v>3</v>
      </c>
      <c r="BS10" s="31">
        <v>3</v>
      </c>
      <c r="BT10" s="31">
        <v>3</v>
      </c>
      <c r="BU10" s="31">
        <v>0</v>
      </c>
      <c r="BV10" s="31">
        <v>0</v>
      </c>
      <c r="BW10" s="31">
        <v>0</v>
      </c>
      <c r="BX10" s="31">
        <v>0</v>
      </c>
      <c r="BY10" s="31">
        <v>0</v>
      </c>
      <c r="BZ10" s="31">
        <v>0</v>
      </c>
      <c r="CA10" s="31">
        <v>1</v>
      </c>
      <c r="CB10" s="31">
        <v>0</v>
      </c>
      <c r="CC10" s="14">
        <v>0</v>
      </c>
      <c r="CD10" s="31">
        <v>0</v>
      </c>
      <c r="CE10" s="31">
        <v>0</v>
      </c>
      <c r="CF10" s="31">
        <v>0</v>
      </c>
      <c r="CG10" s="31">
        <v>0</v>
      </c>
      <c r="CH10" s="31">
        <v>0</v>
      </c>
      <c r="CI10" s="31">
        <v>0</v>
      </c>
      <c r="CJ10" s="31">
        <v>0</v>
      </c>
      <c r="CK10" s="31">
        <v>0</v>
      </c>
      <c r="CL10" s="31">
        <v>0</v>
      </c>
      <c r="CM10" s="31">
        <v>0</v>
      </c>
      <c r="CN10" s="31">
        <v>0</v>
      </c>
      <c r="CO10" s="31">
        <v>0</v>
      </c>
      <c r="CP10" s="14">
        <v>3</v>
      </c>
      <c r="CQ10" s="31">
        <v>1</v>
      </c>
      <c r="CR10" s="31">
        <v>2</v>
      </c>
      <c r="CS10" s="31">
        <v>1</v>
      </c>
      <c r="CT10" s="31">
        <v>2</v>
      </c>
      <c r="CU10" s="31">
        <v>0</v>
      </c>
      <c r="CV10" s="31">
        <v>0</v>
      </c>
      <c r="CW10" s="31">
        <v>0</v>
      </c>
      <c r="CX10" s="31">
        <v>0</v>
      </c>
      <c r="CY10" s="31">
        <v>0</v>
      </c>
      <c r="CZ10" s="31">
        <v>0</v>
      </c>
      <c r="DA10" s="31">
        <v>0</v>
      </c>
      <c r="DB10" s="31">
        <v>0</v>
      </c>
      <c r="DC10" s="14">
        <v>41</v>
      </c>
      <c r="DD10" s="31">
        <v>23</v>
      </c>
      <c r="DE10" s="31">
        <v>18</v>
      </c>
      <c r="DF10" s="31">
        <v>23</v>
      </c>
      <c r="DG10" s="31">
        <v>18</v>
      </c>
      <c r="DH10" s="31">
        <v>0</v>
      </c>
      <c r="DI10" s="31">
        <v>0</v>
      </c>
      <c r="DJ10" s="31">
        <v>0</v>
      </c>
      <c r="DK10" s="31">
        <v>0</v>
      </c>
      <c r="DL10" s="31">
        <v>0</v>
      </c>
      <c r="DM10" s="31">
        <v>0</v>
      </c>
      <c r="DN10" s="31">
        <v>0</v>
      </c>
      <c r="DO10" s="31">
        <v>0</v>
      </c>
      <c r="DP10" s="14">
        <v>2</v>
      </c>
      <c r="DQ10" s="31">
        <v>2</v>
      </c>
      <c r="DR10" s="31">
        <v>0</v>
      </c>
      <c r="DS10" s="31">
        <v>2</v>
      </c>
      <c r="DT10" s="31">
        <v>0</v>
      </c>
      <c r="DU10" s="31">
        <v>0</v>
      </c>
      <c r="DV10" s="31">
        <v>0</v>
      </c>
      <c r="DW10" s="31">
        <v>0</v>
      </c>
      <c r="DX10" s="31">
        <v>0</v>
      </c>
      <c r="DY10" s="31">
        <v>0</v>
      </c>
      <c r="DZ10" s="31">
        <v>0</v>
      </c>
      <c r="EA10" s="31">
        <v>0</v>
      </c>
      <c r="EB10" s="31">
        <v>0</v>
      </c>
      <c r="EC10" s="14">
        <v>27</v>
      </c>
      <c r="ED10" s="31">
        <v>9</v>
      </c>
      <c r="EE10" s="31">
        <v>18</v>
      </c>
      <c r="EF10" s="31">
        <v>3</v>
      </c>
      <c r="EG10" s="31">
        <v>18</v>
      </c>
      <c r="EH10" s="31">
        <v>6</v>
      </c>
      <c r="EI10" s="31">
        <v>0</v>
      </c>
      <c r="EJ10" s="31">
        <v>0</v>
      </c>
      <c r="EK10" s="31">
        <v>0</v>
      </c>
      <c r="EL10" s="31">
        <v>0</v>
      </c>
      <c r="EM10" s="31">
        <v>0</v>
      </c>
      <c r="EN10" s="31">
        <v>0</v>
      </c>
      <c r="EO10" s="31">
        <v>0</v>
      </c>
      <c r="EP10" s="14">
        <v>1</v>
      </c>
      <c r="EQ10" s="31">
        <v>1</v>
      </c>
      <c r="ER10" s="31">
        <v>0</v>
      </c>
      <c r="ES10" s="31">
        <v>1</v>
      </c>
      <c r="ET10" s="31">
        <v>0</v>
      </c>
      <c r="EU10" s="31">
        <v>0</v>
      </c>
      <c r="EV10" s="31">
        <v>0</v>
      </c>
      <c r="EW10" s="31">
        <v>0</v>
      </c>
      <c r="EX10" s="31">
        <v>0</v>
      </c>
      <c r="EY10" s="31">
        <v>0</v>
      </c>
      <c r="EZ10" s="31">
        <v>0</v>
      </c>
      <c r="FA10" s="31">
        <v>0</v>
      </c>
      <c r="FB10" s="31">
        <v>0</v>
      </c>
      <c r="FC10" s="14">
        <v>0</v>
      </c>
      <c r="FD10" s="31">
        <v>0</v>
      </c>
      <c r="FE10" s="31">
        <v>0</v>
      </c>
      <c r="FF10" s="31">
        <v>0</v>
      </c>
      <c r="FG10" s="31">
        <v>0</v>
      </c>
      <c r="FH10" s="31">
        <v>0</v>
      </c>
      <c r="FI10" s="31">
        <v>0</v>
      </c>
      <c r="FJ10" s="31">
        <v>0</v>
      </c>
      <c r="FK10" s="31">
        <v>0</v>
      </c>
      <c r="FL10" s="31">
        <v>0</v>
      </c>
      <c r="FM10" s="31">
        <v>0</v>
      </c>
      <c r="FN10" s="31">
        <v>0</v>
      </c>
      <c r="FO10" s="31">
        <v>0</v>
      </c>
      <c r="FP10" s="14">
        <v>6</v>
      </c>
      <c r="FQ10" s="31">
        <v>2</v>
      </c>
      <c r="FR10" s="31">
        <v>4</v>
      </c>
      <c r="FS10" s="31">
        <v>2</v>
      </c>
      <c r="FT10" s="31">
        <v>4</v>
      </c>
      <c r="FU10" s="31">
        <v>0</v>
      </c>
      <c r="FV10" s="31">
        <v>0</v>
      </c>
      <c r="FW10" s="31">
        <v>0</v>
      </c>
      <c r="FX10" s="31">
        <v>0</v>
      </c>
      <c r="FY10" s="31">
        <v>0</v>
      </c>
      <c r="FZ10" s="31">
        <v>0</v>
      </c>
      <c r="GA10" s="31">
        <v>0</v>
      </c>
      <c r="GB10" s="31">
        <v>0</v>
      </c>
      <c r="GC10" s="14">
        <v>2</v>
      </c>
      <c r="GD10" s="31">
        <v>0</v>
      </c>
      <c r="GE10" s="31">
        <v>2</v>
      </c>
      <c r="GF10" s="31">
        <v>0</v>
      </c>
      <c r="GG10" s="31">
        <v>2</v>
      </c>
      <c r="GH10" s="31">
        <v>0</v>
      </c>
      <c r="GI10" s="31">
        <v>0</v>
      </c>
      <c r="GJ10" s="31">
        <v>0</v>
      </c>
      <c r="GK10" s="31">
        <v>0</v>
      </c>
      <c r="GL10" s="31">
        <v>0</v>
      </c>
      <c r="GM10" s="31">
        <v>0</v>
      </c>
      <c r="GN10" s="31">
        <v>0</v>
      </c>
      <c r="GO10" s="31">
        <v>0</v>
      </c>
      <c r="GP10" s="14">
        <v>0</v>
      </c>
      <c r="GQ10" s="31">
        <v>0</v>
      </c>
      <c r="GR10" s="31">
        <v>0</v>
      </c>
      <c r="GS10" s="31">
        <v>0</v>
      </c>
      <c r="GT10" s="31">
        <v>0</v>
      </c>
      <c r="GU10" s="31">
        <v>0</v>
      </c>
      <c r="GV10" s="31">
        <v>0</v>
      </c>
      <c r="GW10" s="31">
        <v>0</v>
      </c>
      <c r="GX10" s="31">
        <v>0</v>
      </c>
      <c r="GY10" s="31">
        <v>0</v>
      </c>
      <c r="GZ10" s="31">
        <v>0</v>
      </c>
      <c r="HA10" s="31">
        <v>0</v>
      </c>
      <c r="HB10" s="31">
        <v>0</v>
      </c>
      <c r="HC10" s="14">
        <v>225</v>
      </c>
      <c r="HD10" s="31">
        <v>66</v>
      </c>
      <c r="HE10" s="31">
        <v>159</v>
      </c>
      <c r="HF10" s="32">
        <v>63</v>
      </c>
      <c r="HG10" s="31">
        <v>132</v>
      </c>
      <c r="HH10" s="32">
        <v>2</v>
      </c>
      <c r="HI10" s="31">
        <v>2</v>
      </c>
      <c r="HJ10" s="32">
        <v>0</v>
      </c>
      <c r="HK10" s="33">
        <v>0</v>
      </c>
      <c r="HL10" s="33">
        <v>0</v>
      </c>
      <c r="HM10" s="32">
        <v>25</v>
      </c>
      <c r="HN10" s="32">
        <v>1</v>
      </c>
      <c r="HO10" s="34">
        <v>0</v>
      </c>
    </row>
    <row r="11" spans="1:223" s="28" customFormat="1" x14ac:dyDescent="0.25">
      <c r="A11" s="29" t="s">
        <v>59</v>
      </c>
      <c r="B11" s="30" t="s">
        <v>60</v>
      </c>
      <c r="C11" s="13">
        <v>2016</v>
      </c>
      <c r="D11" s="31">
        <v>866</v>
      </c>
      <c r="E11" s="31">
        <v>1150</v>
      </c>
      <c r="F11" s="31">
        <v>808</v>
      </c>
      <c r="G11" s="31">
        <v>942</v>
      </c>
      <c r="H11" s="31">
        <v>6</v>
      </c>
      <c r="I11" s="31">
        <v>25</v>
      </c>
      <c r="J11" s="31">
        <v>0</v>
      </c>
      <c r="K11" s="31">
        <v>99</v>
      </c>
      <c r="L11" s="31">
        <v>26</v>
      </c>
      <c r="M11" s="31">
        <v>39</v>
      </c>
      <c r="N11" s="31">
        <v>26</v>
      </c>
      <c r="O11" s="31">
        <v>45</v>
      </c>
      <c r="P11" s="14">
        <v>1663</v>
      </c>
      <c r="Q11" s="31">
        <v>708</v>
      </c>
      <c r="R11" s="31">
        <v>955</v>
      </c>
      <c r="S11" s="31">
        <v>653</v>
      </c>
      <c r="T11" s="31">
        <v>798</v>
      </c>
      <c r="U11" s="31">
        <v>6</v>
      </c>
      <c r="V11" s="31">
        <v>19</v>
      </c>
      <c r="W11" s="31">
        <v>0</v>
      </c>
      <c r="X11" s="31">
        <v>78</v>
      </c>
      <c r="Y11" s="31">
        <v>23</v>
      </c>
      <c r="Z11" s="31">
        <v>23</v>
      </c>
      <c r="AA11" s="31">
        <v>26</v>
      </c>
      <c r="AB11" s="31">
        <v>37</v>
      </c>
      <c r="AC11" s="14">
        <v>1</v>
      </c>
      <c r="AD11" s="31">
        <v>1</v>
      </c>
      <c r="AE11" s="31">
        <v>0</v>
      </c>
      <c r="AF11" s="31">
        <v>1</v>
      </c>
      <c r="AG11" s="31">
        <v>0</v>
      </c>
      <c r="AH11" s="31">
        <v>0</v>
      </c>
      <c r="AI11" s="31">
        <v>0</v>
      </c>
      <c r="AJ11" s="31">
        <v>0</v>
      </c>
      <c r="AK11" s="31">
        <v>0</v>
      </c>
      <c r="AL11" s="31">
        <v>0</v>
      </c>
      <c r="AM11" s="31">
        <v>0</v>
      </c>
      <c r="AN11" s="31">
        <v>0</v>
      </c>
      <c r="AO11" s="31">
        <v>0</v>
      </c>
      <c r="AP11" s="14">
        <v>0</v>
      </c>
      <c r="AQ11" s="31">
        <v>0</v>
      </c>
      <c r="AR11" s="31">
        <v>0</v>
      </c>
      <c r="AS11" s="31">
        <v>0</v>
      </c>
      <c r="AT11" s="31">
        <v>0</v>
      </c>
      <c r="AU11" s="31">
        <v>0</v>
      </c>
      <c r="AV11" s="31">
        <v>0</v>
      </c>
      <c r="AW11" s="31">
        <v>0</v>
      </c>
      <c r="AX11" s="31">
        <v>0</v>
      </c>
      <c r="AY11" s="31">
        <v>0</v>
      </c>
      <c r="AZ11" s="31">
        <v>0</v>
      </c>
      <c r="BA11" s="31">
        <v>0</v>
      </c>
      <c r="BB11" s="31">
        <v>0</v>
      </c>
      <c r="BC11" s="14">
        <v>1</v>
      </c>
      <c r="BD11" s="31">
        <v>0</v>
      </c>
      <c r="BE11" s="31">
        <v>1</v>
      </c>
      <c r="BF11" s="31">
        <v>0</v>
      </c>
      <c r="BG11" s="31">
        <v>0</v>
      </c>
      <c r="BH11" s="31">
        <v>0</v>
      </c>
      <c r="BI11" s="31">
        <v>0</v>
      </c>
      <c r="BJ11" s="31">
        <v>0</v>
      </c>
      <c r="BK11" s="31">
        <v>0</v>
      </c>
      <c r="BL11" s="31">
        <v>0</v>
      </c>
      <c r="BM11" s="31">
        <v>1</v>
      </c>
      <c r="BN11" s="31">
        <v>0</v>
      </c>
      <c r="BO11" s="31">
        <v>0</v>
      </c>
      <c r="BP11" s="14">
        <v>6</v>
      </c>
      <c r="BQ11" s="31">
        <v>1</v>
      </c>
      <c r="BR11" s="31">
        <v>5</v>
      </c>
      <c r="BS11" s="31">
        <v>1</v>
      </c>
      <c r="BT11" s="31">
        <v>3</v>
      </c>
      <c r="BU11" s="31">
        <v>0</v>
      </c>
      <c r="BV11" s="31">
        <v>0</v>
      </c>
      <c r="BW11" s="31">
        <v>0</v>
      </c>
      <c r="BX11" s="31">
        <v>2</v>
      </c>
      <c r="BY11" s="31">
        <v>0</v>
      </c>
      <c r="BZ11" s="31">
        <v>0</v>
      </c>
      <c r="CA11" s="31">
        <v>0</v>
      </c>
      <c r="CB11" s="31">
        <v>0</v>
      </c>
      <c r="CC11" s="14">
        <v>0</v>
      </c>
      <c r="CD11" s="31">
        <v>0</v>
      </c>
      <c r="CE11" s="31">
        <v>0</v>
      </c>
      <c r="CF11" s="31">
        <v>0</v>
      </c>
      <c r="CG11" s="31">
        <v>0</v>
      </c>
      <c r="CH11" s="31">
        <v>0</v>
      </c>
      <c r="CI11" s="31">
        <v>0</v>
      </c>
      <c r="CJ11" s="31">
        <v>0</v>
      </c>
      <c r="CK11" s="31">
        <v>0</v>
      </c>
      <c r="CL11" s="31">
        <v>0</v>
      </c>
      <c r="CM11" s="31">
        <v>0</v>
      </c>
      <c r="CN11" s="31">
        <v>0</v>
      </c>
      <c r="CO11" s="31">
        <v>0</v>
      </c>
      <c r="CP11" s="14">
        <v>0</v>
      </c>
      <c r="CQ11" s="31">
        <v>0</v>
      </c>
      <c r="CR11" s="31">
        <v>0</v>
      </c>
      <c r="CS11" s="31">
        <v>0</v>
      </c>
      <c r="CT11" s="31">
        <v>0</v>
      </c>
      <c r="CU11" s="31">
        <v>0</v>
      </c>
      <c r="CV11" s="31">
        <v>0</v>
      </c>
      <c r="CW11" s="31">
        <v>0</v>
      </c>
      <c r="CX11" s="31">
        <v>0</v>
      </c>
      <c r="CY11" s="31">
        <v>0</v>
      </c>
      <c r="CZ11" s="31">
        <v>0</v>
      </c>
      <c r="DA11" s="31">
        <v>0</v>
      </c>
      <c r="DB11" s="31">
        <v>0</v>
      </c>
      <c r="DC11" s="14">
        <v>80</v>
      </c>
      <c r="DD11" s="31">
        <v>30</v>
      </c>
      <c r="DE11" s="31">
        <v>50</v>
      </c>
      <c r="DF11" s="31">
        <v>30</v>
      </c>
      <c r="DG11" s="31">
        <v>33</v>
      </c>
      <c r="DH11" s="31">
        <v>0</v>
      </c>
      <c r="DI11" s="31">
        <v>2</v>
      </c>
      <c r="DJ11" s="31">
        <v>0</v>
      </c>
      <c r="DK11" s="31">
        <v>7</v>
      </c>
      <c r="DL11" s="31">
        <v>0</v>
      </c>
      <c r="DM11" s="31">
        <v>7</v>
      </c>
      <c r="DN11" s="31">
        <v>0</v>
      </c>
      <c r="DO11" s="31">
        <v>1</v>
      </c>
      <c r="DP11" s="14">
        <v>4</v>
      </c>
      <c r="DQ11" s="31">
        <v>4</v>
      </c>
      <c r="DR11" s="31">
        <v>0</v>
      </c>
      <c r="DS11" s="31">
        <v>3</v>
      </c>
      <c r="DT11" s="31">
        <v>0</v>
      </c>
      <c r="DU11" s="31">
        <v>0</v>
      </c>
      <c r="DV11" s="31">
        <v>0</v>
      </c>
      <c r="DW11" s="31">
        <v>0</v>
      </c>
      <c r="DX11" s="31">
        <v>0</v>
      </c>
      <c r="DY11" s="31">
        <v>1</v>
      </c>
      <c r="DZ11" s="31">
        <v>0</v>
      </c>
      <c r="EA11" s="31">
        <v>0</v>
      </c>
      <c r="EB11" s="31">
        <v>0</v>
      </c>
      <c r="EC11" s="14">
        <v>18</v>
      </c>
      <c r="ED11" s="31">
        <v>7</v>
      </c>
      <c r="EE11" s="31">
        <v>11</v>
      </c>
      <c r="EF11" s="31">
        <v>7</v>
      </c>
      <c r="EG11" s="31">
        <v>4</v>
      </c>
      <c r="EH11" s="31">
        <v>0</v>
      </c>
      <c r="EI11" s="31">
        <v>0</v>
      </c>
      <c r="EJ11" s="31">
        <v>0</v>
      </c>
      <c r="EK11" s="31">
        <v>2</v>
      </c>
      <c r="EL11" s="31">
        <v>0</v>
      </c>
      <c r="EM11" s="31">
        <v>0</v>
      </c>
      <c r="EN11" s="31">
        <v>0</v>
      </c>
      <c r="EO11" s="31">
        <v>5</v>
      </c>
      <c r="EP11" s="14">
        <v>0</v>
      </c>
      <c r="EQ11" s="31">
        <v>0</v>
      </c>
      <c r="ER11" s="31">
        <v>0</v>
      </c>
      <c r="ES11" s="31">
        <v>0</v>
      </c>
      <c r="ET11" s="31">
        <v>0</v>
      </c>
      <c r="EU11" s="31">
        <v>0</v>
      </c>
      <c r="EV11" s="31">
        <v>0</v>
      </c>
      <c r="EW11" s="31">
        <v>0</v>
      </c>
      <c r="EX11" s="31">
        <v>0</v>
      </c>
      <c r="EY11" s="31">
        <v>0</v>
      </c>
      <c r="EZ11" s="31">
        <v>0</v>
      </c>
      <c r="FA11" s="31">
        <v>0</v>
      </c>
      <c r="FB11" s="31">
        <v>0</v>
      </c>
      <c r="FC11" s="14">
        <v>0</v>
      </c>
      <c r="FD11" s="31">
        <v>0</v>
      </c>
      <c r="FE11" s="31">
        <v>0</v>
      </c>
      <c r="FF11" s="31">
        <v>0</v>
      </c>
      <c r="FG11" s="31">
        <v>0</v>
      </c>
      <c r="FH11" s="31">
        <v>0</v>
      </c>
      <c r="FI11" s="31">
        <v>0</v>
      </c>
      <c r="FJ11" s="31">
        <v>0</v>
      </c>
      <c r="FK11" s="31">
        <v>0</v>
      </c>
      <c r="FL11" s="31">
        <v>0</v>
      </c>
      <c r="FM11" s="31">
        <v>0</v>
      </c>
      <c r="FN11" s="31">
        <v>0</v>
      </c>
      <c r="FO11" s="31">
        <v>0</v>
      </c>
      <c r="FP11" s="14">
        <v>0</v>
      </c>
      <c r="FQ11" s="31">
        <v>0</v>
      </c>
      <c r="FR11" s="31">
        <v>0</v>
      </c>
      <c r="FS11" s="31">
        <v>0</v>
      </c>
      <c r="FT11" s="31">
        <v>0</v>
      </c>
      <c r="FU11" s="31">
        <v>0</v>
      </c>
      <c r="FV11" s="31">
        <v>0</v>
      </c>
      <c r="FW11" s="31">
        <v>0</v>
      </c>
      <c r="FX11" s="31">
        <v>0</v>
      </c>
      <c r="FY11" s="31">
        <v>0</v>
      </c>
      <c r="FZ11" s="31">
        <v>0</v>
      </c>
      <c r="GA11" s="31">
        <v>0</v>
      </c>
      <c r="GB11" s="31">
        <v>0</v>
      </c>
      <c r="GC11" s="14">
        <v>0</v>
      </c>
      <c r="GD11" s="31">
        <v>0</v>
      </c>
      <c r="GE11" s="31">
        <v>0</v>
      </c>
      <c r="GF11" s="31">
        <v>0</v>
      </c>
      <c r="GG11" s="31">
        <v>0</v>
      </c>
      <c r="GH11" s="31">
        <v>0</v>
      </c>
      <c r="GI11" s="31">
        <v>0</v>
      </c>
      <c r="GJ11" s="31">
        <v>0</v>
      </c>
      <c r="GK11" s="31">
        <v>0</v>
      </c>
      <c r="GL11" s="31">
        <v>0</v>
      </c>
      <c r="GM11" s="31">
        <v>0</v>
      </c>
      <c r="GN11" s="31">
        <v>0</v>
      </c>
      <c r="GO11" s="31">
        <v>0</v>
      </c>
      <c r="GP11" s="14">
        <v>0</v>
      </c>
      <c r="GQ11" s="31">
        <v>0</v>
      </c>
      <c r="GR11" s="31">
        <v>0</v>
      </c>
      <c r="GS11" s="31">
        <v>0</v>
      </c>
      <c r="GT11" s="31">
        <v>0</v>
      </c>
      <c r="GU11" s="31">
        <v>0</v>
      </c>
      <c r="GV11" s="31">
        <v>0</v>
      </c>
      <c r="GW11" s="31">
        <v>0</v>
      </c>
      <c r="GX11" s="31">
        <v>0</v>
      </c>
      <c r="GY11" s="31">
        <v>0</v>
      </c>
      <c r="GZ11" s="31">
        <v>0</v>
      </c>
      <c r="HA11" s="31">
        <v>0</v>
      </c>
      <c r="HB11" s="31">
        <v>0</v>
      </c>
      <c r="HC11" s="14">
        <v>243</v>
      </c>
      <c r="HD11" s="31">
        <v>115</v>
      </c>
      <c r="HE11" s="31">
        <v>128</v>
      </c>
      <c r="HF11" s="31">
        <v>113</v>
      </c>
      <c r="HG11" s="31">
        <v>104</v>
      </c>
      <c r="HH11" s="31">
        <v>0</v>
      </c>
      <c r="HI11" s="31">
        <v>4</v>
      </c>
      <c r="HJ11" s="31">
        <v>0</v>
      </c>
      <c r="HK11" s="31">
        <v>10</v>
      </c>
      <c r="HL11" s="31">
        <v>2</v>
      </c>
      <c r="HM11" s="31">
        <v>8</v>
      </c>
      <c r="HN11" s="31">
        <v>0</v>
      </c>
      <c r="HO11" s="34">
        <v>2</v>
      </c>
    </row>
    <row r="12" spans="1:223" s="28" customFormat="1" x14ac:dyDescent="0.25">
      <c r="A12" s="29" t="s">
        <v>61</v>
      </c>
      <c r="B12" s="30" t="s">
        <v>62</v>
      </c>
      <c r="C12" s="13">
        <v>2224</v>
      </c>
      <c r="D12" s="31">
        <v>685</v>
      </c>
      <c r="E12" s="31">
        <v>1539</v>
      </c>
      <c r="F12" s="31">
        <v>577</v>
      </c>
      <c r="G12" s="31">
        <v>1158</v>
      </c>
      <c r="H12" s="31">
        <v>81</v>
      </c>
      <c r="I12" s="31">
        <v>336</v>
      </c>
      <c r="J12" s="31">
        <v>0</v>
      </c>
      <c r="K12" s="31">
        <v>0</v>
      </c>
      <c r="L12" s="31">
        <v>10</v>
      </c>
      <c r="M12" s="31">
        <v>34</v>
      </c>
      <c r="N12" s="31">
        <v>17</v>
      </c>
      <c r="O12" s="31">
        <v>11</v>
      </c>
      <c r="P12" s="14">
        <v>2046</v>
      </c>
      <c r="Q12" s="31">
        <v>587</v>
      </c>
      <c r="R12" s="31">
        <v>1459</v>
      </c>
      <c r="S12" s="31">
        <v>490</v>
      </c>
      <c r="T12" s="31">
        <v>1093</v>
      </c>
      <c r="U12" s="31">
        <v>78</v>
      </c>
      <c r="V12" s="31">
        <v>322</v>
      </c>
      <c r="W12" s="31">
        <v>0</v>
      </c>
      <c r="X12" s="31">
        <v>0</v>
      </c>
      <c r="Y12" s="31">
        <v>9</v>
      </c>
      <c r="Z12" s="31">
        <v>33</v>
      </c>
      <c r="AA12" s="31">
        <v>10</v>
      </c>
      <c r="AB12" s="31">
        <v>11</v>
      </c>
      <c r="AC12" s="14">
        <v>2</v>
      </c>
      <c r="AD12" s="31">
        <v>2</v>
      </c>
      <c r="AE12" s="31">
        <v>0</v>
      </c>
      <c r="AF12" s="31">
        <v>2</v>
      </c>
      <c r="AG12" s="31">
        <v>0</v>
      </c>
      <c r="AH12" s="31">
        <v>0</v>
      </c>
      <c r="AI12" s="31">
        <v>0</v>
      </c>
      <c r="AJ12" s="31">
        <v>0</v>
      </c>
      <c r="AK12" s="31">
        <v>0</v>
      </c>
      <c r="AL12" s="31">
        <v>0</v>
      </c>
      <c r="AM12" s="31">
        <v>0</v>
      </c>
      <c r="AN12" s="31">
        <v>0</v>
      </c>
      <c r="AO12" s="31">
        <v>0</v>
      </c>
      <c r="AP12" s="14">
        <v>0</v>
      </c>
      <c r="AQ12" s="31">
        <v>0</v>
      </c>
      <c r="AR12" s="31">
        <v>0</v>
      </c>
      <c r="AS12" s="31">
        <v>0</v>
      </c>
      <c r="AT12" s="31">
        <v>0</v>
      </c>
      <c r="AU12" s="31">
        <v>0</v>
      </c>
      <c r="AV12" s="31">
        <v>0</v>
      </c>
      <c r="AW12" s="31">
        <v>0</v>
      </c>
      <c r="AX12" s="31">
        <v>0</v>
      </c>
      <c r="AY12" s="31">
        <v>0</v>
      </c>
      <c r="AZ12" s="31">
        <v>0</v>
      </c>
      <c r="BA12" s="31">
        <v>0</v>
      </c>
      <c r="BB12" s="31">
        <v>0</v>
      </c>
      <c r="BC12" s="14">
        <v>0</v>
      </c>
      <c r="BD12" s="31">
        <v>0</v>
      </c>
      <c r="BE12" s="31">
        <v>0</v>
      </c>
      <c r="BF12" s="31">
        <v>0</v>
      </c>
      <c r="BG12" s="31">
        <v>0</v>
      </c>
      <c r="BH12" s="31">
        <v>0</v>
      </c>
      <c r="BI12" s="31">
        <v>0</v>
      </c>
      <c r="BJ12" s="31">
        <v>0</v>
      </c>
      <c r="BK12" s="31">
        <v>0</v>
      </c>
      <c r="BL12" s="31">
        <v>0</v>
      </c>
      <c r="BM12" s="31">
        <v>0</v>
      </c>
      <c r="BN12" s="31">
        <v>0</v>
      </c>
      <c r="BO12" s="31">
        <v>0</v>
      </c>
      <c r="BP12" s="14">
        <v>7</v>
      </c>
      <c r="BQ12" s="31">
        <v>4</v>
      </c>
      <c r="BR12" s="31">
        <v>3</v>
      </c>
      <c r="BS12" s="31">
        <v>4</v>
      </c>
      <c r="BT12" s="31">
        <v>3</v>
      </c>
      <c r="BU12" s="31">
        <v>0</v>
      </c>
      <c r="BV12" s="31">
        <v>0</v>
      </c>
      <c r="BW12" s="31">
        <v>0</v>
      </c>
      <c r="BX12" s="31">
        <v>0</v>
      </c>
      <c r="BY12" s="31">
        <v>0</v>
      </c>
      <c r="BZ12" s="31">
        <v>0</v>
      </c>
      <c r="CA12" s="31">
        <v>0</v>
      </c>
      <c r="CB12" s="31">
        <v>0</v>
      </c>
      <c r="CC12" s="14">
        <v>0</v>
      </c>
      <c r="CD12" s="31">
        <v>0</v>
      </c>
      <c r="CE12" s="31">
        <v>0</v>
      </c>
      <c r="CF12" s="31">
        <v>0</v>
      </c>
      <c r="CG12" s="31">
        <v>0</v>
      </c>
      <c r="CH12" s="31">
        <v>0</v>
      </c>
      <c r="CI12" s="31">
        <v>0</v>
      </c>
      <c r="CJ12" s="31">
        <v>0</v>
      </c>
      <c r="CK12" s="31">
        <v>0</v>
      </c>
      <c r="CL12" s="31">
        <v>0</v>
      </c>
      <c r="CM12" s="31">
        <v>0</v>
      </c>
      <c r="CN12" s="31">
        <v>0</v>
      </c>
      <c r="CO12" s="31">
        <v>0</v>
      </c>
      <c r="CP12" s="14">
        <v>9</v>
      </c>
      <c r="CQ12" s="31">
        <v>2</v>
      </c>
      <c r="CR12" s="31">
        <v>7</v>
      </c>
      <c r="CS12" s="31">
        <v>2</v>
      </c>
      <c r="CT12" s="31">
        <v>3</v>
      </c>
      <c r="CU12" s="31">
        <v>0</v>
      </c>
      <c r="CV12" s="31">
        <v>3</v>
      </c>
      <c r="CW12" s="31">
        <v>0</v>
      </c>
      <c r="CX12" s="31">
        <v>0</v>
      </c>
      <c r="CY12" s="31">
        <v>0</v>
      </c>
      <c r="CZ12" s="31">
        <v>1</v>
      </c>
      <c r="DA12" s="31">
        <v>0</v>
      </c>
      <c r="DB12" s="31">
        <v>0</v>
      </c>
      <c r="DC12" s="14">
        <v>15</v>
      </c>
      <c r="DD12" s="31">
        <v>14</v>
      </c>
      <c r="DE12" s="31">
        <v>1</v>
      </c>
      <c r="DF12" s="31">
        <v>11</v>
      </c>
      <c r="DG12" s="31">
        <v>1</v>
      </c>
      <c r="DH12" s="31">
        <v>0</v>
      </c>
      <c r="DI12" s="31">
        <v>0</v>
      </c>
      <c r="DJ12" s="31">
        <v>0</v>
      </c>
      <c r="DK12" s="31">
        <v>0</v>
      </c>
      <c r="DL12" s="31">
        <v>0</v>
      </c>
      <c r="DM12" s="31">
        <v>0</v>
      </c>
      <c r="DN12" s="31">
        <v>3</v>
      </c>
      <c r="DO12" s="31">
        <v>0</v>
      </c>
      <c r="DP12" s="14">
        <v>12</v>
      </c>
      <c r="DQ12" s="31">
        <v>4</v>
      </c>
      <c r="DR12" s="31">
        <v>8</v>
      </c>
      <c r="DS12" s="31">
        <v>3</v>
      </c>
      <c r="DT12" s="31">
        <v>0</v>
      </c>
      <c r="DU12" s="31">
        <v>0</v>
      </c>
      <c r="DV12" s="31">
        <v>8</v>
      </c>
      <c r="DW12" s="31">
        <v>0</v>
      </c>
      <c r="DX12" s="31">
        <v>0</v>
      </c>
      <c r="DY12" s="31">
        <v>1</v>
      </c>
      <c r="DZ12" s="31">
        <v>0</v>
      </c>
      <c r="EA12" s="31">
        <v>0</v>
      </c>
      <c r="EB12" s="31">
        <v>0</v>
      </c>
      <c r="EC12" s="14">
        <v>4</v>
      </c>
      <c r="ED12" s="31">
        <v>4</v>
      </c>
      <c r="EE12" s="31">
        <v>0</v>
      </c>
      <c r="EF12" s="31">
        <v>4</v>
      </c>
      <c r="EG12" s="31">
        <v>0</v>
      </c>
      <c r="EH12" s="31">
        <v>0</v>
      </c>
      <c r="EI12" s="31">
        <v>0</v>
      </c>
      <c r="EJ12" s="31">
        <v>0</v>
      </c>
      <c r="EK12" s="31">
        <v>0</v>
      </c>
      <c r="EL12" s="31">
        <v>0</v>
      </c>
      <c r="EM12" s="31">
        <v>0</v>
      </c>
      <c r="EN12" s="31">
        <v>0</v>
      </c>
      <c r="EO12" s="31">
        <v>0</v>
      </c>
      <c r="EP12" s="14">
        <v>0</v>
      </c>
      <c r="EQ12" s="31">
        <v>0</v>
      </c>
      <c r="ER12" s="31">
        <v>0</v>
      </c>
      <c r="ES12" s="31">
        <v>0</v>
      </c>
      <c r="ET12" s="31">
        <v>0</v>
      </c>
      <c r="EU12" s="31">
        <v>0</v>
      </c>
      <c r="EV12" s="31">
        <v>0</v>
      </c>
      <c r="EW12" s="31">
        <v>0</v>
      </c>
      <c r="EX12" s="31">
        <v>0</v>
      </c>
      <c r="EY12" s="31">
        <v>0</v>
      </c>
      <c r="EZ12" s="31">
        <v>0</v>
      </c>
      <c r="FA12" s="31">
        <v>0</v>
      </c>
      <c r="FB12" s="31">
        <v>0</v>
      </c>
      <c r="FC12" s="14">
        <v>0</v>
      </c>
      <c r="FD12" s="31">
        <v>0</v>
      </c>
      <c r="FE12" s="31">
        <v>0</v>
      </c>
      <c r="FF12" s="31">
        <v>0</v>
      </c>
      <c r="FG12" s="31">
        <v>0</v>
      </c>
      <c r="FH12" s="31">
        <v>0</v>
      </c>
      <c r="FI12" s="31">
        <v>0</v>
      </c>
      <c r="FJ12" s="31">
        <v>0</v>
      </c>
      <c r="FK12" s="31">
        <v>0</v>
      </c>
      <c r="FL12" s="31">
        <v>0</v>
      </c>
      <c r="FM12" s="31">
        <v>0</v>
      </c>
      <c r="FN12" s="31">
        <v>0</v>
      </c>
      <c r="FO12" s="31">
        <v>0</v>
      </c>
      <c r="FP12" s="14">
        <v>61</v>
      </c>
      <c r="FQ12" s="31">
        <v>20</v>
      </c>
      <c r="FR12" s="31">
        <v>41</v>
      </c>
      <c r="FS12" s="31">
        <v>20</v>
      </c>
      <c r="FT12" s="31">
        <v>40</v>
      </c>
      <c r="FU12" s="31">
        <v>0</v>
      </c>
      <c r="FV12" s="31">
        <v>1</v>
      </c>
      <c r="FW12" s="31">
        <v>0</v>
      </c>
      <c r="FX12" s="31">
        <v>0</v>
      </c>
      <c r="FY12" s="31">
        <v>0</v>
      </c>
      <c r="FZ12" s="31">
        <v>0</v>
      </c>
      <c r="GA12" s="31">
        <v>0</v>
      </c>
      <c r="GB12" s="31">
        <v>0</v>
      </c>
      <c r="GC12" s="14">
        <v>2</v>
      </c>
      <c r="GD12" s="31">
        <v>0</v>
      </c>
      <c r="GE12" s="31">
        <v>2</v>
      </c>
      <c r="GF12" s="31">
        <v>0</v>
      </c>
      <c r="GG12" s="31">
        <v>2</v>
      </c>
      <c r="GH12" s="31">
        <v>0</v>
      </c>
      <c r="GI12" s="31">
        <v>0</v>
      </c>
      <c r="GJ12" s="31">
        <v>0</v>
      </c>
      <c r="GK12" s="31">
        <v>0</v>
      </c>
      <c r="GL12" s="31">
        <v>0</v>
      </c>
      <c r="GM12" s="31">
        <v>0</v>
      </c>
      <c r="GN12" s="31">
        <v>0</v>
      </c>
      <c r="GO12" s="31">
        <v>0</v>
      </c>
      <c r="GP12" s="14">
        <v>0</v>
      </c>
      <c r="GQ12" s="31">
        <v>0</v>
      </c>
      <c r="GR12" s="31">
        <v>0</v>
      </c>
      <c r="GS12" s="31">
        <v>0</v>
      </c>
      <c r="GT12" s="31">
        <v>0</v>
      </c>
      <c r="GU12" s="31">
        <v>0</v>
      </c>
      <c r="GV12" s="31">
        <v>0</v>
      </c>
      <c r="GW12" s="31">
        <v>0</v>
      </c>
      <c r="GX12" s="31">
        <v>0</v>
      </c>
      <c r="GY12" s="31">
        <v>0</v>
      </c>
      <c r="GZ12" s="31">
        <v>0</v>
      </c>
      <c r="HA12" s="31">
        <v>0</v>
      </c>
      <c r="HB12" s="31">
        <v>0</v>
      </c>
      <c r="HC12" s="14">
        <v>66</v>
      </c>
      <c r="HD12" s="31">
        <v>48</v>
      </c>
      <c r="HE12" s="31">
        <v>18</v>
      </c>
      <c r="HF12" s="31">
        <v>41</v>
      </c>
      <c r="HG12" s="31">
        <v>16</v>
      </c>
      <c r="HH12" s="31">
        <v>3</v>
      </c>
      <c r="HI12" s="31">
        <v>2</v>
      </c>
      <c r="HJ12" s="31">
        <v>0</v>
      </c>
      <c r="HK12" s="31">
        <v>0</v>
      </c>
      <c r="HL12" s="31">
        <v>0</v>
      </c>
      <c r="HM12" s="31">
        <v>0</v>
      </c>
      <c r="HN12" s="31">
        <v>4</v>
      </c>
      <c r="HO12" s="34">
        <v>0</v>
      </c>
    </row>
    <row r="13" spans="1:223" s="28" customFormat="1" x14ac:dyDescent="0.25">
      <c r="A13" s="29" t="s">
        <v>63</v>
      </c>
      <c r="B13" s="30" t="s">
        <v>64</v>
      </c>
      <c r="C13" s="13">
        <v>3285</v>
      </c>
      <c r="D13" s="31">
        <v>982</v>
      </c>
      <c r="E13" s="31">
        <v>2303</v>
      </c>
      <c r="F13" s="31">
        <v>926</v>
      </c>
      <c r="G13" s="31">
        <v>2115</v>
      </c>
      <c r="H13" s="31">
        <v>56</v>
      </c>
      <c r="I13" s="31">
        <v>124</v>
      </c>
      <c r="J13" s="31">
        <v>0</v>
      </c>
      <c r="K13" s="31">
        <v>9</v>
      </c>
      <c r="L13" s="31">
        <v>0</v>
      </c>
      <c r="M13" s="31">
        <v>39</v>
      </c>
      <c r="N13" s="31">
        <v>0</v>
      </c>
      <c r="O13" s="31">
        <v>16</v>
      </c>
      <c r="P13" s="14">
        <v>3138</v>
      </c>
      <c r="Q13" s="31">
        <v>926</v>
      </c>
      <c r="R13" s="31">
        <v>2212</v>
      </c>
      <c r="S13" s="31">
        <v>870</v>
      </c>
      <c r="T13" s="31">
        <v>2028</v>
      </c>
      <c r="U13" s="31">
        <v>56</v>
      </c>
      <c r="V13" s="31">
        <v>121</v>
      </c>
      <c r="W13" s="31">
        <v>0</v>
      </c>
      <c r="X13" s="31">
        <v>9</v>
      </c>
      <c r="Y13" s="31">
        <v>0</v>
      </c>
      <c r="Z13" s="31">
        <v>39</v>
      </c>
      <c r="AA13" s="31">
        <v>0</v>
      </c>
      <c r="AB13" s="31">
        <v>15</v>
      </c>
      <c r="AC13" s="14">
        <v>2</v>
      </c>
      <c r="AD13" s="31">
        <v>1</v>
      </c>
      <c r="AE13" s="31">
        <v>1</v>
      </c>
      <c r="AF13" s="31">
        <v>1</v>
      </c>
      <c r="AG13" s="31">
        <v>1</v>
      </c>
      <c r="AH13" s="31">
        <v>0</v>
      </c>
      <c r="AI13" s="31">
        <v>0</v>
      </c>
      <c r="AJ13" s="31">
        <v>0</v>
      </c>
      <c r="AK13" s="31">
        <v>0</v>
      </c>
      <c r="AL13" s="31">
        <v>0</v>
      </c>
      <c r="AM13" s="31">
        <v>0</v>
      </c>
      <c r="AN13" s="31">
        <v>0</v>
      </c>
      <c r="AO13" s="31">
        <v>0</v>
      </c>
      <c r="AP13" s="14">
        <v>0</v>
      </c>
      <c r="AQ13" s="31">
        <v>0</v>
      </c>
      <c r="AR13" s="31">
        <v>0</v>
      </c>
      <c r="AS13" s="31">
        <v>0</v>
      </c>
      <c r="AT13" s="31">
        <v>0</v>
      </c>
      <c r="AU13" s="31">
        <v>0</v>
      </c>
      <c r="AV13" s="31">
        <v>0</v>
      </c>
      <c r="AW13" s="31">
        <v>0</v>
      </c>
      <c r="AX13" s="31">
        <v>0</v>
      </c>
      <c r="AY13" s="31">
        <v>0</v>
      </c>
      <c r="AZ13" s="31">
        <v>0</v>
      </c>
      <c r="BA13" s="31">
        <v>0</v>
      </c>
      <c r="BB13" s="31">
        <v>0</v>
      </c>
      <c r="BC13" s="14">
        <v>0</v>
      </c>
      <c r="BD13" s="31">
        <v>0</v>
      </c>
      <c r="BE13" s="31">
        <v>0</v>
      </c>
      <c r="BF13" s="31">
        <v>0</v>
      </c>
      <c r="BG13" s="31">
        <v>0</v>
      </c>
      <c r="BH13" s="31">
        <v>0</v>
      </c>
      <c r="BI13" s="31">
        <v>0</v>
      </c>
      <c r="BJ13" s="31">
        <v>0</v>
      </c>
      <c r="BK13" s="31">
        <v>0</v>
      </c>
      <c r="BL13" s="31">
        <v>0</v>
      </c>
      <c r="BM13" s="31">
        <v>0</v>
      </c>
      <c r="BN13" s="31">
        <v>0</v>
      </c>
      <c r="BO13" s="31">
        <v>0</v>
      </c>
      <c r="BP13" s="14">
        <v>9</v>
      </c>
      <c r="BQ13" s="31">
        <v>3</v>
      </c>
      <c r="BR13" s="31">
        <v>6</v>
      </c>
      <c r="BS13" s="31">
        <v>3</v>
      </c>
      <c r="BT13" s="31">
        <v>6</v>
      </c>
      <c r="BU13" s="31">
        <v>0</v>
      </c>
      <c r="BV13" s="31">
        <v>0</v>
      </c>
      <c r="BW13" s="31">
        <v>0</v>
      </c>
      <c r="BX13" s="31">
        <v>0</v>
      </c>
      <c r="BY13" s="31">
        <v>0</v>
      </c>
      <c r="BZ13" s="31">
        <v>0</v>
      </c>
      <c r="CA13" s="31">
        <v>0</v>
      </c>
      <c r="CB13" s="31">
        <v>0</v>
      </c>
      <c r="CC13" s="14">
        <v>1</v>
      </c>
      <c r="CD13" s="31">
        <v>1</v>
      </c>
      <c r="CE13" s="31">
        <v>0</v>
      </c>
      <c r="CF13" s="31">
        <v>1</v>
      </c>
      <c r="CG13" s="31">
        <v>0</v>
      </c>
      <c r="CH13" s="31">
        <v>0</v>
      </c>
      <c r="CI13" s="31">
        <v>0</v>
      </c>
      <c r="CJ13" s="31">
        <v>0</v>
      </c>
      <c r="CK13" s="31">
        <v>0</v>
      </c>
      <c r="CL13" s="31">
        <v>0</v>
      </c>
      <c r="CM13" s="31">
        <v>0</v>
      </c>
      <c r="CN13" s="31">
        <v>0</v>
      </c>
      <c r="CO13" s="31">
        <v>0</v>
      </c>
      <c r="CP13" s="14">
        <v>4</v>
      </c>
      <c r="CQ13" s="31">
        <v>0</v>
      </c>
      <c r="CR13" s="31">
        <v>4</v>
      </c>
      <c r="CS13" s="31">
        <v>0</v>
      </c>
      <c r="CT13" s="31">
        <v>3</v>
      </c>
      <c r="CU13" s="31">
        <v>0</v>
      </c>
      <c r="CV13" s="31">
        <v>1</v>
      </c>
      <c r="CW13" s="31">
        <v>0</v>
      </c>
      <c r="CX13" s="31">
        <v>0</v>
      </c>
      <c r="CY13" s="31">
        <v>0</v>
      </c>
      <c r="CZ13" s="31">
        <v>0</v>
      </c>
      <c r="DA13" s="31">
        <v>0</v>
      </c>
      <c r="DB13" s="31">
        <v>0</v>
      </c>
      <c r="DC13" s="14">
        <v>9</v>
      </c>
      <c r="DD13" s="31">
        <v>5</v>
      </c>
      <c r="DE13" s="31">
        <v>4</v>
      </c>
      <c r="DF13" s="31">
        <v>5</v>
      </c>
      <c r="DG13" s="31">
        <v>4</v>
      </c>
      <c r="DH13" s="31">
        <v>0</v>
      </c>
      <c r="DI13" s="31">
        <v>0</v>
      </c>
      <c r="DJ13" s="31">
        <v>0</v>
      </c>
      <c r="DK13" s="31">
        <v>0</v>
      </c>
      <c r="DL13" s="31">
        <v>0</v>
      </c>
      <c r="DM13" s="31">
        <v>0</v>
      </c>
      <c r="DN13" s="31">
        <v>0</v>
      </c>
      <c r="DO13" s="31">
        <v>0</v>
      </c>
      <c r="DP13" s="14">
        <v>1</v>
      </c>
      <c r="DQ13" s="31">
        <v>1</v>
      </c>
      <c r="DR13" s="31">
        <v>0</v>
      </c>
      <c r="DS13" s="31">
        <v>1</v>
      </c>
      <c r="DT13" s="31">
        <v>0</v>
      </c>
      <c r="DU13" s="31">
        <v>0</v>
      </c>
      <c r="DV13" s="31">
        <v>0</v>
      </c>
      <c r="DW13" s="31">
        <v>0</v>
      </c>
      <c r="DX13" s="31">
        <v>0</v>
      </c>
      <c r="DY13" s="31">
        <v>0</v>
      </c>
      <c r="DZ13" s="31">
        <v>0</v>
      </c>
      <c r="EA13" s="31">
        <v>0</v>
      </c>
      <c r="EB13" s="31">
        <v>0</v>
      </c>
      <c r="EC13" s="14">
        <v>29</v>
      </c>
      <c r="ED13" s="31">
        <v>14</v>
      </c>
      <c r="EE13" s="31">
        <v>15</v>
      </c>
      <c r="EF13" s="31">
        <v>14</v>
      </c>
      <c r="EG13" s="31">
        <v>14</v>
      </c>
      <c r="EH13" s="31">
        <v>0</v>
      </c>
      <c r="EI13" s="31">
        <v>0</v>
      </c>
      <c r="EJ13" s="31">
        <v>0</v>
      </c>
      <c r="EK13" s="31">
        <v>0</v>
      </c>
      <c r="EL13" s="31">
        <v>0</v>
      </c>
      <c r="EM13" s="31">
        <v>0</v>
      </c>
      <c r="EN13" s="31">
        <v>0</v>
      </c>
      <c r="EO13" s="31">
        <v>1</v>
      </c>
      <c r="EP13" s="14">
        <v>12</v>
      </c>
      <c r="EQ13" s="31">
        <v>0</v>
      </c>
      <c r="ER13" s="31">
        <v>12</v>
      </c>
      <c r="ES13" s="31">
        <v>0</v>
      </c>
      <c r="ET13" s="31">
        <v>12</v>
      </c>
      <c r="EU13" s="31">
        <v>0</v>
      </c>
      <c r="EV13" s="31">
        <v>0</v>
      </c>
      <c r="EW13" s="31">
        <v>0</v>
      </c>
      <c r="EX13" s="31">
        <v>0</v>
      </c>
      <c r="EY13" s="31">
        <v>0</v>
      </c>
      <c r="EZ13" s="31">
        <v>0</v>
      </c>
      <c r="FA13" s="31">
        <v>0</v>
      </c>
      <c r="FB13" s="31">
        <v>0</v>
      </c>
      <c r="FC13" s="14">
        <v>0</v>
      </c>
      <c r="FD13" s="31">
        <v>0</v>
      </c>
      <c r="FE13" s="31">
        <v>0</v>
      </c>
      <c r="FF13" s="31">
        <v>0</v>
      </c>
      <c r="FG13" s="31">
        <v>0</v>
      </c>
      <c r="FH13" s="31">
        <v>0</v>
      </c>
      <c r="FI13" s="31">
        <v>0</v>
      </c>
      <c r="FJ13" s="31">
        <v>0</v>
      </c>
      <c r="FK13" s="31">
        <v>0</v>
      </c>
      <c r="FL13" s="31">
        <v>0</v>
      </c>
      <c r="FM13" s="31">
        <v>0</v>
      </c>
      <c r="FN13" s="31">
        <v>0</v>
      </c>
      <c r="FO13" s="31">
        <v>0</v>
      </c>
      <c r="FP13" s="14">
        <v>7</v>
      </c>
      <c r="FQ13" s="31">
        <v>2</v>
      </c>
      <c r="FR13" s="31">
        <v>5</v>
      </c>
      <c r="FS13" s="31">
        <v>2</v>
      </c>
      <c r="FT13" s="31">
        <v>5</v>
      </c>
      <c r="FU13" s="31">
        <v>0</v>
      </c>
      <c r="FV13" s="31">
        <v>0</v>
      </c>
      <c r="FW13" s="31">
        <v>0</v>
      </c>
      <c r="FX13" s="31">
        <v>0</v>
      </c>
      <c r="FY13" s="31">
        <v>0</v>
      </c>
      <c r="FZ13" s="31">
        <v>0</v>
      </c>
      <c r="GA13" s="31">
        <v>0</v>
      </c>
      <c r="GB13" s="31">
        <v>0</v>
      </c>
      <c r="GC13" s="14">
        <v>4</v>
      </c>
      <c r="GD13" s="31">
        <v>3</v>
      </c>
      <c r="GE13" s="31">
        <v>1</v>
      </c>
      <c r="GF13" s="31">
        <v>3</v>
      </c>
      <c r="GG13" s="31">
        <v>1</v>
      </c>
      <c r="GH13" s="31">
        <v>0</v>
      </c>
      <c r="GI13" s="31">
        <v>0</v>
      </c>
      <c r="GJ13" s="31">
        <v>0</v>
      </c>
      <c r="GK13" s="31">
        <v>0</v>
      </c>
      <c r="GL13" s="31">
        <v>0</v>
      </c>
      <c r="GM13" s="31">
        <v>0</v>
      </c>
      <c r="GN13" s="31">
        <v>0</v>
      </c>
      <c r="GO13" s="31">
        <v>0</v>
      </c>
      <c r="GP13" s="14">
        <v>0</v>
      </c>
      <c r="GQ13" s="31">
        <v>0</v>
      </c>
      <c r="GR13" s="31">
        <v>0</v>
      </c>
      <c r="GS13" s="31">
        <v>0</v>
      </c>
      <c r="GT13" s="31">
        <v>0</v>
      </c>
      <c r="GU13" s="31">
        <v>0</v>
      </c>
      <c r="GV13" s="31">
        <v>0</v>
      </c>
      <c r="GW13" s="31">
        <v>0</v>
      </c>
      <c r="GX13" s="31">
        <v>0</v>
      </c>
      <c r="GY13" s="31">
        <v>0</v>
      </c>
      <c r="GZ13" s="31">
        <v>0</v>
      </c>
      <c r="HA13" s="31">
        <v>0</v>
      </c>
      <c r="HB13" s="31">
        <v>0</v>
      </c>
      <c r="HC13" s="14">
        <v>69</v>
      </c>
      <c r="HD13" s="31">
        <v>26</v>
      </c>
      <c r="HE13" s="31">
        <v>43</v>
      </c>
      <c r="HF13" s="31">
        <v>26</v>
      </c>
      <c r="HG13" s="31">
        <v>41</v>
      </c>
      <c r="HH13" s="31">
        <v>0</v>
      </c>
      <c r="HI13" s="31">
        <v>2</v>
      </c>
      <c r="HJ13" s="31">
        <v>0</v>
      </c>
      <c r="HK13" s="31">
        <v>0</v>
      </c>
      <c r="HL13" s="31">
        <v>0</v>
      </c>
      <c r="HM13" s="31">
        <v>0</v>
      </c>
      <c r="HN13" s="31">
        <v>0</v>
      </c>
      <c r="HO13" s="34">
        <v>0</v>
      </c>
    </row>
    <row r="14" spans="1:223" s="28" customFormat="1" x14ac:dyDescent="0.25">
      <c r="A14" s="29" t="s">
        <v>65</v>
      </c>
      <c r="B14" s="30" t="s">
        <v>66</v>
      </c>
      <c r="C14" s="13">
        <v>1518</v>
      </c>
      <c r="D14" s="31">
        <v>391</v>
      </c>
      <c r="E14" s="31">
        <v>1127</v>
      </c>
      <c r="F14" s="31">
        <v>383</v>
      </c>
      <c r="G14" s="31">
        <v>1020</v>
      </c>
      <c r="H14" s="31">
        <v>8</v>
      </c>
      <c r="I14" s="31">
        <v>55</v>
      </c>
      <c r="J14" s="31">
        <v>0</v>
      </c>
      <c r="K14" s="31">
        <v>39</v>
      </c>
      <c r="L14" s="31">
        <v>0</v>
      </c>
      <c r="M14" s="31">
        <v>9</v>
      </c>
      <c r="N14" s="31">
        <v>0</v>
      </c>
      <c r="O14" s="31">
        <v>4</v>
      </c>
      <c r="P14" s="14">
        <v>1475</v>
      </c>
      <c r="Q14" s="31">
        <v>382</v>
      </c>
      <c r="R14" s="31">
        <v>1093</v>
      </c>
      <c r="S14" s="31">
        <v>374</v>
      </c>
      <c r="T14" s="31">
        <v>990</v>
      </c>
      <c r="U14" s="31">
        <v>8</v>
      </c>
      <c r="V14" s="31">
        <v>53</v>
      </c>
      <c r="W14" s="31">
        <v>0</v>
      </c>
      <c r="X14" s="31">
        <v>37</v>
      </c>
      <c r="Y14" s="31">
        <v>0</v>
      </c>
      <c r="Z14" s="31">
        <v>9</v>
      </c>
      <c r="AA14" s="31">
        <v>0</v>
      </c>
      <c r="AB14" s="31">
        <v>4</v>
      </c>
      <c r="AC14" s="14">
        <v>1</v>
      </c>
      <c r="AD14" s="31">
        <v>0</v>
      </c>
      <c r="AE14" s="31">
        <v>1</v>
      </c>
      <c r="AF14" s="31">
        <v>0</v>
      </c>
      <c r="AG14" s="31">
        <v>0</v>
      </c>
      <c r="AH14" s="31">
        <v>0</v>
      </c>
      <c r="AI14" s="31">
        <v>1</v>
      </c>
      <c r="AJ14" s="31">
        <v>0</v>
      </c>
      <c r="AK14" s="31">
        <v>0</v>
      </c>
      <c r="AL14" s="31">
        <v>0</v>
      </c>
      <c r="AM14" s="31">
        <v>0</v>
      </c>
      <c r="AN14" s="31">
        <v>0</v>
      </c>
      <c r="AO14" s="31">
        <v>0</v>
      </c>
      <c r="AP14" s="14">
        <v>0</v>
      </c>
      <c r="AQ14" s="31">
        <v>0</v>
      </c>
      <c r="AR14" s="31">
        <v>0</v>
      </c>
      <c r="AS14" s="31">
        <v>0</v>
      </c>
      <c r="AT14" s="31">
        <v>0</v>
      </c>
      <c r="AU14" s="31">
        <v>0</v>
      </c>
      <c r="AV14" s="31">
        <v>0</v>
      </c>
      <c r="AW14" s="31">
        <v>0</v>
      </c>
      <c r="AX14" s="31">
        <v>0</v>
      </c>
      <c r="AY14" s="31">
        <v>0</v>
      </c>
      <c r="AZ14" s="31">
        <v>0</v>
      </c>
      <c r="BA14" s="31">
        <v>0</v>
      </c>
      <c r="BB14" s="31">
        <v>0</v>
      </c>
      <c r="BC14" s="14">
        <v>0</v>
      </c>
      <c r="BD14" s="31">
        <v>0</v>
      </c>
      <c r="BE14" s="31">
        <v>0</v>
      </c>
      <c r="BF14" s="31">
        <v>0</v>
      </c>
      <c r="BG14" s="31">
        <v>0</v>
      </c>
      <c r="BH14" s="31">
        <v>0</v>
      </c>
      <c r="BI14" s="31">
        <v>0</v>
      </c>
      <c r="BJ14" s="31">
        <v>0</v>
      </c>
      <c r="BK14" s="31">
        <v>0</v>
      </c>
      <c r="BL14" s="31">
        <v>0</v>
      </c>
      <c r="BM14" s="31">
        <v>0</v>
      </c>
      <c r="BN14" s="31">
        <v>0</v>
      </c>
      <c r="BO14" s="31">
        <v>0</v>
      </c>
      <c r="BP14" s="14">
        <v>0</v>
      </c>
      <c r="BQ14" s="31">
        <v>0</v>
      </c>
      <c r="BR14" s="31">
        <v>0</v>
      </c>
      <c r="BS14" s="31">
        <v>0</v>
      </c>
      <c r="BT14" s="31">
        <v>0</v>
      </c>
      <c r="BU14" s="31">
        <v>0</v>
      </c>
      <c r="BV14" s="31">
        <v>0</v>
      </c>
      <c r="BW14" s="31">
        <v>0</v>
      </c>
      <c r="BX14" s="31">
        <v>0</v>
      </c>
      <c r="BY14" s="31">
        <v>0</v>
      </c>
      <c r="BZ14" s="31">
        <v>0</v>
      </c>
      <c r="CA14" s="31">
        <v>0</v>
      </c>
      <c r="CB14" s="31">
        <v>0</v>
      </c>
      <c r="CC14" s="14">
        <v>0</v>
      </c>
      <c r="CD14" s="31">
        <v>0</v>
      </c>
      <c r="CE14" s="31">
        <v>0</v>
      </c>
      <c r="CF14" s="31">
        <v>0</v>
      </c>
      <c r="CG14" s="31">
        <v>0</v>
      </c>
      <c r="CH14" s="31">
        <v>0</v>
      </c>
      <c r="CI14" s="31">
        <v>0</v>
      </c>
      <c r="CJ14" s="31">
        <v>0</v>
      </c>
      <c r="CK14" s="31">
        <v>0</v>
      </c>
      <c r="CL14" s="31">
        <v>0</v>
      </c>
      <c r="CM14" s="31">
        <v>0</v>
      </c>
      <c r="CN14" s="31">
        <v>0</v>
      </c>
      <c r="CO14" s="31">
        <v>0</v>
      </c>
      <c r="CP14" s="14">
        <v>5</v>
      </c>
      <c r="CQ14" s="31">
        <v>1</v>
      </c>
      <c r="CR14" s="31">
        <v>4</v>
      </c>
      <c r="CS14" s="31">
        <v>1</v>
      </c>
      <c r="CT14" s="31">
        <v>2</v>
      </c>
      <c r="CU14" s="31">
        <v>0</v>
      </c>
      <c r="CV14" s="31">
        <v>1</v>
      </c>
      <c r="CW14" s="31">
        <v>0</v>
      </c>
      <c r="CX14" s="31">
        <v>1</v>
      </c>
      <c r="CY14" s="31">
        <v>0</v>
      </c>
      <c r="CZ14" s="31">
        <v>0</v>
      </c>
      <c r="DA14" s="31">
        <v>0</v>
      </c>
      <c r="DB14" s="31">
        <v>0</v>
      </c>
      <c r="DC14" s="14">
        <v>5</v>
      </c>
      <c r="DD14" s="31">
        <v>1</v>
      </c>
      <c r="DE14" s="31">
        <v>4</v>
      </c>
      <c r="DF14" s="31">
        <v>1</v>
      </c>
      <c r="DG14" s="31">
        <v>4</v>
      </c>
      <c r="DH14" s="31">
        <v>0</v>
      </c>
      <c r="DI14" s="31">
        <v>0</v>
      </c>
      <c r="DJ14" s="31">
        <v>0</v>
      </c>
      <c r="DK14" s="31">
        <v>0</v>
      </c>
      <c r="DL14" s="31">
        <v>0</v>
      </c>
      <c r="DM14" s="31">
        <v>0</v>
      </c>
      <c r="DN14" s="31">
        <v>0</v>
      </c>
      <c r="DO14" s="31">
        <v>0</v>
      </c>
      <c r="DP14" s="14">
        <v>2</v>
      </c>
      <c r="DQ14" s="31">
        <v>1</v>
      </c>
      <c r="DR14" s="31">
        <v>1</v>
      </c>
      <c r="DS14" s="31">
        <v>1</v>
      </c>
      <c r="DT14" s="31">
        <v>1</v>
      </c>
      <c r="DU14" s="31">
        <v>0</v>
      </c>
      <c r="DV14" s="31">
        <v>0</v>
      </c>
      <c r="DW14" s="31">
        <v>0</v>
      </c>
      <c r="DX14" s="31">
        <v>0</v>
      </c>
      <c r="DY14" s="31">
        <v>0</v>
      </c>
      <c r="DZ14" s="31">
        <v>0</v>
      </c>
      <c r="EA14" s="31">
        <v>0</v>
      </c>
      <c r="EB14" s="31">
        <v>0</v>
      </c>
      <c r="EC14" s="14">
        <v>0</v>
      </c>
      <c r="ED14" s="31">
        <v>0</v>
      </c>
      <c r="EE14" s="31">
        <v>0</v>
      </c>
      <c r="EF14" s="31">
        <v>0</v>
      </c>
      <c r="EG14" s="31">
        <v>0</v>
      </c>
      <c r="EH14" s="31">
        <v>0</v>
      </c>
      <c r="EI14" s="31">
        <v>0</v>
      </c>
      <c r="EJ14" s="31">
        <v>0</v>
      </c>
      <c r="EK14" s="31">
        <v>0</v>
      </c>
      <c r="EL14" s="31">
        <v>0</v>
      </c>
      <c r="EM14" s="31">
        <v>0</v>
      </c>
      <c r="EN14" s="31">
        <v>0</v>
      </c>
      <c r="EO14" s="31">
        <v>0</v>
      </c>
      <c r="EP14" s="14">
        <v>0</v>
      </c>
      <c r="EQ14" s="31">
        <v>0</v>
      </c>
      <c r="ER14" s="31">
        <v>0</v>
      </c>
      <c r="ES14" s="31">
        <v>0</v>
      </c>
      <c r="ET14" s="31">
        <v>0</v>
      </c>
      <c r="EU14" s="31">
        <v>0</v>
      </c>
      <c r="EV14" s="31">
        <v>0</v>
      </c>
      <c r="EW14" s="31">
        <v>0</v>
      </c>
      <c r="EX14" s="31">
        <v>0</v>
      </c>
      <c r="EY14" s="31">
        <v>0</v>
      </c>
      <c r="EZ14" s="31">
        <v>0</v>
      </c>
      <c r="FA14" s="31">
        <v>0</v>
      </c>
      <c r="FB14" s="31">
        <v>0</v>
      </c>
      <c r="FC14" s="14">
        <v>0</v>
      </c>
      <c r="FD14" s="31">
        <v>0</v>
      </c>
      <c r="FE14" s="31">
        <v>0</v>
      </c>
      <c r="FF14" s="31">
        <v>0</v>
      </c>
      <c r="FG14" s="31">
        <v>0</v>
      </c>
      <c r="FH14" s="31">
        <v>0</v>
      </c>
      <c r="FI14" s="31">
        <v>0</v>
      </c>
      <c r="FJ14" s="31">
        <v>0</v>
      </c>
      <c r="FK14" s="31">
        <v>0</v>
      </c>
      <c r="FL14" s="31">
        <v>0</v>
      </c>
      <c r="FM14" s="31">
        <v>0</v>
      </c>
      <c r="FN14" s="31">
        <v>0</v>
      </c>
      <c r="FO14" s="31">
        <v>0</v>
      </c>
      <c r="FP14" s="14">
        <v>1</v>
      </c>
      <c r="FQ14" s="31">
        <v>1</v>
      </c>
      <c r="FR14" s="31">
        <v>0</v>
      </c>
      <c r="FS14" s="31">
        <v>1</v>
      </c>
      <c r="FT14" s="31">
        <v>0</v>
      </c>
      <c r="FU14" s="31">
        <v>0</v>
      </c>
      <c r="FV14" s="31">
        <v>0</v>
      </c>
      <c r="FW14" s="31">
        <v>0</v>
      </c>
      <c r="FX14" s="31">
        <v>0</v>
      </c>
      <c r="FY14" s="31">
        <v>0</v>
      </c>
      <c r="FZ14" s="31">
        <v>0</v>
      </c>
      <c r="GA14" s="31">
        <v>0</v>
      </c>
      <c r="GB14" s="31">
        <v>0</v>
      </c>
      <c r="GC14" s="14">
        <v>1</v>
      </c>
      <c r="GD14" s="31">
        <v>0</v>
      </c>
      <c r="GE14" s="31">
        <v>1</v>
      </c>
      <c r="GF14" s="31">
        <v>0</v>
      </c>
      <c r="GG14" s="31">
        <v>1</v>
      </c>
      <c r="GH14" s="31">
        <v>0</v>
      </c>
      <c r="GI14" s="31">
        <v>0</v>
      </c>
      <c r="GJ14" s="31">
        <v>0</v>
      </c>
      <c r="GK14" s="31">
        <v>0</v>
      </c>
      <c r="GL14" s="31">
        <v>0</v>
      </c>
      <c r="GM14" s="31">
        <v>0</v>
      </c>
      <c r="GN14" s="31">
        <v>0</v>
      </c>
      <c r="GO14" s="31">
        <v>0</v>
      </c>
      <c r="GP14" s="14">
        <v>0</v>
      </c>
      <c r="GQ14" s="31">
        <v>0</v>
      </c>
      <c r="GR14" s="31">
        <v>0</v>
      </c>
      <c r="GS14" s="31">
        <v>0</v>
      </c>
      <c r="GT14" s="31">
        <v>0</v>
      </c>
      <c r="GU14" s="31">
        <v>0</v>
      </c>
      <c r="GV14" s="31">
        <v>0</v>
      </c>
      <c r="GW14" s="31">
        <v>0</v>
      </c>
      <c r="GX14" s="31">
        <v>0</v>
      </c>
      <c r="GY14" s="31">
        <v>0</v>
      </c>
      <c r="GZ14" s="31">
        <v>0</v>
      </c>
      <c r="HA14" s="31">
        <v>0</v>
      </c>
      <c r="HB14" s="31">
        <v>0</v>
      </c>
      <c r="HC14" s="14">
        <v>28</v>
      </c>
      <c r="HD14" s="31">
        <v>5</v>
      </c>
      <c r="HE14" s="31">
        <v>23</v>
      </c>
      <c r="HF14" s="31">
        <v>5</v>
      </c>
      <c r="HG14" s="31">
        <v>22</v>
      </c>
      <c r="HH14" s="31">
        <v>0</v>
      </c>
      <c r="HI14" s="31">
        <v>0</v>
      </c>
      <c r="HJ14" s="31">
        <v>0</v>
      </c>
      <c r="HK14" s="31">
        <v>1</v>
      </c>
      <c r="HL14" s="31">
        <v>0</v>
      </c>
      <c r="HM14" s="31">
        <v>0</v>
      </c>
      <c r="HN14" s="31">
        <v>0</v>
      </c>
      <c r="HO14" s="34">
        <v>0</v>
      </c>
    </row>
    <row r="15" spans="1:223" s="28" customFormat="1" x14ac:dyDescent="0.25">
      <c r="A15" s="29" t="s">
        <v>67</v>
      </c>
      <c r="B15" s="30" t="s">
        <v>68</v>
      </c>
      <c r="C15" s="13">
        <v>3211</v>
      </c>
      <c r="D15" s="31">
        <v>977</v>
      </c>
      <c r="E15" s="31">
        <v>2234</v>
      </c>
      <c r="F15" s="31">
        <v>935</v>
      </c>
      <c r="G15" s="31">
        <v>2057</v>
      </c>
      <c r="H15" s="31">
        <v>39</v>
      </c>
      <c r="I15" s="31">
        <v>156</v>
      </c>
      <c r="J15" s="31">
        <v>0</v>
      </c>
      <c r="K15" s="31">
        <v>4</v>
      </c>
      <c r="L15" s="31">
        <v>0</v>
      </c>
      <c r="M15" s="31">
        <v>9</v>
      </c>
      <c r="N15" s="31">
        <v>3</v>
      </c>
      <c r="O15" s="31">
        <v>8</v>
      </c>
      <c r="P15" s="14">
        <v>3042</v>
      </c>
      <c r="Q15" s="31">
        <v>941</v>
      </c>
      <c r="R15" s="31">
        <v>2101</v>
      </c>
      <c r="S15" s="31">
        <v>899</v>
      </c>
      <c r="T15" s="31">
        <v>1937</v>
      </c>
      <c r="U15" s="31">
        <v>39</v>
      </c>
      <c r="V15" s="31">
        <v>144</v>
      </c>
      <c r="W15" s="31">
        <v>0</v>
      </c>
      <c r="X15" s="31">
        <v>4</v>
      </c>
      <c r="Y15" s="31">
        <v>0</v>
      </c>
      <c r="Z15" s="31">
        <v>9</v>
      </c>
      <c r="AA15" s="31">
        <v>3</v>
      </c>
      <c r="AB15" s="31">
        <v>7</v>
      </c>
      <c r="AC15" s="14">
        <v>2</v>
      </c>
      <c r="AD15" s="31">
        <v>0</v>
      </c>
      <c r="AE15" s="31">
        <v>2</v>
      </c>
      <c r="AF15" s="31">
        <v>0</v>
      </c>
      <c r="AG15" s="31">
        <v>1</v>
      </c>
      <c r="AH15" s="31">
        <v>0</v>
      </c>
      <c r="AI15" s="31">
        <v>1</v>
      </c>
      <c r="AJ15" s="31">
        <v>0</v>
      </c>
      <c r="AK15" s="31">
        <v>0</v>
      </c>
      <c r="AL15" s="31">
        <v>0</v>
      </c>
      <c r="AM15" s="31">
        <v>0</v>
      </c>
      <c r="AN15" s="31">
        <v>0</v>
      </c>
      <c r="AO15" s="31">
        <v>0</v>
      </c>
      <c r="AP15" s="14">
        <v>0</v>
      </c>
      <c r="AQ15" s="31">
        <v>0</v>
      </c>
      <c r="AR15" s="31">
        <v>0</v>
      </c>
      <c r="AS15" s="31">
        <v>0</v>
      </c>
      <c r="AT15" s="31">
        <v>0</v>
      </c>
      <c r="AU15" s="31">
        <v>0</v>
      </c>
      <c r="AV15" s="31">
        <v>0</v>
      </c>
      <c r="AW15" s="31">
        <v>0</v>
      </c>
      <c r="AX15" s="31">
        <v>0</v>
      </c>
      <c r="AY15" s="31">
        <v>0</v>
      </c>
      <c r="AZ15" s="31">
        <v>0</v>
      </c>
      <c r="BA15" s="31">
        <v>0</v>
      </c>
      <c r="BB15" s="31">
        <v>0</v>
      </c>
      <c r="BC15" s="14">
        <v>0</v>
      </c>
      <c r="BD15" s="31">
        <v>0</v>
      </c>
      <c r="BE15" s="31">
        <v>0</v>
      </c>
      <c r="BF15" s="31">
        <v>0</v>
      </c>
      <c r="BG15" s="31">
        <v>0</v>
      </c>
      <c r="BH15" s="31">
        <v>0</v>
      </c>
      <c r="BI15" s="31">
        <v>0</v>
      </c>
      <c r="BJ15" s="31">
        <v>0</v>
      </c>
      <c r="BK15" s="31">
        <v>0</v>
      </c>
      <c r="BL15" s="31">
        <v>0</v>
      </c>
      <c r="BM15" s="31">
        <v>0</v>
      </c>
      <c r="BN15" s="31">
        <v>0</v>
      </c>
      <c r="BO15" s="31">
        <v>0</v>
      </c>
      <c r="BP15" s="14">
        <v>7</v>
      </c>
      <c r="BQ15" s="31">
        <v>2</v>
      </c>
      <c r="BR15" s="31">
        <v>5</v>
      </c>
      <c r="BS15" s="31">
        <v>2</v>
      </c>
      <c r="BT15" s="31">
        <v>5</v>
      </c>
      <c r="BU15" s="31">
        <v>0</v>
      </c>
      <c r="BV15" s="31">
        <v>0</v>
      </c>
      <c r="BW15" s="31">
        <v>0</v>
      </c>
      <c r="BX15" s="31">
        <v>0</v>
      </c>
      <c r="BY15" s="31">
        <v>0</v>
      </c>
      <c r="BZ15" s="31">
        <v>0</v>
      </c>
      <c r="CA15" s="31">
        <v>0</v>
      </c>
      <c r="CB15" s="31">
        <v>0</v>
      </c>
      <c r="CC15" s="14">
        <v>0</v>
      </c>
      <c r="CD15" s="31">
        <v>0</v>
      </c>
      <c r="CE15" s="31">
        <v>0</v>
      </c>
      <c r="CF15" s="31">
        <v>0</v>
      </c>
      <c r="CG15" s="31">
        <v>0</v>
      </c>
      <c r="CH15" s="31">
        <v>0</v>
      </c>
      <c r="CI15" s="31">
        <v>0</v>
      </c>
      <c r="CJ15" s="31">
        <v>0</v>
      </c>
      <c r="CK15" s="31">
        <v>0</v>
      </c>
      <c r="CL15" s="31">
        <v>0</v>
      </c>
      <c r="CM15" s="31">
        <v>0</v>
      </c>
      <c r="CN15" s="31">
        <v>0</v>
      </c>
      <c r="CO15" s="31">
        <v>0</v>
      </c>
      <c r="CP15" s="14">
        <v>5</v>
      </c>
      <c r="CQ15" s="31">
        <v>1</v>
      </c>
      <c r="CR15" s="31">
        <v>4</v>
      </c>
      <c r="CS15" s="31">
        <v>1</v>
      </c>
      <c r="CT15" s="31">
        <v>4</v>
      </c>
      <c r="CU15" s="31">
        <v>0</v>
      </c>
      <c r="CV15" s="31">
        <v>0</v>
      </c>
      <c r="CW15" s="31">
        <v>0</v>
      </c>
      <c r="CX15" s="31">
        <v>0</v>
      </c>
      <c r="CY15" s="31">
        <v>0</v>
      </c>
      <c r="CZ15" s="31">
        <v>0</v>
      </c>
      <c r="DA15" s="31">
        <v>0</v>
      </c>
      <c r="DB15" s="31">
        <v>0</v>
      </c>
      <c r="DC15" s="14">
        <v>41</v>
      </c>
      <c r="DD15" s="31">
        <v>9</v>
      </c>
      <c r="DE15" s="31">
        <v>32</v>
      </c>
      <c r="DF15" s="31">
        <v>9</v>
      </c>
      <c r="DG15" s="31">
        <v>30</v>
      </c>
      <c r="DH15" s="31">
        <v>0</v>
      </c>
      <c r="DI15" s="31">
        <v>2</v>
      </c>
      <c r="DJ15" s="31">
        <v>0</v>
      </c>
      <c r="DK15" s="31">
        <v>0</v>
      </c>
      <c r="DL15" s="31">
        <v>0</v>
      </c>
      <c r="DM15" s="31">
        <v>0</v>
      </c>
      <c r="DN15" s="31">
        <v>0</v>
      </c>
      <c r="DO15" s="31">
        <v>0</v>
      </c>
      <c r="DP15" s="14">
        <v>20</v>
      </c>
      <c r="DQ15" s="31">
        <v>6</v>
      </c>
      <c r="DR15" s="31">
        <v>14</v>
      </c>
      <c r="DS15" s="31">
        <v>6</v>
      </c>
      <c r="DT15" s="31">
        <v>12</v>
      </c>
      <c r="DU15" s="31">
        <v>0</v>
      </c>
      <c r="DV15" s="31">
        <v>2</v>
      </c>
      <c r="DW15" s="31">
        <v>0</v>
      </c>
      <c r="DX15" s="31">
        <v>0</v>
      </c>
      <c r="DY15" s="31">
        <v>0</v>
      </c>
      <c r="DZ15" s="31">
        <v>0</v>
      </c>
      <c r="EA15" s="31">
        <v>0</v>
      </c>
      <c r="EB15" s="31">
        <v>0</v>
      </c>
      <c r="EC15" s="14">
        <v>8</v>
      </c>
      <c r="ED15" s="31">
        <v>1</v>
      </c>
      <c r="EE15" s="31">
        <v>7</v>
      </c>
      <c r="EF15" s="31">
        <v>1</v>
      </c>
      <c r="EG15" s="31">
        <v>7</v>
      </c>
      <c r="EH15" s="31">
        <v>0</v>
      </c>
      <c r="EI15" s="31">
        <v>0</v>
      </c>
      <c r="EJ15" s="31">
        <v>0</v>
      </c>
      <c r="EK15" s="31">
        <v>0</v>
      </c>
      <c r="EL15" s="31">
        <v>0</v>
      </c>
      <c r="EM15" s="31">
        <v>0</v>
      </c>
      <c r="EN15" s="31">
        <v>0</v>
      </c>
      <c r="EO15" s="31">
        <v>0</v>
      </c>
      <c r="EP15" s="14">
        <v>0</v>
      </c>
      <c r="EQ15" s="31">
        <v>0</v>
      </c>
      <c r="ER15" s="31">
        <v>0</v>
      </c>
      <c r="ES15" s="31">
        <v>0</v>
      </c>
      <c r="ET15" s="31">
        <v>0</v>
      </c>
      <c r="EU15" s="31">
        <v>0</v>
      </c>
      <c r="EV15" s="31">
        <v>0</v>
      </c>
      <c r="EW15" s="31">
        <v>0</v>
      </c>
      <c r="EX15" s="31">
        <v>0</v>
      </c>
      <c r="EY15" s="31">
        <v>0</v>
      </c>
      <c r="EZ15" s="31">
        <v>0</v>
      </c>
      <c r="FA15" s="31">
        <v>0</v>
      </c>
      <c r="FB15" s="31">
        <v>0</v>
      </c>
      <c r="FC15" s="14">
        <v>0</v>
      </c>
      <c r="FD15" s="31">
        <v>0</v>
      </c>
      <c r="FE15" s="31">
        <v>0</v>
      </c>
      <c r="FF15" s="31">
        <v>0</v>
      </c>
      <c r="FG15" s="31">
        <v>0</v>
      </c>
      <c r="FH15" s="31">
        <v>0</v>
      </c>
      <c r="FI15" s="31">
        <v>0</v>
      </c>
      <c r="FJ15" s="31">
        <v>0</v>
      </c>
      <c r="FK15" s="31">
        <v>0</v>
      </c>
      <c r="FL15" s="31">
        <v>0</v>
      </c>
      <c r="FM15" s="31">
        <v>0</v>
      </c>
      <c r="FN15" s="31">
        <v>0</v>
      </c>
      <c r="FO15" s="31">
        <v>0</v>
      </c>
      <c r="FP15" s="14">
        <v>17</v>
      </c>
      <c r="FQ15" s="31">
        <v>3</v>
      </c>
      <c r="FR15" s="31">
        <v>14</v>
      </c>
      <c r="FS15" s="31">
        <v>3</v>
      </c>
      <c r="FT15" s="31">
        <v>13</v>
      </c>
      <c r="FU15" s="31">
        <v>0</v>
      </c>
      <c r="FV15" s="31">
        <v>0</v>
      </c>
      <c r="FW15" s="31">
        <v>0</v>
      </c>
      <c r="FX15" s="31">
        <v>0</v>
      </c>
      <c r="FY15" s="31">
        <v>0</v>
      </c>
      <c r="FZ15" s="31">
        <v>0</v>
      </c>
      <c r="GA15" s="31">
        <v>0</v>
      </c>
      <c r="GB15" s="31">
        <v>1</v>
      </c>
      <c r="GC15" s="14">
        <v>24</v>
      </c>
      <c r="GD15" s="31">
        <v>4</v>
      </c>
      <c r="GE15" s="31">
        <v>20</v>
      </c>
      <c r="GF15" s="31">
        <v>4</v>
      </c>
      <c r="GG15" s="31">
        <v>20</v>
      </c>
      <c r="GH15" s="31">
        <v>0</v>
      </c>
      <c r="GI15" s="31">
        <v>0</v>
      </c>
      <c r="GJ15" s="31">
        <v>0</v>
      </c>
      <c r="GK15" s="31">
        <v>0</v>
      </c>
      <c r="GL15" s="31">
        <v>0</v>
      </c>
      <c r="GM15" s="31">
        <v>0</v>
      </c>
      <c r="GN15" s="31">
        <v>0</v>
      </c>
      <c r="GO15" s="31">
        <v>0</v>
      </c>
      <c r="GP15" s="14">
        <v>0</v>
      </c>
      <c r="GQ15" s="31">
        <v>0</v>
      </c>
      <c r="GR15" s="31">
        <v>0</v>
      </c>
      <c r="GS15" s="31">
        <v>0</v>
      </c>
      <c r="GT15" s="31">
        <v>0</v>
      </c>
      <c r="GU15" s="31">
        <v>0</v>
      </c>
      <c r="GV15" s="31">
        <v>0</v>
      </c>
      <c r="GW15" s="31">
        <v>0</v>
      </c>
      <c r="GX15" s="31">
        <v>0</v>
      </c>
      <c r="GY15" s="31">
        <v>0</v>
      </c>
      <c r="GZ15" s="31">
        <v>0</v>
      </c>
      <c r="HA15" s="31">
        <v>0</v>
      </c>
      <c r="HB15" s="31">
        <v>0</v>
      </c>
      <c r="HC15" s="14">
        <v>45</v>
      </c>
      <c r="HD15" s="31">
        <v>10</v>
      </c>
      <c r="HE15" s="31">
        <v>35</v>
      </c>
      <c r="HF15" s="31">
        <v>10</v>
      </c>
      <c r="HG15" s="31">
        <v>28</v>
      </c>
      <c r="HH15" s="31">
        <v>0</v>
      </c>
      <c r="HI15" s="31">
        <v>7</v>
      </c>
      <c r="HJ15" s="31">
        <v>0</v>
      </c>
      <c r="HK15" s="31">
        <v>0</v>
      </c>
      <c r="HL15" s="31">
        <v>0</v>
      </c>
      <c r="HM15" s="31">
        <v>0</v>
      </c>
      <c r="HN15" s="31">
        <v>0</v>
      </c>
      <c r="HO15" s="34">
        <v>0</v>
      </c>
    </row>
    <row r="16" spans="1:223" s="28" customFormat="1" x14ac:dyDescent="0.25">
      <c r="A16" s="35" t="s">
        <v>69</v>
      </c>
      <c r="B16" s="36" t="s">
        <v>70</v>
      </c>
      <c r="C16" s="13">
        <v>149</v>
      </c>
      <c r="D16" s="31">
        <v>67</v>
      </c>
      <c r="E16" s="31">
        <v>82</v>
      </c>
      <c r="F16" s="31">
        <v>40</v>
      </c>
      <c r="G16" s="31">
        <v>72</v>
      </c>
      <c r="H16" s="31">
        <v>27</v>
      </c>
      <c r="I16" s="31">
        <v>10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14">
        <v>143</v>
      </c>
      <c r="Q16" s="31">
        <v>65</v>
      </c>
      <c r="R16" s="31">
        <v>78</v>
      </c>
      <c r="S16" s="31">
        <v>39</v>
      </c>
      <c r="T16" s="31">
        <v>70</v>
      </c>
      <c r="U16" s="31">
        <v>26</v>
      </c>
      <c r="V16" s="31">
        <v>8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14">
        <v>1</v>
      </c>
      <c r="AD16" s="31">
        <v>1</v>
      </c>
      <c r="AE16" s="31">
        <v>0</v>
      </c>
      <c r="AF16" s="31">
        <v>1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0</v>
      </c>
      <c r="AM16" s="31">
        <v>0</v>
      </c>
      <c r="AN16" s="31">
        <v>0</v>
      </c>
      <c r="AO16" s="31">
        <v>0</v>
      </c>
      <c r="AP16" s="14">
        <v>0</v>
      </c>
      <c r="AQ16" s="31">
        <v>0</v>
      </c>
      <c r="AR16" s="31">
        <v>0</v>
      </c>
      <c r="AS16" s="31">
        <v>0</v>
      </c>
      <c r="AT16" s="31">
        <v>0</v>
      </c>
      <c r="AU16" s="31">
        <v>0</v>
      </c>
      <c r="AV16" s="31">
        <v>0</v>
      </c>
      <c r="AW16" s="31">
        <v>0</v>
      </c>
      <c r="AX16" s="31">
        <v>0</v>
      </c>
      <c r="AY16" s="31">
        <v>0</v>
      </c>
      <c r="AZ16" s="31">
        <v>0</v>
      </c>
      <c r="BA16" s="31">
        <v>0</v>
      </c>
      <c r="BB16" s="31">
        <v>0</v>
      </c>
      <c r="BC16" s="14">
        <v>0</v>
      </c>
      <c r="BD16" s="31">
        <v>0</v>
      </c>
      <c r="BE16" s="31">
        <v>0</v>
      </c>
      <c r="BF16" s="31">
        <v>0</v>
      </c>
      <c r="BG16" s="31">
        <v>0</v>
      </c>
      <c r="BH16" s="31">
        <v>0</v>
      </c>
      <c r="BI16" s="31">
        <v>0</v>
      </c>
      <c r="BJ16" s="31">
        <v>0</v>
      </c>
      <c r="BK16" s="31">
        <v>0</v>
      </c>
      <c r="BL16" s="31">
        <v>0</v>
      </c>
      <c r="BM16" s="31">
        <v>0</v>
      </c>
      <c r="BN16" s="31">
        <v>0</v>
      </c>
      <c r="BO16" s="31">
        <v>0</v>
      </c>
      <c r="BP16" s="14">
        <v>2</v>
      </c>
      <c r="BQ16" s="31">
        <v>1</v>
      </c>
      <c r="BR16" s="31">
        <v>1</v>
      </c>
      <c r="BS16" s="31">
        <v>0</v>
      </c>
      <c r="BT16" s="31">
        <v>0</v>
      </c>
      <c r="BU16" s="31">
        <v>1</v>
      </c>
      <c r="BV16" s="31">
        <v>1</v>
      </c>
      <c r="BW16" s="31">
        <v>0</v>
      </c>
      <c r="BX16" s="31">
        <v>0</v>
      </c>
      <c r="BY16" s="31">
        <v>0</v>
      </c>
      <c r="BZ16" s="31">
        <v>0</v>
      </c>
      <c r="CA16" s="31">
        <v>0</v>
      </c>
      <c r="CB16" s="31">
        <v>0</v>
      </c>
      <c r="CC16" s="14">
        <v>0</v>
      </c>
      <c r="CD16" s="31">
        <v>0</v>
      </c>
      <c r="CE16" s="31">
        <v>0</v>
      </c>
      <c r="CF16" s="31">
        <v>0</v>
      </c>
      <c r="CG16" s="31">
        <v>0</v>
      </c>
      <c r="CH16" s="31">
        <v>0</v>
      </c>
      <c r="CI16" s="31">
        <v>0</v>
      </c>
      <c r="CJ16" s="31">
        <v>0</v>
      </c>
      <c r="CK16" s="31">
        <v>0</v>
      </c>
      <c r="CL16" s="31">
        <v>0</v>
      </c>
      <c r="CM16" s="31">
        <v>0</v>
      </c>
      <c r="CN16" s="31">
        <v>0</v>
      </c>
      <c r="CO16" s="31">
        <v>0</v>
      </c>
      <c r="CP16" s="14">
        <v>1</v>
      </c>
      <c r="CQ16" s="31">
        <v>0</v>
      </c>
      <c r="CR16" s="31">
        <v>1</v>
      </c>
      <c r="CS16" s="31">
        <v>0</v>
      </c>
      <c r="CT16" s="31">
        <v>0</v>
      </c>
      <c r="CU16" s="31">
        <v>0</v>
      </c>
      <c r="CV16" s="31">
        <v>1</v>
      </c>
      <c r="CW16" s="31">
        <v>0</v>
      </c>
      <c r="CX16" s="31">
        <v>0</v>
      </c>
      <c r="CY16" s="31">
        <v>0</v>
      </c>
      <c r="CZ16" s="31">
        <v>0</v>
      </c>
      <c r="DA16" s="31">
        <v>0</v>
      </c>
      <c r="DB16" s="31">
        <v>0</v>
      </c>
      <c r="DC16" s="14">
        <v>0</v>
      </c>
      <c r="DD16" s="31">
        <v>0</v>
      </c>
      <c r="DE16" s="31">
        <v>0</v>
      </c>
      <c r="DF16" s="31">
        <v>0</v>
      </c>
      <c r="DG16" s="31">
        <v>0</v>
      </c>
      <c r="DH16" s="31">
        <v>0</v>
      </c>
      <c r="DI16" s="31">
        <v>0</v>
      </c>
      <c r="DJ16" s="31">
        <v>0</v>
      </c>
      <c r="DK16" s="31">
        <v>0</v>
      </c>
      <c r="DL16" s="31">
        <v>0</v>
      </c>
      <c r="DM16" s="31">
        <v>0</v>
      </c>
      <c r="DN16" s="31">
        <v>0</v>
      </c>
      <c r="DO16" s="31">
        <v>0</v>
      </c>
      <c r="DP16" s="14">
        <v>0</v>
      </c>
      <c r="DQ16" s="31">
        <v>0</v>
      </c>
      <c r="DR16" s="31">
        <v>0</v>
      </c>
      <c r="DS16" s="31">
        <v>0</v>
      </c>
      <c r="DT16" s="31">
        <v>0</v>
      </c>
      <c r="DU16" s="31">
        <v>0</v>
      </c>
      <c r="DV16" s="31">
        <v>0</v>
      </c>
      <c r="DW16" s="31">
        <v>0</v>
      </c>
      <c r="DX16" s="31">
        <v>0</v>
      </c>
      <c r="DY16" s="31">
        <v>0</v>
      </c>
      <c r="DZ16" s="31">
        <v>0</v>
      </c>
      <c r="EA16" s="31">
        <v>0</v>
      </c>
      <c r="EB16" s="31">
        <v>0</v>
      </c>
      <c r="EC16" s="14">
        <v>0</v>
      </c>
      <c r="ED16" s="31">
        <v>0</v>
      </c>
      <c r="EE16" s="31">
        <v>0</v>
      </c>
      <c r="EF16" s="31">
        <v>0</v>
      </c>
      <c r="EG16" s="31">
        <v>0</v>
      </c>
      <c r="EH16" s="31">
        <v>0</v>
      </c>
      <c r="EI16" s="31">
        <v>0</v>
      </c>
      <c r="EJ16" s="31">
        <v>0</v>
      </c>
      <c r="EK16" s="31">
        <v>0</v>
      </c>
      <c r="EL16" s="31">
        <v>0</v>
      </c>
      <c r="EM16" s="31">
        <v>0</v>
      </c>
      <c r="EN16" s="31">
        <v>0</v>
      </c>
      <c r="EO16" s="31">
        <v>0</v>
      </c>
      <c r="EP16" s="14">
        <v>0</v>
      </c>
      <c r="EQ16" s="31">
        <v>0</v>
      </c>
      <c r="ER16" s="31">
        <v>0</v>
      </c>
      <c r="ES16" s="31">
        <v>0</v>
      </c>
      <c r="ET16" s="31">
        <v>0</v>
      </c>
      <c r="EU16" s="31">
        <v>0</v>
      </c>
      <c r="EV16" s="31">
        <v>0</v>
      </c>
      <c r="EW16" s="31">
        <v>0</v>
      </c>
      <c r="EX16" s="31">
        <v>0</v>
      </c>
      <c r="EY16" s="31">
        <v>0</v>
      </c>
      <c r="EZ16" s="31">
        <v>0</v>
      </c>
      <c r="FA16" s="31">
        <v>0</v>
      </c>
      <c r="FB16" s="31">
        <v>0</v>
      </c>
      <c r="FC16" s="14">
        <v>0</v>
      </c>
      <c r="FD16" s="31">
        <v>0</v>
      </c>
      <c r="FE16" s="31">
        <v>0</v>
      </c>
      <c r="FF16" s="31">
        <v>0</v>
      </c>
      <c r="FG16" s="31">
        <v>0</v>
      </c>
      <c r="FH16" s="31">
        <v>0</v>
      </c>
      <c r="FI16" s="31">
        <v>0</v>
      </c>
      <c r="FJ16" s="31">
        <v>0</v>
      </c>
      <c r="FK16" s="31">
        <v>0</v>
      </c>
      <c r="FL16" s="31">
        <v>0</v>
      </c>
      <c r="FM16" s="31">
        <v>0</v>
      </c>
      <c r="FN16" s="31">
        <v>0</v>
      </c>
      <c r="FO16" s="31">
        <v>0</v>
      </c>
      <c r="FP16" s="14">
        <v>0</v>
      </c>
      <c r="FQ16" s="31">
        <v>0</v>
      </c>
      <c r="FR16" s="31">
        <v>0</v>
      </c>
      <c r="FS16" s="31">
        <v>0</v>
      </c>
      <c r="FT16" s="31">
        <v>0</v>
      </c>
      <c r="FU16" s="31">
        <v>0</v>
      </c>
      <c r="FV16" s="31">
        <v>0</v>
      </c>
      <c r="FW16" s="31">
        <v>0</v>
      </c>
      <c r="FX16" s="31">
        <v>0</v>
      </c>
      <c r="FY16" s="31">
        <v>0</v>
      </c>
      <c r="FZ16" s="31">
        <v>0</v>
      </c>
      <c r="GA16" s="31">
        <v>0</v>
      </c>
      <c r="GB16" s="31">
        <v>0</v>
      </c>
      <c r="GC16" s="14">
        <v>0</v>
      </c>
      <c r="GD16" s="31">
        <v>0</v>
      </c>
      <c r="GE16" s="31">
        <v>0</v>
      </c>
      <c r="GF16" s="31">
        <v>0</v>
      </c>
      <c r="GG16" s="31">
        <v>0</v>
      </c>
      <c r="GH16" s="31">
        <v>0</v>
      </c>
      <c r="GI16" s="31">
        <v>0</v>
      </c>
      <c r="GJ16" s="31">
        <v>0</v>
      </c>
      <c r="GK16" s="31">
        <v>0</v>
      </c>
      <c r="GL16" s="31">
        <v>0</v>
      </c>
      <c r="GM16" s="31">
        <v>0</v>
      </c>
      <c r="GN16" s="31">
        <v>0</v>
      </c>
      <c r="GO16" s="31">
        <v>0</v>
      </c>
      <c r="GP16" s="14">
        <v>0</v>
      </c>
      <c r="GQ16" s="31">
        <v>0</v>
      </c>
      <c r="GR16" s="31">
        <v>0</v>
      </c>
      <c r="GS16" s="31">
        <v>0</v>
      </c>
      <c r="GT16" s="31">
        <v>0</v>
      </c>
      <c r="GU16" s="31">
        <v>0</v>
      </c>
      <c r="GV16" s="31">
        <v>0</v>
      </c>
      <c r="GW16" s="31">
        <v>0</v>
      </c>
      <c r="GX16" s="31">
        <v>0</v>
      </c>
      <c r="GY16" s="31">
        <v>0</v>
      </c>
      <c r="GZ16" s="31">
        <v>0</v>
      </c>
      <c r="HA16" s="31">
        <v>0</v>
      </c>
      <c r="HB16" s="31">
        <v>0</v>
      </c>
      <c r="HC16" s="14">
        <v>2</v>
      </c>
      <c r="HD16" s="31">
        <v>0</v>
      </c>
      <c r="HE16" s="31">
        <v>2</v>
      </c>
      <c r="HF16" s="31">
        <v>0</v>
      </c>
      <c r="HG16" s="31">
        <v>2</v>
      </c>
      <c r="HH16" s="31">
        <v>0</v>
      </c>
      <c r="HI16" s="31">
        <v>0</v>
      </c>
      <c r="HJ16" s="31">
        <v>0</v>
      </c>
      <c r="HK16" s="31">
        <v>0</v>
      </c>
      <c r="HL16" s="31">
        <v>0</v>
      </c>
      <c r="HM16" s="31">
        <v>0</v>
      </c>
      <c r="HN16" s="31">
        <v>0</v>
      </c>
      <c r="HO16" s="34">
        <v>0</v>
      </c>
    </row>
    <row r="17" spans="1:223" s="28" customFormat="1" x14ac:dyDescent="0.25">
      <c r="A17" s="35" t="s">
        <v>71</v>
      </c>
      <c r="B17" s="36" t="s">
        <v>72</v>
      </c>
      <c r="C17" s="13">
        <v>268</v>
      </c>
      <c r="D17" s="31">
        <v>147</v>
      </c>
      <c r="E17" s="31">
        <v>121</v>
      </c>
      <c r="F17" s="31">
        <v>117</v>
      </c>
      <c r="G17" s="31">
        <v>104</v>
      </c>
      <c r="H17" s="31">
        <v>30</v>
      </c>
      <c r="I17" s="31">
        <v>11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6</v>
      </c>
      <c r="P17" s="14">
        <v>264</v>
      </c>
      <c r="Q17" s="31">
        <v>144</v>
      </c>
      <c r="R17" s="31">
        <v>120</v>
      </c>
      <c r="S17" s="31">
        <v>114</v>
      </c>
      <c r="T17" s="31">
        <v>103</v>
      </c>
      <c r="U17" s="31">
        <v>30</v>
      </c>
      <c r="V17" s="31">
        <v>11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6</v>
      </c>
      <c r="AC17" s="14">
        <v>0</v>
      </c>
      <c r="AD17" s="31">
        <v>0</v>
      </c>
      <c r="AE17" s="31">
        <v>0</v>
      </c>
      <c r="AF17" s="31">
        <v>0</v>
      </c>
      <c r="AG17" s="31">
        <v>0</v>
      </c>
      <c r="AH17" s="31">
        <v>0</v>
      </c>
      <c r="AI17" s="31">
        <v>0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31">
        <v>0</v>
      </c>
      <c r="AP17" s="14">
        <v>0</v>
      </c>
      <c r="AQ17" s="31">
        <v>0</v>
      </c>
      <c r="AR17" s="31">
        <v>0</v>
      </c>
      <c r="AS17" s="31">
        <v>0</v>
      </c>
      <c r="AT17" s="31">
        <v>0</v>
      </c>
      <c r="AU17" s="31">
        <v>0</v>
      </c>
      <c r="AV17" s="31">
        <v>0</v>
      </c>
      <c r="AW17" s="31">
        <v>0</v>
      </c>
      <c r="AX17" s="31">
        <v>0</v>
      </c>
      <c r="AY17" s="31">
        <v>0</v>
      </c>
      <c r="AZ17" s="31">
        <v>0</v>
      </c>
      <c r="BA17" s="31">
        <v>0</v>
      </c>
      <c r="BB17" s="31">
        <v>0</v>
      </c>
      <c r="BC17" s="14">
        <v>0</v>
      </c>
      <c r="BD17" s="31">
        <v>0</v>
      </c>
      <c r="BE17" s="31">
        <v>0</v>
      </c>
      <c r="BF17" s="31">
        <v>0</v>
      </c>
      <c r="BG17" s="31">
        <v>0</v>
      </c>
      <c r="BH17" s="31">
        <v>0</v>
      </c>
      <c r="BI17" s="31">
        <v>0</v>
      </c>
      <c r="BJ17" s="31">
        <v>0</v>
      </c>
      <c r="BK17" s="31">
        <v>0</v>
      </c>
      <c r="BL17" s="31">
        <v>0</v>
      </c>
      <c r="BM17" s="31">
        <v>0</v>
      </c>
      <c r="BN17" s="31">
        <v>0</v>
      </c>
      <c r="BO17" s="31">
        <v>0</v>
      </c>
      <c r="BP17" s="14">
        <v>1</v>
      </c>
      <c r="BQ17" s="31">
        <v>1</v>
      </c>
      <c r="BR17" s="31">
        <v>0</v>
      </c>
      <c r="BS17" s="31">
        <v>1</v>
      </c>
      <c r="BT17" s="31">
        <v>0</v>
      </c>
      <c r="BU17" s="31">
        <v>0</v>
      </c>
      <c r="BV17" s="31">
        <v>0</v>
      </c>
      <c r="BW17" s="31">
        <v>0</v>
      </c>
      <c r="BX17" s="31">
        <v>0</v>
      </c>
      <c r="BY17" s="31">
        <v>0</v>
      </c>
      <c r="BZ17" s="31">
        <v>0</v>
      </c>
      <c r="CA17" s="31">
        <v>0</v>
      </c>
      <c r="CB17" s="31">
        <v>0</v>
      </c>
      <c r="CC17" s="14">
        <v>0</v>
      </c>
      <c r="CD17" s="31">
        <v>0</v>
      </c>
      <c r="CE17" s="31">
        <v>0</v>
      </c>
      <c r="CF17" s="31">
        <v>0</v>
      </c>
      <c r="CG17" s="31">
        <v>0</v>
      </c>
      <c r="CH17" s="31">
        <v>0</v>
      </c>
      <c r="CI17" s="31">
        <v>0</v>
      </c>
      <c r="CJ17" s="31">
        <v>0</v>
      </c>
      <c r="CK17" s="31">
        <v>0</v>
      </c>
      <c r="CL17" s="31">
        <v>0</v>
      </c>
      <c r="CM17" s="31">
        <v>0</v>
      </c>
      <c r="CN17" s="31">
        <v>0</v>
      </c>
      <c r="CO17" s="31">
        <v>0</v>
      </c>
      <c r="CP17" s="14">
        <v>0</v>
      </c>
      <c r="CQ17" s="31">
        <v>0</v>
      </c>
      <c r="CR17" s="31">
        <v>0</v>
      </c>
      <c r="CS17" s="31">
        <v>0</v>
      </c>
      <c r="CT17" s="31">
        <v>0</v>
      </c>
      <c r="CU17" s="31">
        <v>0</v>
      </c>
      <c r="CV17" s="31">
        <v>0</v>
      </c>
      <c r="CW17" s="31">
        <v>0</v>
      </c>
      <c r="CX17" s="31">
        <v>0</v>
      </c>
      <c r="CY17" s="31">
        <v>0</v>
      </c>
      <c r="CZ17" s="31">
        <v>0</v>
      </c>
      <c r="DA17" s="31">
        <v>0</v>
      </c>
      <c r="DB17" s="31">
        <v>0</v>
      </c>
      <c r="DC17" s="14">
        <v>0</v>
      </c>
      <c r="DD17" s="31">
        <v>0</v>
      </c>
      <c r="DE17" s="31">
        <v>0</v>
      </c>
      <c r="DF17" s="31">
        <v>0</v>
      </c>
      <c r="DG17" s="31">
        <v>0</v>
      </c>
      <c r="DH17" s="31">
        <v>0</v>
      </c>
      <c r="DI17" s="31">
        <v>0</v>
      </c>
      <c r="DJ17" s="31">
        <v>0</v>
      </c>
      <c r="DK17" s="31">
        <v>0</v>
      </c>
      <c r="DL17" s="31">
        <v>0</v>
      </c>
      <c r="DM17" s="31">
        <v>0</v>
      </c>
      <c r="DN17" s="31">
        <v>0</v>
      </c>
      <c r="DO17" s="31">
        <v>0</v>
      </c>
      <c r="DP17" s="14">
        <v>0</v>
      </c>
      <c r="DQ17" s="31">
        <v>0</v>
      </c>
      <c r="DR17" s="31">
        <v>0</v>
      </c>
      <c r="DS17" s="31">
        <v>0</v>
      </c>
      <c r="DT17" s="31">
        <v>0</v>
      </c>
      <c r="DU17" s="31">
        <v>0</v>
      </c>
      <c r="DV17" s="31">
        <v>0</v>
      </c>
      <c r="DW17" s="31">
        <v>0</v>
      </c>
      <c r="DX17" s="31">
        <v>0</v>
      </c>
      <c r="DY17" s="31">
        <v>0</v>
      </c>
      <c r="DZ17" s="31">
        <v>0</v>
      </c>
      <c r="EA17" s="31">
        <v>0</v>
      </c>
      <c r="EB17" s="31">
        <v>0</v>
      </c>
      <c r="EC17" s="14">
        <v>0</v>
      </c>
      <c r="ED17" s="31">
        <v>0</v>
      </c>
      <c r="EE17" s="31">
        <v>0</v>
      </c>
      <c r="EF17" s="31">
        <v>0</v>
      </c>
      <c r="EG17" s="31">
        <v>0</v>
      </c>
      <c r="EH17" s="31">
        <v>0</v>
      </c>
      <c r="EI17" s="31">
        <v>0</v>
      </c>
      <c r="EJ17" s="31">
        <v>0</v>
      </c>
      <c r="EK17" s="31">
        <v>0</v>
      </c>
      <c r="EL17" s="31">
        <v>0</v>
      </c>
      <c r="EM17" s="31">
        <v>0</v>
      </c>
      <c r="EN17" s="31">
        <v>0</v>
      </c>
      <c r="EO17" s="31">
        <v>0</v>
      </c>
      <c r="EP17" s="14">
        <v>1</v>
      </c>
      <c r="EQ17" s="31">
        <v>0</v>
      </c>
      <c r="ER17" s="31">
        <v>1</v>
      </c>
      <c r="ES17" s="31">
        <v>0</v>
      </c>
      <c r="ET17" s="31">
        <v>1</v>
      </c>
      <c r="EU17" s="31">
        <v>0</v>
      </c>
      <c r="EV17" s="31">
        <v>0</v>
      </c>
      <c r="EW17" s="31">
        <v>0</v>
      </c>
      <c r="EX17" s="31">
        <v>0</v>
      </c>
      <c r="EY17" s="31">
        <v>0</v>
      </c>
      <c r="EZ17" s="31">
        <v>0</v>
      </c>
      <c r="FA17" s="31">
        <v>0</v>
      </c>
      <c r="FB17" s="31">
        <v>0</v>
      </c>
      <c r="FC17" s="14">
        <v>0</v>
      </c>
      <c r="FD17" s="31">
        <v>0</v>
      </c>
      <c r="FE17" s="31">
        <v>0</v>
      </c>
      <c r="FF17" s="31">
        <v>0</v>
      </c>
      <c r="FG17" s="31">
        <v>0</v>
      </c>
      <c r="FH17" s="31">
        <v>0</v>
      </c>
      <c r="FI17" s="31">
        <v>0</v>
      </c>
      <c r="FJ17" s="31">
        <v>0</v>
      </c>
      <c r="FK17" s="31">
        <v>0</v>
      </c>
      <c r="FL17" s="31">
        <v>0</v>
      </c>
      <c r="FM17" s="31">
        <v>0</v>
      </c>
      <c r="FN17" s="31">
        <v>0</v>
      </c>
      <c r="FO17" s="31">
        <v>0</v>
      </c>
      <c r="FP17" s="14">
        <v>0</v>
      </c>
      <c r="FQ17" s="31">
        <v>0</v>
      </c>
      <c r="FR17" s="31">
        <v>0</v>
      </c>
      <c r="FS17" s="31">
        <v>0</v>
      </c>
      <c r="FT17" s="31">
        <v>0</v>
      </c>
      <c r="FU17" s="31">
        <v>0</v>
      </c>
      <c r="FV17" s="31">
        <v>0</v>
      </c>
      <c r="FW17" s="31">
        <v>0</v>
      </c>
      <c r="FX17" s="31">
        <v>0</v>
      </c>
      <c r="FY17" s="31">
        <v>0</v>
      </c>
      <c r="FZ17" s="31">
        <v>0</v>
      </c>
      <c r="GA17" s="31">
        <v>0</v>
      </c>
      <c r="GB17" s="31">
        <v>0</v>
      </c>
      <c r="GC17" s="14">
        <v>0</v>
      </c>
      <c r="GD17" s="31">
        <v>0</v>
      </c>
      <c r="GE17" s="31">
        <v>0</v>
      </c>
      <c r="GF17" s="31">
        <v>0</v>
      </c>
      <c r="GG17" s="31">
        <v>0</v>
      </c>
      <c r="GH17" s="31">
        <v>0</v>
      </c>
      <c r="GI17" s="31">
        <v>0</v>
      </c>
      <c r="GJ17" s="31">
        <v>0</v>
      </c>
      <c r="GK17" s="31">
        <v>0</v>
      </c>
      <c r="GL17" s="31">
        <v>0</v>
      </c>
      <c r="GM17" s="31">
        <v>0</v>
      </c>
      <c r="GN17" s="31">
        <v>0</v>
      </c>
      <c r="GO17" s="31">
        <v>0</v>
      </c>
      <c r="GP17" s="14">
        <v>0</v>
      </c>
      <c r="GQ17" s="31">
        <v>0</v>
      </c>
      <c r="GR17" s="31">
        <v>0</v>
      </c>
      <c r="GS17" s="31">
        <v>0</v>
      </c>
      <c r="GT17" s="31">
        <v>0</v>
      </c>
      <c r="GU17" s="31">
        <v>0</v>
      </c>
      <c r="GV17" s="31">
        <v>0</v>
      </c>
      <c r="GW17" s="31">
        <v>0</v>
      </c>
      <c r="GX17" s="31">
        <v>0</v>
      </c>
      <c r="GY17" s="31">
        <v>0</v>
      </c>
      <c r="GZ17" s="31">
        <v>0</v>
      </c>
      <c r="HA17" s="31">
        <v>0</v>
      </c>
      <c r="HB17" s="31">
        <v>0</v>
      </c>
      <c r="HC17" s="14">
        <v>2</v>
      </c>
      <c r="HD17" s="31">
        <v>2</v>
      </c>
      <c r="HE17" s="31">
        <v>0</v>
      </c>
      <c r="HF17" s="31">
        <v>2</v>
      </c>
      <c r="HG17" s="31">
        <v>0</v>
      </c>
      <c r="HH17" s="31">
        <v>0</v>
      </c>
      <c r="HI17" s="31">
        <v>0</v>
      </c>
      <c r="HJ17" s="31">
        <v>0</v>
      </c>
      <c r="HK17" s="31">
        <v>0</v>
      </c>
      <c r="HL17" s="31">
        <v>0</v>
      </c>
      <c r="HM17" s="31">
        <v>0</v>
      </c>
      <c r="HN17" s="31">
        <v>0</v>
      </c>
      <c r="HO17" s="34">
        <v>0</v>
      </c>
    </row>
    <row r="18" spans="1:223" s="28" customFormat="1" x14ac:dyDescent="0.25">
      <c r="A18" s="35" t="s">
        <v>73</v>
      </c>
      <c r="B18" s="36" t="s">
        <v>74</v>
      </c>
      <c r="C18" s="13">
        <v>346</v>
      </c>
      <c r="D18" s="31">
        <v>162</v>
      </c>
      <c r="E18" s="31">
        <v>184</v>
      </c>
      <c r="F18" s="31">
        <v>161</v>
      </c>
      <c r="G18" s="31">
        <v>171</v>
      </c>
      <c r="H18" s="31">
        <v>1</v>
      </c>
      <c r="I18" s="31">
        <v>13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14">
        <v>314</v>
      </c>
      <c r="Q18" s="31">
        <v>150</v>
      </c>
      <c r="R18" s="31">
        <v>164</v>
      </c>
      <c r="S18" s="31">
        <v>149</v>
      </c>
      <c r="T18" s="31">
        <v>151</v>
      </c>
      <c r="U18" s="31">
        <v>1</v>
      </c>
      <c r="V18" s="31">
        <v>13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14">
        <v>0</v>
      </c>
      <c r="AD18" s="31">
        <v>0</v>
      </c>
      <c r="AE18" s="31">
        <v>0</v>
      </c>
      <c r="AF18" s="31">
        <v>0</v>
      </c>
      <c r="AG18" s="31">
        <v>0</v>
      </c>
      <c r="AH18" s="31">
        <v>0</v>
      </c>
      <c r="AI18" s="31">
        <v>0</v>
      </c>
      <c r="AJ18" s="31">
        <v>0</v>
      </c>
      <c r="AK18" s="31">
        <v>0</v>
      </c>
      <c r="AL18" s="31">
        <v>0</v>
      </c>
      <c r="AM18" s="31">
        <v>0</v>
      </c>
      <c r="AN18" s="31">
        <v>0</v>
      </c>
      <c r="AO18" s="31">
        <v>0</v>
      </c>
      <c r="AP18" s="14">
        <v>0</v>
      </c>
      <c r="AQ18" s="31">
        <v>0</v>
      </c>
      <c r="AR18" s="31">
        <v>0</v>
      </c>
      <c r="AS18" s="31">
        <v>0</v>
      </c>
      <c r="AT18" s="31">
        <v>0</v>
      </c>
      <c r="AU18" s="31">
        <v>0</v>
      </c>
      <c r="AV18" s="31">
        <v>0</v>
      </c>
      <c r="AW18" s="31">
        <v>0</v>
      </c>
      <c r="AX18" s="31">
        <v>0</v>
      </c>
      <c r="AY18" s="31">
        <v>0</v>
      </c>
      <c r="AZ18" s="31">
        <v>0</v>
      </c>
      <c r="BA18" s="31">
        <v>0</v>
      </c>
      <c r="BB18" s="31">
        <v>0</v>
      </c>
      <c r="BC18" s="14">
        <v>2</v>
      </c>
      <c r="BD18" s="31">
        <v>1</v>
      </c>
      <c r="BE18" s="31">
        <v>1</v>
      </c>
      <c r="BF18" s="31">
        <v>1</v>
      </c>
      <c r="BG18" s="31">
        <v>1</v>
      </c>
      <c r="BH18" s="31">
        <v>0</v>
      </c>
      <c r="BI18" s="31">
        <v>0</v>
      </c>
      <c r="BJ18" s="31">
        <v>0</v>
      </c>
      <c r="BK18" s="31">
        <v>0</v>
      </c>
      <c r="BL18" s="31">
        <v>0</v>
      </c>
      <c r="BM18" s="31">
        <v>0</v>
      </c>
      <c r="BN18" s="31">
        <v>0</v>
      </c>
      <c r="BO18" s="31">
        <v>0</v>
      </c>
      <c r="BP18" s="14">
        <v>2</v>
      </c>
      <c r="BQ18" s="31">
        <v>1</v>
      </c>
      <c r="BR18" s="31">
        <v>1</v>
      </c>
      <c r="BS18" s="31">
        <v>1</v>
      </c>
      <c r="BT18" s="31">
        <v>1</v>
      </c>
      <c r="BU18" s="31">
        <v>0</v>
      </c>
      <c r="BV18" s="31">
        <v>0</v>
      </c>
      <c r="BW18" s="31">
        <v>0</v>
      </c>
      <c r="BX18" s="31">
        <v>0</v>
      </c>
      <c r="BY18" s="31">
        <v>0</v>
      </c>
      <c r="BZ18" s="31">
        <v>0</v>
      </c>
      <c r="CA18" s="31">
        <v>0</v>
      </c>
      <c r="CB18" s="31">
        <v>0</v>
      </c>
      <c r="CC18" s="14">
        <v>1</v>
      </c>
      <c r="CD18" s="31">
        <v>1</v>
      </c>
      <c r="CE18" s="31">
        <v>0</v>
      </c>
      <c r="CF18" s="31">
        <v>1</v>
      </c>
      <c r="CG18" s="31">
        <v>0</v>
      </c>
      <c r="CH18" s="31">
        <v>0</v>
      </c>
      <c r="CI18" s="31">
        <v>0</v>
      </c>
      <c r="CJ18" s="31">
        <v>0</v>
      </c>
      <c r="CK18" s="31">
        <v>0</v>
      </c>
      <c r="CL18" s="31">
        <v>0</v>
      </c>
      <c r="CM18" s="31">
        <v>0</v>
      </c>
      <c r="CN18" s="31">
        <v>0</v>
      </c>
      <c r="CO18" s="31">
        <v>0</v>
      </c>
      <c r="CP18" s="14">
        <v>0</v>
      </c>
      <c r="CQ18" s="31">
        <v>0</v>
      </c>
      <c r="CR18" s="31">
        <v>0</v>
      </c>
      <c r="CS18" s="31">
        <v>0</v>
      </c>
      <c r="CT18" s="31">
        <v>0</v>
      </c>
      <c r="CU18" s="31">
        <v>0</v>
      </c>
      <c r="CV18" s="31">
        <v>0</v>
      </c>
      <c r="CW18" s="31">
        <v>0</v>
      </c>
      <c r="CX18" s="31">
        <v>0</v>
      </c>
      <c r="CY18" s="31">
        <v>0</v>
      </c>
      <c r="CZ18" s="31">
        <v>0</v>
      </c>
      <c r="DA18" s="31">
        <v>0</v>
      </c>
      <c r="DB18" s="31">
        <v>0</v>
      </c>
      <c r="DC18" s="14">
        <v>6</v>
      </c>
      <c r="DD18" s="31">
        <v>0</v>
      </c>
      <c r="DE18" s="31">
        <v>6</v>
      </c>
      <c r="DF18" s="31">
        <v>0</v>
      </c>
      <c r="DG18" s="31">
        <v>6</v>
      </c>
      <c r="DH18" s="31">
        <v>0</v>
      </c>
      <c r="DI18" s="31">
        <v>0</v>
      </c>
      <c r="DJ18" s="31">
        <v>0</v>
      </c>
      <c r="DK18" s="31">
        <v>0</v>
      </c>
      <c r="DL18" s="31">
        <v>0</v>
      </c>
      <c r="DM18" s="31">
        <v>0</v>
      </c>
      <c r="DN18" s="31">
        <v>0</v>
      </c>
      <c r="DO18" s="31">
        <v>0</v>
      </c>
      <c r="DP18" s="14">
        <v>1</v>
      </c>
      <c r="DQ18" s="31">
        <v>0</v>
      </c>
      <c r="DR18" s="31">
        <v>1</v>
      </c>
      <c r="DS18" s="31">
        <v>0</v>
      </c>
      <c r="DT18" s="31">
        <v>1</v>
      </c>
      <c r="DU18" s="31">
        <v>0</v>
      </c>
      <c r="DV18" s="31">
        <v>0</v>
      </c>
      <c r="DW18" s="31">
        <v>0</v>
      </c>
      <c r="DX18" s="31">
        <v>0</v>
      </c>
      <c r="DY18" s="31">
        <v>0</v>
      </c>
      <c r="DZ18" s="31">
        <v>0</v>
      </c>
      <c r="EA18" s="31">
        <v>0</v>
      </c>
      <c r="EB18" s="31">
        <v>0</v>
      </c>
      <c r="EC18" s="14">
        <v>1</v>
      </c>
      <c r="ED18" s="31">
        <v>0</v>
      </c>
      <c r="EE18" s="31">
        <v>1</v>
      </c>
      <c r="EF18" s="31">
        <v>0</v>
      </c>
      <c r="EG18" s="31">
        <v>1</v>
      </c>
      <c r="EH18" s="31">
        <v>0</v>
      </c>
      <c r="EI18" s="31">
        <v>0</v>
      </c>
      <c r="EJ18" s="31">
        <v>0</v>
      </c>
      <c r="EK18" s="31">
        <v>0</v>
      </c>
      <c r="EL18" s="31">
        <v>0</v>
      </c>
      <c r="EM18" s="31">
        <v>0</v>
      </c>
      <c r="EN18" s="31">
        <v>0</v>
      </c>
      <c r="EO18" s="31">
        <v>0</v>
      </c>
      <c r="EP18" s="14">
        <v>1</v>
      </c>
      <c r="EQ18" s="31">
        <v>1</v>
      </c>
      <c r="ER18" s="31">
        <v>0</v>
      </c>
      <c r="ES18" s="31">
        <v>1</v>
      </c>
      <c r="ET18" s="31">
        <v>0</v>
      </c>
      <c r="EU18" s="31">
        <v>0</v>
      </c>
      <c r="EV18" s="31">
        <v>0</v>
      </c>
      <c r="EW18" s="31">
        <v>0</v>
      </c>
      <c r="EX18" s="31">
        <v>0</v>
      </c>
      <c r="EY18" s="31">
        <v>0</v>
      </c>
      <c r="EZ18" s="31">
        <v>0</v>
      </c>
      <c r="FA18" s="31">
        <v>0</v>
      </c>
      <c r="FB18" s="31">
        <v>0</v>
      </c>
      <c r="FC18" s="14">
        <v>0</v>
      </c>
      <c r="FD18" s="31">
        <v>0</v>
      </c>
      <c r="FE18" s="31">
        <v>0</v>
      </c>
      <c r="FF18" s="31">
        <v>0</v>
      </c>
      <c r="FG18" s="31">
        <v>0</v>
      </c>
      <c r="FH18" s="31">
        <v>0</v>
      </c>
      <c r="FI18" s="31">
        <v>0</v>
      </c>
      <c r="FJ18" s="31">
        <v>0</v>
      </c>
      <c r="FK18" s="31">
        <v>0</v>
      </c>
      <c r="FL18" s="31">
        <v>0</v>
      </c>
      <c r="FM18" s="31">
        <v>0</v>
      </c>
      <c r="FN18" s="31">
        <v>0</v>
      </c>
      <c r="FO18" s="31">
        <v>0</v>
      </c>
      <c r="FP18" s="14">
        <v>5</v>
      </c>
      <c r="FQ18" s="31">
        <v>0</v>
      </c>
      <c r="FR18" s="31">
        <v>5</v>
      </c>
      <c r="FS18" s="31">
        <v>0</v>
      </c>
      <c r="FT18" s="31">
        <v>5</v>
      </c>
      <c r="FU18" s="31">
        <v>0</v>
      </c>
      <c r="FV18" s="31">
        <v>0</v>
      </c>
      <c r="FW18" s="31">
        <v>0</v>
      </c>
      <c r="FX18" s="31">
        <v>0</v>
      </c>
      <c r="FY18" s="31">
        <v>0</v>
      </c>
      <c r="FZ18" s="31">
        <v>0</v>
      </c>
      <c r="GA18" s="31">
        <v>0</v>
      </c>
      <c r="GB18" s="31">
        <v>0</v>
      </c>
      <c r="GC18" s="14">
        <v>0</v>
      </c>
      <c r="GD18" s="31">
        <v>0</v>
      </c>
      <c r="GE18" s="31">
        <v>0</v>
      </c>
      <c r="GF18" s="31">
        <v>0</v>
      </c>
      <c r="GG18" s="31">
        <v>0</v>
      </c>
      <c r="GH18" s="31">
        <v>0</v>
      </c>
      <c r="GI18" s="31">
        <v>0</v>
      </c>
      <c r="GJ18" s="31">
        <v>0</v>
      </c>
      <c r="GK18" s="31">
        <v>0</v>
      </c>
      <c r="GL18" s="31">
        <v>0</v>
      </c>
      <c r="GM18" s="31">
        <v>0</v>
      </c>
      <c r="GN18" s="31">
        <v>0</v>
      </c>
      <c r="GO18" s="31">
        <v>0</v>
      </c>
      <c r="GP18" s="14">
        <v>0</v>
      </c>
      <c r="GQ18" s="31">
        <v>0</v>
      </c>
      <c r="GR18" s="31">
        <v>0</v>
      </c>
      <c r="GS18" s="31">
        <v>0</v>
      </c>
      <c r="GT18" s="31">
        <v>0</v>
      </c>
      <c r="GU18" s="31">
        <v>0</v>
      </c>
      <c r="GV18" s="31">
        <v>0</v>
      </c>
      <c r="GW18" s="31">
        <v>0</v>
      </c>
      <c r="GX18" s="31">
        <v>0</v>
      </c>
      <c r="GY18" s="31">
        <v>0</v>
      </c>
      <c r="GZ18" s="31">
        <v>0</v>
      </c>
      <c r="HA18" s="31">
        <v>0</v>
      </c>
      <c r="HB18" s="31">
        <v>0</v>
      </c>
      <c r="HC18" s="14">
        <v>13</v>
      </c>
      <c r="HD18" s="31">
        <v>8</v>
      </c>
      <c r="HE18" s="31">
        <v>5</v>
      </c>
      <c r="HF18" s="31">
        <v>8</v>
      </c>
      <c r="HG18" s="31">
        <v>5</v>
      </c>
      <c r="HH18" s="31">
        <v>0</v>
      </c>
      <c r="HI18" s="31">
        <v>0</v>
      </c>
      <c r="HJ18" s="31">
        <v>0</v>
      </c>
      <c r="HK18" s="31">
        <v>0</v>
      </c>
      <c r="HL18" s="31">
        <v>0</v>
      </c>
      <c r="HM18" s="31">
        <v>0</v>
      </c>
      <c r="HN18" s="31">
        <v>0</v>
      </c>
      <c r="HO18" s="34">
        <v>0</v>
      </c>
    </row>
    <row r="19" spans="1:223" s="28" customFormat="1" x14ac:dyDescent="0.25">
      <c r="A19" s="35" t="s">
        <v>75</v>
      </c>
      <c r="B19" s="36" t="s">
        <v>76</v>
      </c>
      <c r="C19" s="13">
        <v>295</v>
      </c>
      <c r="D19" s="31">
        <v>139</v>
      </c>
      <c r="E19" s="31">
        <v>156</v>
      </c>
      <c r="F19" s="31">
        <v>111</v>
      </c>
      <c r="G19" s="31">
        <v>154</v>
      </c>
      <c r="H19" s="31">
        <v>28</v>
      </c>
      <c r="I19" s="31">
        <v>2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14">
        <v>273</v>
      </c>
      <c r="Q19" s="31">
        <v>125</v>
      </c>
      <c r="R19" s="31">
        <v>148</v>
      </c>
      <c r="S19" s="31">
        <v>101</v>
      </c>
      <c r="T19" s="31">
        <v>146</v>
      </c>
      <c r="U19" s="31">
        <v>24</v>
      </c>
      <c r="V19" s="31">
        <v>2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14">
        <v>0</v>
      </c>
      <c r="AD19" s="31">
        <v>0</v>
      </c>
      <c r="AE19" s="31">
        <v>0</v>
      </c>
      <c r="AF19" s="31">
        <v>0</v>
      </c>
      <c r="AG19" s="31">
        <v>0</v>
      </c>
      <c r="AH19" s="31">
        <v>0</v>
      </c>
      <c r="AI19" s="31">
        <v>0</v>
      </c>
      <c r="AJ19" s="31">
        <v>0</v>
      </c>
      <c r="AK19" s="31">
        <v>0</v>
      </c>
      <c r="AL19" s="31">
        <v>0</v>
      </c>
      <c r="AM19" s="31">
        <v>0</v>
      </c>
      <c r="AN19" s="31">
        <v>0</v>
      </c>
      <c r="AO19" s="31">
        <v>0</v>
      </c>
      <c r="AP19" s="14">
        <v>0</v>
      </c>
      <c r="AQ19" s="31">
        <v>0</v>
      </c>
      <c r="AR19" s="31">
        <v>0</v>
      </c>
      <c r="AS19" s="31">
        <v>0</v>
      </c>
      <c r="AT19" s="31">
        <v>0</v>
      </c>
      <c r="AU19" s="31">
        <v>0</v>
      </c>
      <c r="AV19" s="31">
        <v>0</v>
      </c>
      <c r="AW19" s="31">
        <v>0</v>
      </c>
      <c r="AX19" s="31">
        <v>0</v>
      </c>
      <c r="AY19" s="31">
        <v>0</v>
      </c>
      <c r="AZ19" s="31">
        <v>0</v>
      </c>
      <c r="BA19" s="31">
        <v>0</v>
      </c>
      <c r="BB19" s="31">
        <v>0</v>
      </c>
      <c r="BC19" s="14">
        <v>0</v>
      </c>
      <c r="BD19" s="31">
        <v>0</v>
      </c>
      <c r="BE19" s="31">
        <v>0</v>
      </c>
      <c r="BF19" s="31">
        <v>0</v>
      </c>
      <c r="BG19" s="31">
        <v>0</v>
      </c>
      <c r="BH19" s="31">
        <v>0</v>
      </c>
      <c r="BI19" s="31">
        <v>0</v>
      </c>
      <c r="BJ19" s="31">
        <v>0</v>
      </c>
      <c r="BK19" s="31">
        <v>0</v>
      </c>
      <c r="BL19" s="31">
        <v>0</v>
      </c>
      <c r="BM19" s="31">
        <v>0</v>
      </c>
      <c r="BN19" s="31">
        <v>0</v>
      </c>
      <c r="BO19" s="31">
        <v>0</v>
      </c>
      <c r="BP19" s="14">
        <v>0</v>
      </c>
      <c r="BQ19" s="31">
        <v>0</v>
      </c>
      <c r="BR19" s="31">
        <v>0</v>
      </c>
      <c r="BS19" s="31">
        <v>0</v>
      </c>
      <c r="BT19" s="31">
        <v>0</v>
      </c>
      <c r="BU19" s="31">
        <v>0</v>
      </c>
      <c r="BV19" s="31">
        <v>0</v>
      </c>
      <c r="BW19" s="31">
        <v>0</v>
      </c>
      <c r="BX19" s="31">
        <v>0</v>
      </c>
      <c r="BY19" s="31">
        <v>0</v>
      </c>
      <c r="BZ19" s="31">
        <v>0</v>
      </c>
      <c r="CA19" s="31">
        <v>0</v>
      </c>
      <c r="CB19" s="31">
        <v>0</v>
      </c>
      <c r="CC19" s="14">
        <v>0</v>
      </c>
      <c r="CD19" s="31">
        <v>0</v>
      </c>
      <c r="CE19" s="31">
        <v>0</v>
      </c>
      <c r="CF19" s="31">
        <v>0</v>
      </c>
      <c r="CG19" s="31">
        <v>0</v>
      </c>
      <c r="CH19" s="31">
        <v>0</v>
      </c>
      <c r="CI19" s="31">
        <v>0</v>
      </c>
      <c r="CJ19" s="31">
        <v>0</v>
      </c>
      <c r="CK19" s="31">
        <v>0</v>
      </c>
      <c r="CL19" s="31">
        <v>0</v>
      </c>
      <c r="CM19" s="31">
        <v>0</v>
      </c>
      <c r="CN19" s="31">
        <v>0</v>
      </c>
      <c r="CO19" s="31">
        <v>0</v>
      </c>
      <c r="CP19" s="14">
        <v>0</v>
      </c>
      <c r="CQ19" s="31">
        <v>0</v>
      </c>
      <c r="CR19" s="31">
        <v>0</v>
      </c>
      <c r="CS19" s="31">
        <v>0</v>
      </c>
      <c r="CT19" s="31">
        <v>0</v>
      </c>
      <c r="CU19" s="31">
        <v>0</v>
      </c>
      <c r="CV19" s="31">
        <v>0</v>
      </c>
      <c r="CW19" s="31">
        <v>0</v>
      </c>
      <c r="CX19" s="31">
        <v>0</v>
      </c>
      <c r="CY19" s="31">
        <v>0</v>
      </c>
      <c r="CZ19" s="31">
        <v>0</v>
      </c>
      <c r="DA19" s="31">
        <v>0</v>
      </c>
      <c r="DB19" s="31">
        <v>0</v>
      </c>
      <c r="DC19" s="14">
        <v>0</v>
      </c>
      <c r="DD19" s="31">
        <v>0</v>
      </c>
      <c r="DE19" s="31">
        <v>0</v>
      </c>
      <c r="DF19" s="31">
        <v>0</v>
      </c>
      <c r="DG19" s="31">
        <v>0</v>
      </c>
      <c r="DH19" s="31">
        <v>0</v>
      </c>
      <c r="DI19" s="31">
        <v>0</v>
      </c>
      <c r="DJ19" s="31">
        <v>0</v>
      </c>
      <c r="DK19" s="31">
        <v>0</v>
      </c>
      <c r="DL19" s="31">
        <v>0</v>
      </c>
      <c r="DM19" s="31">
        <v>0</v>
      </c>
      <c r="DN19" s="31">
        <v>0</v>
      </c>
      <c r="DO19" s="31">
        <v>0</v>
      </c>
      <c r="DP19" s="14">
        <v>2</v>
      </c>
      <c r="DQ19" s="31">
        <v>2</v>
      </c>
      <c r="DR19" s="31">
        <v>0</v>
      </c>
      <c r="DS19" s="31">
        <v>0</v>
      </c>
      <c r="DT19" s="31">
        <v>0</v>
      </c>
      <c r="DU19" s="31">
        <v>2</v>
      </c>
      <c r="DV19" s="31">
        <v>0</v>
      </c>
      <c r="DW19" s="31">
        <v>0</v>
      </c>
      <c r="DX19" s="31">
        <v>0</v>
      </c>
      <c r="DY19" s="31">
        <v>0</v>
      </c>
      <c r="DZ19" s="31">
        <v>0</v>
      </c>
      <c r="EA19" s="31">
        <v>0</v>
      </c>
      <c r="EB19" s="31">
        <v>0</v>
      </c>
      <c r="EC19" s="14">
        <v>0</v>
      </c>
      <c r="ED19" s="31">
        <v>0</v>
      </c>
      <c r="EE19" s="31">
        <v>0</v>
      </c>
      <c r="EF19" s="31">
        <v>0</v>
      </c>
      <c r="EG19" s="31">
        <v>0</v>
      </c>
      <c r="EH19" s="31">
        <v>0</v>
      </c>
      <c r="EI19" s="31">
        <v>0</v>
      </c>
      <c r="EJ19" s="31">
        <v>0</v>
      </c>
      <c r="EK19" s="31">
        <v>0</v>
      </c>
      <c r="EL19" s="31">
        <v>0</v>
      </c>
      <c r="EM19" s="31">
        <v>0</v>
      </c>
      <c r="EN19" s="31">
        <v>0</v>
      </c>
      <c r="EO19" s="31">
        <v>0</v>
      </c>
      <c r="EP19" s="14">
        <v>0</v>
      </c>
      <c r="EQ19" s="31">
        <v>0</v>
      </c>
      <c r="ER19" s="31">
        <v>0</v>
      </c>
      <c r="ES19" s="31">
        <v>0</v>
      </c>
      <c r="ET19" s="31">
        <v>0</v>
      </c>
      <c r="EU19" s="31">
        <v>0</v>
      </c>
      <c r="EV19" s="31">
        <v>0</v>
      </c>
      <c r="EW19" s="31">
        <v>0</v>
      </c>
      <c r="EX19" s="31">
        <v>0</v>
      </c>
      <c r="EY19" s="31">
        <v>0</v>
      </c>
      <c r="EZ19" s="31">
        <v>0</v>
      </c>
      <c r="FA19" s="31">
        <v>0</v>
      </c>
      <c r="FB19" s="31">
        <v>0</v>
      </c>
      <c r="FC19" s="14">
        <v>0</v>
      </c>
      <c r="FD19" s="31">
        <v>0</v>
      </c>
      <c r="FE19" s="31">
        <v>0</v>
      </c>
      <c r="FF19" s="31">
        <v>0</v>
      </c>
      <c r="FG19" s="31">
        <v>0</v>
      </c>
      <c r="FH19" s="31">
        <v>0</v>
      </c>
      <c r="FI19" s="31">
        <v>0</v>
      </c>
      <c r="FJ19" s="31">
        <v>0</v>
      </c>
      <c r="FK19" s="31">
        <v>0</v>
      </c>
      <c r="FL19" s="31">
        <v>0</v>
      </c>
      <c r="FM19" s="31">
        <v>0</v>
      </c>
      <c r="FN19" s="31">
        <v>0</v>
      </c>
      <c r="FO19" s="31">
        <v>0</v>
      </c>
      <c r="FP19" s="14">
        <v>3</v>
      </c>
      <c r="FQ19" s="31">
        <v>3</v>
      </c>
      <c r="FR19" s="31">
        <v>0</v>
      </c>
      <c r="FS19" s="31">
        <v>3</v>
      </c>
      <c r="FT19" s="31">
        <v>0</v>
      </c>
      <c r="FU19" s="31">
        <v>0</v>
      </c>
      <c r="FV19" s="31">
        <v>0</v>
      </c>
      <c r="FW19" s="31">
        <v>0</v>
      </c>
      <c r="FX19" s="31">
        <v>0</v>
      </c>
      <c r="FY19" s="31">
        <v>0</v>
      </c>
      <c r="FZ19" s="31">
        <v>0</v>
      </c>
      <c r="GA19" s="31">
        <v>0</v>
      </c>
      <c r="GB19" s="31">
        <v>0</v>
      </c>
      <c r="GC19" s="14">
        <v>2</v>
      </c>
      <c r="GD19" s="31">
        <v>1</v>
      </c>
      <c r="GE19" s="31">
        <v>1</v>
      </c>
      <c r="GF19" s="31">
        <v>0</v>
      </c>
      <c r="GG19" s="31">
        <v>1</v>
      </c>
      <c r="GH19" s="31">
        <v>1</v>
      </c>
      <c r="GI19" s="31">
        <v>0</v>
      </c>
      <c r="GJ19" s="31">
        <v>0</v>
      </c>
      <c r="GK19" s="31">
        <v>0</v>
      </c>
      <c r="GL19" s="31">
        <v>0</v>
      </c>
      <c r="GM19" s="31">
        <v>0</v>
      </c>
      <c r="GN19" s="31">
        <v>0</v>
      </c>
      <c r="GO19" s="31">
        <v>0</v>
      </c>
      <c r="GP19" s="14">
        <v>0</v>
      </c>
      <c r="GQ19" s="31">
        <v>0</v>
      </c>
      <c r="GR19" s="31">
        <v>0</v>
      </c>
      <c r="GS19" s="31">
        <v>0</v>
      </c>
      <c r="GT19" s="31">
        <v>0</v>
      </c>
      <c r="GU19" s="31">
        <v>0</v>
      </c>
      <c r="GV19" s="31">
        <v>0</v>
      </c>
      <c r="GW19" s="31">
        <v>0</v>
      </c>
      <c r="GX19" s="31">
        <v>0</v>
      </c>
      <c r="GY19" s="31">
        <v>0</v>
      </c>
      <c r="GZ19" s="31">
        <v>0</v>
      </c>
      <c r="HA19" s="31">
        <v>0</v>
      </c>
      <c r="HB19" s="31">
        <v>0</v>
      </c>
      <c r="HC19" s="14">
        <v>15</v>
      </c>
      <c r="HD19" s="31">
        <v>8</v>
      </c>
      <c r="HE19" s="31">
        <v>7</v>
      </c>
      <c r="HF19" s="31">
        <v>7</v>
      </c>
      <c r="HG19" s="31">
        <v>7</v>
      </c>
      <c r="HH19" s="31">
        <v>1</v>
      </c>
      <c r="HI19" s="31">
        <v>0</v>
      </c>
      <c r="HJ19" s="31">
        <v>0</v>
      </c>
      <c r="HK19" s="31">
        <v>0</v>
      </c>
      <c r="HL19" s="31">
        <v>0</v>
      </c>
      <c r="HM19" s="31">
        <v>0</v>
      </c>
      <c r="HN19" s="31">
        <v>0</v>
      </c>
      <c r="HO19" s="34">
        <v>0</v>
      </c>
    </row>
    <row r="20" spans="1:223" s="28" customFormat="1" x14ac:dyDescent="0.25">
      <c r="A20" s="35" t="s">
        <v>77</v>
      </c>
      <c r="B20" s="36" t="s">
        <v>78</v>
      </c>
      <c r="C20" s="13">
        <v>227</v>
      </c>
      <c r="D20" s="31">
        <v>88</v>
      </c>
      <c r="E20" s="31">
        <v>139</v>
      </c>
      <c r="F20" s="31">
        <v>57</v>
      </c>
      <c r="G20" s="31">
        <v>41</v>
      </c>
      <c r="H20" s="31">
        <v>31</v>
      </c>
      <c r="I20" s="31">
        <v>98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14">
        <v>225</v>
      </c>
      <c r="Q20" s="31">
        <v>86</v>
      </c>
      <c r="R20" s="31">
        <v>139</v>
      </c>
      <c r="S20" s="31">
        <v>56</v>
      </c>
      <c r="T20" s="31">
        <v>41</v>
      </c>
      <c r="U20" s="31">
        <v>30</v>
      </c>
      <c r="V20" s="31">
        <v>98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14">
        <v>0</v>
      </c>
      <c r="AD20" s="31">
        <v>0</v>
      </c>
      <c r="AE20" s="31"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  <c r="AO20" s="31">
        <v>0</v>
      </c>
      <c r="AP20" s="14">
        <v>0</v>
      </c>
      <c r="AQ20" s="31">
        <v>0</v>
      </c>
      <c r="AR20" s="31">
        <v>0</v>
      </c>
      <c r="AS20" s="31">
        <v>0</v>
      </c>
      <c r="AT20" s="31">
        <v>0</v>
      </c>
      <c r="AU20" s="31">
        <v>0</v>
      </c>
      <c r="AV20" s="31">
        <v>0</v>
      </c>
      <c r="AW20" s="31">
        <v>0</v>
      </c>
      <c r="AX20" s="31">
        <v>0</v>
      </c>
      <c r="AY20" s="31">
        <v>0</v>
      </c>
      <c r="AZ20" s="31">
        <v>0</v>
      </c>
      <c r="BA20" s="31">
        <v>0</v>
      </c>
      <c r="BB20" s="31">
        <v>0</v>
      </c>
      <c r="BC20" s="14">
        <v>0</v>
      </c>
      <c r="BD20" s="31">
        <v>0</v>
      </c>
      <c r="BE20" s="31">
        <v>0</v>
      </c>
      <c r="BF20" s="31">
        <v>0</v>
      </c>
      <c r="BG20" s="31">
        <v>0</v>
      </c>
      <c r="BH20" s="31">
        <v>0</v>
      </c>
      <c r="BI20" s="31">
        <v>0</v>
      </c>
      <c r="BJ20" s="31">
        <v>0</v>
      </c>
      <c r="BK20" s="31">
        <v>0</v>
      </c>
      <c r="BL20" s="31">
        <v>0</v>
      </c>
      <c r="BM20" s="31">
        <v>0</v>
      </c>
      <c r="BN20" s="31">
        <v>0</v>
      </c>
      <c r="BO20" s="31">
        <v>0</v>
      </c>
      <c r="BP20" s="14">
        <v>0</v>
      </c>
      <c r="BQ20" s="31">
        <v>0</v>
      </c>
      <c r="BR20" s="31">
        <v>0</v>
      </c>
      <c r="BS20" s="31">
        <v>0</v>
      </c>
      <c r="BT20" s="31">
        <v>0</v>
      </c>
      <c r="BU20" s="31">
        <v>0</v>
      </c>
      <c r="BV20" s="31">
        <v>0</v>
      </c>
      <c r="BW20" s="31">
        <v>0</v>
      </c>
      <c r="BX20" s="31">
        <v>0</v>
      </c>
      <c r="BY20" s="31">
        <v>0</v>
      </c>
      <c r="BZ20" s="31">
        <v>0</v>
      </c>
      <c r="CA20" s="31">
        <v>0</v>
      </c>
      <c r="CB20" s="31">
        <v>0</v>
      </c>
      <c r="CC20" s="14">
        <v>0</v>
      </c>
      <c r="CD20" s="31">
        <v>0</v>
      </c>
      <c r="CE20" s="31">
        <v>0</v>
      </c>
      <c r="CF20" s="31">
        <v>0</v>
      </c>
      <c r="CG20" s="31">
        <v>0</v>
      </c>
      <c r="CH20" s="31">
        <v>0</v>
      </c>
      <c r="CI20" s="31">
        <v>0</v>
      </c>
      <c r="CJ20" s="31">
        <v>0</v>
      </c>
      <c r="CK20" s="31">
        <v>0</v>
      </c>
      <c r="CL20" s="31">
        <v>0</v>
      </c>
      <c r="CM20" s="31">
        <v>0</v>
      </c>
      <c r="CN20" s="31">
        <v>0</v>
      </c>
      <c r="CO20" s="31">
        <v>0</v>
      </c>
      <c r="CP20" s="14">
        <v>1</v>
      </c>
      <c r="CQ20" s="31">
        <v>1</v>
      </c>
      <c r="CR20" s="31">
        <v>0</v>
      </c>
      <c r="CS20" s="31">
        <v>1</v>
      </c>
      <c r="CT20" s="31">
        <v>0</v>
      </c>
      <c r="CU20" s="31">
        <v>0</v>
      </c>
      <c r="CV20" s="31">
        <v>0</v>
      </c>
      <c r="CW20" s="31">
        <v>0</v>
      </c>
      <c r="CX20" s="31">
        <v>0</v>
      </c>
      <c r="CY20" s="31">
        <v>0</v>
      </c>
      <c r="CZ20" s="31">
        <v>0</v>
      </c>
      <c r="DA20" s="31">
        <v>0</v>
      </c>
      <c r="DB20" s="31">
        <v>0</v>
      </c>
      <c r="DC20" s="14">
        <v>0</v>
      </c>
      <c r="DD20" s="31">
        <v>0</v>
      </c>
      <c r="DE20" s="31">
        <v>0</v>
      </c>
      <c r="DF20" s="31">
        <v>0</v>
      </c>
      <c r="DG20" s="31">
        <v>0</v>
      </c>
      <c r="DH20" s="31">
        <v>0</v>
      </c>
      <c r="DI20" s="31">
        <v>0</v>
      </c>
      <c r="DJ20" s="31">
        <v>0</v>
      </c>
      <c r="DK20" s="31">
        <v>0</v>
      </c>
      <c r="DL20" s="31">
        <v>0</v>
      </c>
      <c r="DM20" s="31">
        <v>0</v>
      </c>
      <c r="DN20" s="31">
        <v>0</v>
      </c>
      <c r="DO20" s="31">
        <v>0</v>
      </c>
      <c r="DP20" s="14">
        <v>0</v>
      </c>
      <c r="DQ20" s="31">
        <v>0</v>
      </c>
      <c r="DR20" s="31">
        <v>0</v>
      </c>
      <c r="DS20" s="31">
        <v>0</v>
      </c>
      <c r="DT20" s="31">
        <v>0</v>
      </c>
      <c r="DU20" s="31">
        <v>0</v>
      </c>
      <c r="DV20" s="31">
        <v>0</v>
      </c>
      <c r="DW20" s="31">
        <v>0</v>
      </c>
      <c r="DX20" s="31">
        <v>0</v>
      </c>
      <c r="DY20" s="31">
        <v>0</v>
      </c>
      <c r="DZ20" s="31">
        <v>0</v>
      </c>
      <c r="EA20" s="31">
        <v>0</v>
      </c>
      <c r="EB20" s="31">
        <v>0</v>
      </c>
      <c r="EC20" s="14">
        <v>0</v>
      </c>
      <c r="ED20" s="31">
        <v>0</v>
      </c>
      <c r="EE20" s="31">
        <v>0</v>
      </c>
      <c r="EF20" s="31">
        <v>0</v>
      </c>
      <c r="EG20" s="31">
        <v>0</v>
      </c>
      <c r="EH20" s="31">
        <v>0</v>
      </c>
      <c r="EI20" s="31">
        <v>0</v>
      </c>
      <c r="EJ20" s="31">
        <v>0</v>
      </c>
      <c r="EK20" s="31">
        <v>0</v>
      </c>
      <c r="EL20" s="31">
        <v>0</v>
      </c>
      <c r="EM20" s="31">
        <v>0</v>
      </c>
      <c r="EN20" s="31">
        <v>0</v>
      </c>
      <c r="EO20" s="31">
        <v>0</v>
      </c>
      <c r="EP20" s="14">
        <v>0</v>
      </c>
      <c r="EQ20" s="31">
        <v>0</v>
      </c>
      <c r="ER20" s="31">
        <v>0</v>
      </c>
      <c r="ES20" s="31">
        <v>0</v>
      </c>
      <c r="ET20" s="31">
        <v>0</v>
      </c>
      <c r="EU20" s="31">
        <v>0</v>
      </c>
      <c r="EV20" s="31">
        <v>0</v>
      </c>
      <c r="EW20" s="31">
        <v>0</v>
      </c>
      <c r="EX20" s="31">
        <v>0</v>
      </c>
      <c r="EY20" s="31">
        <v>0</v>
      </c>
      <c r="EZ20" s="31">
        <v>0</v>
      </c>
      <c r="FA20" s="31">
        <v>0</v>
      </c>
      <c r="FB20" s="31">
        <v>0</v>
      </c>
      <c r="FC20" s="14">
        <v>0</v>
      </c>
      <c r="FD20" s="31">
        <v>0</v>
      </c>
      <c r="FE20" s="31">
        <v>0</v>
      </c>
      <c r="FF20" s="31">
        <v>0</v>
      </c>
      <c r="FG20" s="31">
        <v>0</v>
      </c>
      <c r="FH20" s="31">
        <v>0</v>
      </c>
      <c r="FI20" s="31">
        <v>0</v>
      </c>
      <c r="FJ20" s="31">
        <v>0</v>
      </c>
      <c r="FK20" s="31">
        <v>0</v>
      </c>
      <c r="FL20" s="31">
        <v>0</v>
      </c>
      <c r="FM20" s="31">
        <v>0</v>
      </c>
      <c r="FN20" s="31">
        <v>0</v>
      </c>
      <c r="FO20" s="31">
        <v>0</v>
      </c>
      <c r="FP20" s="14">
        <v>1</v>
      </c>
      <c r="FQ20" s="31">
        <v>1</v>
      </c>
      <c r="FR20" s="31">
        <v>0</v>
      </c>
      <c r="FS20" s="31">
        <v>0</v>
      </c>
      <c r="FT20" s="31">
        <v>0</v>
      </c>
      <c r="FU20" s="31">
        <v>1</v>
      </c>
      <c r="FV20" s="31">
        <v>0</v>
      </c>
      <c r="FW20" s="31">
        <v>0</v>
      </c>
      <c r="FX20" s="31">
        <v>0</v>
      </c>
      <c r="FY20" s="31">
        <v>0</v>
      </c>
      <c r="FZ20" s="31">
        <v>0</v>
      </c>
      <c r="GA20" s="31">
        <v>0</v>
      </c>
      <c r="GB20" s="31">
        <v>0</v>
      </c>
      <c r="GC20" s="14">
        <v>0</v>
      </c>
      <c r="GD20" s="31">
        <v>0</v>
      </c>
      <c r="GE20" s="31">
        <v>0</v>
      </c>
      <c r="GF20" s="31">
        <v>0</v>
      </c>
      <c r="GG20" s="31">
        <v>0</v>
      </c>
      <c r="GH20" s="31">
        <v>0</v>
      </c>
      <c r="GI20" s="31">
        <v>0</v>
      </c>
      <c r="GJ20" s="31">
        <v>0</v>
      </c>
      <c r="GK20" s="31">
        <v>0</v>
      </c>
      <c r="GL20" s="31">
        <v>0</v>
      </c>
      <c r="GM20" s="31">
        <v>0</v>
      </c>
      <c r="GN20" s="31">
        <v>0</v>
      </c>
      <c r="GO20" s="31">
        <v>0</v>
      </c>
      <c r="GP20" s="14">
        <v>0</v>
      </c>
      <c r="GQ20" s="31">
        <v>0</v>
      </c>
      <c r="GR20" s="31">
        <v>0</v>
      </c>
      <c r="GS20" s="31">
        <v>0</v>
      </c>
      <c r="GT20" s="31">
        <v>0</v>
      </c>
      <c r="GU20" s="31">
        <v>0</v>
      </c>
      <c r="GV20" s="31">
        <v>0</v>
      </c>
      <c r="GW20" s="31">
        <v>0</v>
      </c>
      <c r="GX20" s="31">
        <v>0</v>
      </c>
      <c r="GY20" s="31">
        <v>0</v>
      </c>
      <c r="GZ20" s="31">
        <v>0</v>
      </c>
      <c r="HA20" s="31">
        <v>0</v>
      </c>
      <c r="HB20" s="31">
        <v>0</v>
      </c>
      <c r="HC20" s="14">
        <v>0</v>
      </c>
      <c r="HD20" s="31">
        <v>0</v>
      </c>
      <c r="HE20" s="31">
        <v>0</v>
      </c>
      <c r="HF20" s="31">
        <v>0</v>
      </c>
      <c r="HG20" s="31">
        <v>0</v>
      </c>
      <c r="HH20" s="31">
        <v>0</v>
      </c>
      <c r="HI20" s="31">
        <v>0</v>
      </c>
      <c r="HJ20" s="31">
        <v>0</v>
      </c>
      <c r="HK20" s="31">
        <v>0</v>
      </c>
      <c r="HL20" s="31">
        <v>0</v>
      </c>
      <c r="HM20" s="31">
        <v>0</v>
      </c>
      <c r="HN20" s="31">
        <v>0</v>
      </c>
      <c r="HO20" s="34">
        <v>0</v>
      </c>
    </row>
    <row r="21" spans="1:223" s="28" customFormat="1" x14ac:dyDescent="0.25">
      <c r="A21" s="35" t="s">
        <v>79</v>
      </c>
      <c r="B21" s="36" t="s">
        <v>80</v>
      </c>
      <c r="C21" s="13">
        <v>358</v>
      </c>
      <c r="D21" s="31">
        <v>138</v>
      </c>
      <c r="E21" s="31">
        <v>220</v>
      </c>
      <c r="F21" s="31">
        <v>120</v>
      </c>
      <c r="G21" s="31">
        <v>218</v>
      </c>
      <c r="H21" s="31">
        <v>16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2</v>
      </c>
      <c r="O21" s="31">
        <v>2</v>
      </c>
      <c r="P21" s="14">
        <v>346</v>
      </c>
      <c r="Q21" s="31">
        <v>132</v>
      </c>
      <c r="R21" s="31">
        <v>214</v>
      </c>
      <c r="S21" s="31">
        <v>115</v>
      </c>
      <c r="T21" s="31">
        <v>213</v>
      </c>
      <c r="U21" s="31">
        <v>16</v>
      </c>
      <c r="V21" s="31">
        <v>0</v>
      </c>
      <c r="W21" s="31">
        <v>0</v>
      </c>
      <c r="X21" s="31">
        <v>0</v>
      </c>
      <c r="Y21" s="31">
        <v>0</v>
      </c>
      <c r="Z21" s="31">
        <v>0</v>
      </c>
      <c r="AA21" s="31">
        <v>1</v>
      </c>
      <c r="AB21" s="31">
        <v>1</v>
      </c>
      <c r="AC21" s="14">
        <v>1</v>
      </c>
      <c r="AD21" s="31">
        <v>0</v>
      </c>
      <c r="AE21" s="31">
        <v>1</v>
      </c>
      <c r="AF21" s="31">
        <v>0</v>
      </c>
      <c r="AG21" s="31">
        <v>1</v>
      </c>
      <c r="AH21" s="31">
        <v>0</v>
      </c>
      <c r="AI21" s="31">
        <v>0</v>
      </c>
      <c r="AJ21" s="31">
        <v>0</v>
      </c>
      <c r="AK21" s="31">
        <v>0</v>
      </c>
      <c r="AL21" s="31">
        <v>0</v>
      </c>
      <c r="AM21" s="31">
        <v>0</v>
      </c>
      <c r="AN21" s="31">
        <v>0</v>
      </c>
      <c r="AO21" s="31">
        <v>0</v>
      </c>
      <c r="AP21" s="14">
        <v>0</v>
      </c>
      <c r="AQ21" s="31">
        <v>0</v>
      </c>
      <c r="AR21" s="31">
        <v>0</v>
      </c>
      <c r="AS21" s="31">
        <v>0</v>
      </c>
      <c r="AT21" s="31">
        <v>0</v>
      </c>
      <c r="AU21" s="31">
        <v>0</v>
      </c>
      <c r="AV21" s="31">
        <v>0</v>
      </c>
      <c r="AW21" s="31">
        <v>0</v>
      </c>
      <c r="AX21" s="31">
        <v>0</v>
      </c>
      <c r="AY21" s="31">
        <v>0</v>
      </c>
      <c r="AZ21" s="31">
        <v>0</v>
      </c>
      <c r="BA21" s="31">
        <v>0</v>
      </c>
      <c r="BB21" s="31">
        <v>0</v>
      </c>
      <c r="BC21" s="14">
        <v>0</v>
      </c>
      <c r="BD21" s="31">
        <v>0</v>
      </c>
      <c r="BE21" s="31">
        <v>0</v>
      </c>
      <c r="BF21" s="31">
        <v>0</v>
      </c>
      <c r="BG21" s="31">
        <v>0</v>
      </c>
      <c r="BH21" s="31">
        <v>0</v>
      </c>
      <c r="BI21" s="31">
        <v>0</v>
      </c>
      <c r="BJ21" s="31">
        <v>0</v>
      </c>
      <c r="BK21" s="31">
        <v>0</v>
      </c>
      <c r="BL21" s="31">
        <v>0</v>
      </c>
      <c r="BM21" s="31">
        <v>0</v>
      </c>
      <c r="BN21" s="31">
        <v>0</v>
      </c>
      <c r="BO21" s="31">
        <v>0</v>
      </c>
      <c r="BP21" s="14">
        <v>1</v>
      </c>
      <c r="BQ21" s="31">
        <v>1</v>
      </c>
      <c r="BR21" s="31">
        <v>0</v>
      </c>
      <c r="BS21" s="31">
        <v>0</v>
      </c>
      <c r="BT21" s="31">
        <v>0</v>
      </c>
      <c r="BU21" s="31">
        <v>0</v>
      </c>
      <c r="BV21" s="31">
        <v>0</v>
      </c>
      <c r="BW21" s="31">
        <v>0</v>
      </c>
      <c r="BX21" s="31">
        <v>0</v>
      </c>
      <c r="BY21" s="31">
        <v>0</v>
      </c>
      <c r="BZ21" s="31">
        <v>0</v>
      </c>
      <c r="CA21" s="31">
        <v>1</v>
      </c>
      <c r="CB21" s="31">
        <v>0</v>
      </c>
      <c r="CC21" s="14">
        <v>0</v>
      </c>
      <c r="CD21" s="31">
        <v>0</v>
      </c>
      <c r="CE21" s="31">
        <v>0</v>
      </c>
      <c r="CF21" s="31">
        <v>0</v>
      </c>
      <c r="CG21" s="31">
        <v>0</v>
      </c>
      <c r="CH21" s="31">
        <v>0</v>
      </c>
      <c r="CI21" s="31">
        <v>0</v>
      </c>
      <c r="CJ21" s="31">
        <v>0</v>
      </c>
      <c r="CK21" s="31">
        <v>0</v>
      </c>
      <c r="CL21" s="31">
        <v>0</v>
      </c>
      <c r="CM21" s="31">
        <v>0</v>
      </c>
      <c r="CN21" s="31">
        <v>0</v>
      </c>
      <c r="CO21" s="31">
        <v>0</v>
      </c>
      <c r="CP21" s="14">
        <v>0</v>
      </c>
      <c r="CQ21" s="31">
        <v>0</v>
      </c>
      <c r="CR21" s="31">
        <v>0</v>
      </c>
      <c r="CS21" s="31">
        <v>0</v>
      </c>
      <c r="CT21" s="31">
        <v>0</v>
      </c>
      <c r="CU21" s="31">
        <v>0</v>
      </c>
      <c r="CV21" s="31">
        <v>0</v>
      </c>
      <c r="CW21" s="31">
        <v>0</v>
      </c>
      <c r="CX21" s="31">
        <v>0</v>
      </c>
      <c r="CY21" s="31">
        <v>0</v>
      </c>
      <c r="CZ21" s="31">
        <v>0</v>
      </c>
      <c r="DA21" s="31">
        <v>0</v>
      </c>
      <c r="DB21" s="31">
        <v>0</v>
      </c>
      <c r="DC21" s="14">
        <v>1</v>
      </c>
      <c r="DD21" s="31">
        <v>0</v>
      </c>
      <c r="DE21" s="31">
        <v>1</v>
      </c>
      <c r="DF21" s="31">
        <v>0</v>
      </c>
      <c r="DG21" s="31">
        <v>1</v>
      </c>
      <c r="DH21" s="31">
        <v>0</v>
      </c>
      <c r="DI21" s="31">
        <v>0</v>
      </c>
      <c r="DJ21" s="31">
        <v>0</v>
      </c>
      <c r="DK21" s="31">
        <v>0</v>
      </c>
      <c r="DL21" s="31">
        <v>0</v>
      </c>
      <c r="DM21" s="31">
        <v>0</v>
      </c>
      <c r="DN21" s="31">
        <v>0</v>
      </c>
      <c r="DO21" s="31">
        <v>0</v>
      </c>
      <c r="DP21" s="14">
        <v>0</v>
      </c>
      <c r="DQ21" s="31">
        <v>0</v>
      </c>
      <c r="DR21" s="31">
        <v>0</v>
      </c>
      <c r="DS21" s="31">
        <v>0</v>
      </c>
      <c r="DT21" s="31">
        <v>0</v>
      </c>
      <c r="DU21" s="31">
        <v>0</v>
      </c>
      <c r="DV21" s="31">
        <v>0</v>
      </c>
      <c r="DW21" s="31">
        <v>0</v>
      </c>
      <c r="DX21" s="31">
        <v>0</v>
      </c>
      <c r="DY21" s="31">
        <v>0</v>
      </c>
      <c r="DZ21" s="31">
        <v>0</v>
      </c>
      <c r="EA21" s="31">
        <v>0</v>
      </c>
      <c r="EB21" s="31">
        <v>0</v>
      </c>
      <c r="EC21" s="14">
        <v>0</v>
      </c>
      <c r="ED21" s="31">
        <v>0</v>
      </c>
      <c r="EE21" s="31">
        <v>0</v>
      </c>
      <c r="EF21" s="31">
        <v>0</v>
      </c>
      <c r="EG21" s="31">
        <v>0</v>
      </c>
      <c r="EH21" s="31">
        <v>0</v>
      </c>
      <c r="EI21" s="31">
        <v>0</v>
      </c>
      <c r="EJ21" s="31">
        <v>0</v>
      </c>
      <c r="EK21" s="31">
        <v>0</v>
      </c>
      <c r="EL21" s="31">
        <v>0</v>
      </c>
      <c r="EM21" s="31">
        <v>0</v>
      </c>
      <c r="EN21" s="31">
        <v>0</v>
      </c>
      <c r="EO21" s="31">
        <v>0</v>
      </c>
      <c r="EP21" s="14">
        <v>0</v>
      </c>
      <c r="EQ21" s="31">
        <v>0</v>
      </c>
      <c r="ER21" s="31">
        <v>0</v>
      </c>
      <c r="ES21" s="31">
        <v>0</v>
      </c>
      <c r="ET21" s="31">
        <v>0</v>
      </c>
      <c r="EU21" s="31">
        <v>0</v>
      </c>
      <c r="EV21" s="31">
        <v>0</v>
      </c>
      <c r="EW21" s="31">
        <v>0</v>
      </c>
      <c r="EX21" s="31">
        <v>0</v>
      </c>
      <c r="EY21" s="31">
        <v>0</v>
      </c>
      <c r="EZ21" s="31">
        <v>0</v>
      </c>
      <c r="FA21" s="31">
        <v>0</v>
      </c>
      <c r="FB21" s="31">
        <v>0</v>
      </c>
      <c r="FC21" s="14">
        <v>0</v>
      </c>
      <c r="FD21" s="31">
        <v>0</v>
      </c>
      <c r="FE21" s="31">
        <v>0</v>
      </c>
      <c r="FF21" s="31">
        <v>0</v>
      </c>
      <c r="FG21" s="31">
        <v>0</v>
      </c>
      <c r="FH21" s="31">
        <v>0</v>
      </c>
      <c r="FI21" s="31">
        <v>0</v>
      </c>
      <c r="FJ21" s="31">
        <v>0</v>
      </c>
      <c r="FK21" s="31">
        <v>0</v>
      </c>
      <c r="FL21" s="31">
        <v>0</v>
      </c>
      <c r="FM21" s="31">
        <v>0</v>
      </c>
      <c r="FN21" s="31">
        <v>0</v>
      </c>
      <c r="FO21" s="31">
        <v>0</v>
      </c>
      <c r="FP21" s="14">
        <v>0</v>
      </c>
      <c r="FQ21" s="31">
        <v>0</v>
      </c>
      <c r="FR21" s="31">
        <v>0</v>
      </c>
      <c r="FS21" s="31">
        <v>0</v>
      </c>
      <c r="FT21" s="31">
        <v>0</v>
      </c>
      <c r="FU21" s="31">
        <v>0</v>
      </c>
      <c r="FV21" s="31">
        <v>0</v>
      </c>
      <c r="FW21" s="31">
        <v>0</v>
      </c>
      <c r="FX21" s="31">
        <v>0</v>
      </c>
      <c r="FY21" s="31">
        <v>0</v>
      </c>
      <c r="FZ21" s="31">
        <v>0</v>
      </c>
      <c r="GA21" s="31">
        <v>0</v>
      </c>
      <c r="GB21" s="31">
        <v>0</v>
      </c>
      <c r="GC21" s="14">
        <v>0</v>
      </c>
      <c r="GD21" s="31">
        <v>0</v>
      </c>
      <c r="GE21" s="31">
        <v>0</v>
      </c>
      <c r="GF21" s="31">
        <v>0</v>
      </c>
      <c r="GG21" s="31">
        <v>0</v>
      </c>
      <c r="GH21" s="31">
        <v>0</v>
      </c>
      <c r="GI21" s="31">
        <v>0</v>
      </c>
      <c r="GJ21" s="31">
        <v>0</v>
      </c>
      <c r="GK21" s="31">
        <v>0</v>
      </c>
      <c r="GL21" s="31">
        <v>0</v>
      </c>
      <c r="GM21" s="31">
        <v>0</v>
      </c>
      <c r="GN21" s="31">
        <v>0</v>
      </c>
      <c r="GO21" s="31">
        <v>0</v>
      </c>
      <c r="GP21" s="14">
        <v>0</v>
      </c>
      <c r="GQ21" s="31">
        <v>0</v>
      </c>
      <c r="GR21" s="31">
        <v>0</v>
      </c>
      <c r="GS21" s="31">
        <v>0</v>
      </c>
      <c r="GT21" s="31">
        <v>0</v>
      </c>
      <c r="GU21" s="31">
        <v>0</v>
      </c>
      <c r="GV21" s="31">
        <v>0</v>
      </c>
      <c r="GW21" s="31">
        <v>0</v>
      </c>
      <c r="GX21" s="31">
        <v>0</v>
      </c>
      <c r="GY21" s="31">
        <v>0</v>
      </c>
      <c r="GZ21" s="31">
        <v>0</v>
      </c>
      <c r="HA21" s="31">
        <v>0</v>
      </c>
      <c r="HB21" s="31">
        <v>0</v>
      </c>
      <c r="HC21" s="14">
        <v>9</v>
      </c>
      <c r="HD21" s="31">
        <v>5</v>
      </c>
      <c r="HE21" s="31">
        <v>4</v>
      </c>
      <c r="HF21" s="31">
        <v>5</v>
      </c>
      <c r="HG21" s="31">
        <v>3</v>
      </c>
      <c r="HH21" s="31">
        <v>0</v>
      </c>
      <c r="HI21" s="31">
        <v>0</v>
      </c>
      <c r="HJ21" s="31">
        <v>0</v>
      </c>
      <c r="HK21" s="31">
        <v>0</v>
      </c>
      <c r="HL21" s="31">
        <v>0</v>
      </c>
      <c r="HM21" s="31">
        <v>0</v>
      </c>
      <c r="HN21" s="31">
        <v>0</v>
      </c>
      <c r="HO21" s="34">
        <v>1</v>
      </c>
    </row>
    <row r="22" spans="1:223" s="28" customFormat="1" x14ac:dyDescent="0.25">
      <c r="A22" s="35" t="s">
        <v>81</v>
      </c>
      <c r="B22" s="36" t="s">
        <v>82</v>
      </c>
      <c r="C22" s="13">
        <v>137</v>
      </c>
      <c r="D22" s="31">
        <v>51</v>
      </c>
      <c r="E22" s="31">
        <v>86</v>
      </c>
      <c r="F22" s="31">
        <v>50</v>
      </c>
      <c r="G22" s="31">
        <v>81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1</v>
      </c>
      <c r="O22" s="31">
        <v>5</v>
      </c>
      <c r="P22" s="14">
        <v>106</v>
      </c>
      <c r="Q22" s="31">
        <v>37</v>
      </c>
      <c r="R22" s="31">
        <v>69</v>
      </c>
      <c r="S22" s="31">
        <v>36</v>
      </c>
      <c r="T22" s="31">
        <v>64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1</v>
      </c>
      <c r="AB22" s="31">
        <v>5</v>
      </c>
      <c r="AC22" s="14">
        <v>1</v>
      </c>
      <c r="AD22" s="31">
        <v>0</v>
      </c>
      <c r="AE22" s="31">
        <v>1</v>
      </c>
      <c r="AF22" s="31">
        <v>0</v>
      </c>
      <c r="AG22" s="31">
        <v>1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  <c r="AO22" s="31">
        <v>0</v>
      </c>
      <c r="AP22" s="14">
        <v>0</v>
      </c>
      <c r="AQ22" s="31">
        <v>0</v>
      </c>
      <c r="AR22" s="31">
        <v>0</v>
      </c>
      <c r="AS22" s="31">
        <v>0</v>
      </c>
      <c r="AT22" s="31">
        <v>0</v>
      </c>
      <c r="AU22" s="31">
        <v>0</v>
      </c>
      <c r="AV22" s="31">
        <v>0</v>
      </c>
      <c r="AW22" s="31">
        <v>0</v>
      </c>
      <c r="AX22" s="31">
        <v>0</v>
      </c>
      <c r="AY22" s="31">
        <v>0</v>
      </c>
      <c r="AZ22" s="31">
        <v>0</v>
      </c>
      <c r="BA22" s="31">
        <v>0</v>
      </c>
      <c r="BB22" s="31">
        <v>0</v>
      </c>
      <c r="BC22" s="14">
        <v>0</v>
      </c>
      <c r="BD22" s="31">
        <v>0</v>
      </c>
      <c r="BE22" s="31">
        <v>0</v>
      </c>
      <c r="BF22" s="31">
        <v>0</v>
      </c>
      <c r="BG22" s="31">
        <v>0</v>
      </c>
      <c r="BH22" s="31">
        <v>0</v>
      </c>
      <c r="BI22" s="31">
        <v>0</v>
      </c>
      <c r="BJ22" s="31">
        <v>0</v>
      </c>
      <c r="BK22" s="31">
        <v>0</v>
      </c>
      <c r="BL22" s="31">
        <v>0</v>
      </c>
      <c r="BM22" s="31">
        <v>0</v>
      </c>
      <c r="BN22" s="31">
        <v>0</v>
      </c>
      <c r="BO22" s="31">
        <v>0</v>
      </c>
      <c r="BP22" s="14">
        <v>1</v>
      </c>
      <c r="BQ22" s="31">
        <v>1</v>
      </c>
      <c r="BR22" s="31">
        <v>0</v>
      </c>
      <c r="BS22" s="31">
        <v>1</v>
      </c>
      <c r="BT22" s="31">
        <v>0</v>
      </c>
      <c r="BU22" s="31">
        <v>0</v>
      </c>
      <c r="BV22" s="31">
        <v>0</v>
      </c>
      <c r="BW22" s="31">
        <v>0</v>
      </c>
      <c r="BX22" s="31">
        <v>0</v>
      </c>
      <c r="BY22" s="31">
        <v>0</v>
      </c>
      <c r="BZ22" s="31">
        <v>0</v>
      </c>
      <c r="CA22" s="31">
        <v>0</v>
      </c>
      <c r="CB22" s="31">
        <v>0</v>
      </c>
      <c r="CC22" s="14">
        <v>1</v>
      </c>
      <c r="CD22" s="31">
        <v>0</v>
      </c>
      <c r="CE22" s="31">
        <v>1</v>
      </c>
      <c r="CF22" s="31">
        <v>0</v>
      </c>
      <c r="CG22" s="31">
        <v>1</v>
      </c>
      <c r="CH22" s="31">
        <v>0</v>
      </c>
      <c r="CI22" s="31">
        <v>0</v>
      </c>
      <c r="CJ22" s="31">
        <v>0</v>
      </c>
      <c r="CK22" s="31">
        <v>0</v>
      </c>
      <c r="CL22" s="31">
        <v>0</v>
      </c>
      <c r="CM22" s="31">
        <v>0</v>
      </c>
      <c r="CN22" s="31">
        <v>0</v>
      </c>
      <c r="CO22" s="31">
        <v>0</v>
      </c>
      <c r="CP22" s="14">
        <v>0</v>
      </c>
      <c r="CQ22" s="31">
        <v>0</v>
      </c>
      <c r="CR22" s="31">
        <v>0</v>
      </c>
      <c r="CS22" s="31">
        <v>0</v>
      </c>
      <c r="CT22" s="31">
        <v>0</v>
      </c>
      <c r="CU22" s="31">
        <v>0</v>
      </c>
      <c r="CV22" s="31">
        <v>0</v>
      </c>
      <c r="CW22" s="31">
        <v>0</v>
      </c>
      <c r="CX22" s="31">
        <v>0</v>
      </c>
      <c r="CY22" s="31">
        <v>0</v>
      </c>
      <c r="CZ22" s="31">
        <v>0</v>
      </c>
      <c r="DA22" s="31">
        <v>0</v>
      </c>
      <c r="DB22" s="31">
        <v>0</v>
      </c>
      <c r="DC22" s="14">
        <v>16</v>
      </c>
      <c r="DD22" s="31">
        <v>9</v>
      </c>
      <c r="DE22" s="31">
        <v>7</v>
      </c>
      <c r="DF22" s="31">
        <v>9</v>
      </c>
      <c r="DG22" s="31">
        <v>7</v>
      </c>
      <c r="DH22" s="31">
        <v>0</v>
      </c>
      <c r="DI22" s="31">
        <v>0</v>
      </c>
      <c r="DJ22" s="31">
        <v>0</v>
      </c>
      <c r="DK22" s="31">
        <v>0</v>
      </c>
      <c r="DL22" s="31">
        <v>0</v>
      </c>
      <c r="DM22" s="31">
        <v>0</v>
      </c>
      <c r="DN22" s="31">
        <v>0</v>
      </c>
      <c r="DO22" s="31">
        <v>0</v>
      </c>
      <c r="DP22" s="14">
        <v>1</v>
      </c>
      <c r="DQ22" s="31">
        <v>0</v>
      </c>
      <c r="DR22" s="31">
        <v>1</v>
      </c>
      <c r="DS22" s="31">
        <v>0</v>
      </c>
      <c r="DT22" s="31">
        <v>1</v>
      </c>
      <c r="DU22" s="31">
        <v>0</v>
      </c>
      <c r="DV22" s="31">
        <v>0</v>
      </c>
      <c r="DW22" s="31">
        <v>0</v>
      </c>
      <c r="DX22" s="31">
        <v>0</v>
      </c>
      <c r="DY22" s="31">
        <v>0</v>
      </c>
      <c r="DZ22" s="31">
        <v>0</v>
      </c>
      <c r="EA22" s="31">
        <v>0</v>
      </c>
      <c r="EB22" s="31">
        <v>0</v>
      </c>
      <c r="EC22" s="14">
        <v>4</v>
      </c>
      <c r="ED22" s="31">
        <v>1</v>
      </c>
      <c r="EE22" s="31">
        <v>3</v>
      </c>
      <c r="EF22" s="31">
        <v>1</v>
      </c>
      <c r="EG22" s="31">
        <v>3</v>
      </c>
      <c r="EH22" s="31">
        <v>0</v>
      </c>
      <c r="EI22" s="31">
        <v>0</v>
      </c>
      <c r="EJ22" s="31">
        <v>0</v>
      </c>
      <c r="EK22" s="31">
        <v>0</v>
      </c>
      <c r="EL22" s="31">
        <v>0</v>
      </c>
      <c r="EM22" s="31">
        <v>0</v>
      </c>
      <c r="EN22" s="31">
        <v>0</v>
      </c>
      <c r="EO22" s="31">
        <v>0</v>
      </c>
      <c r="EP22" s="14">
        <v>0</v>
      </c>
      <c r="EQ22" s="31">
        <v>0</v>
      </c>
      <c r="ER22" s="31">
        <v>0</v>
      </c>
      <c r="ES22" s="31">
        <v>0</v>
      </c>
      <c r="ET22" s="31">
        <v>0</v>
      </c>
      <c r="EU22" s="31">
        <v>0</v>
      </c>
      <c r="EV22" s="31">
        <v>0</v>
      </c>
      <c r="EW22" s="31">
        <v>0</v>
      </c>
      <c r="EX22" s="31">
        <v>0</v>
      </c>
      <c r="EY22" s="31">
        <v>0</v>
      </c>
      <c r="EZ22" s="31">
        <v>0</v>
      </c>
      <c r="FA22" s="31">
        <v>0</v>
      </c>
      <c r="FB22" s="31">
        <v>0</v>
      </c>
      <c r="FC22" s="14">
        <v>0</v>
      </c>
      <c r="FD22" s="31">
        <v>0</v>
      </c>
      <c r="FE22" s="31">
        <v>0</v>
      </c>
      <c r="FF22" s="31">
        <v>0</v>
      </c>
      <c r="FG22" s="31">
        <v>0</v>
      </c>
      <c r="FH22" s="31">
        <v>0</v>
      </c>
      <c r="FI22" s="31">
        <v>0</v>
      </c>
      <c r="FJ22" s="31">
        <v>0</v>
      </c>
      <c r="FK22" s="31">
        <v>0</v>
      </c>
      <c r="FL22" s="31">
        <v>0</v>
      </c>
      <c r="FM22" s="31">
        <v>0</v>
      </c>
      <c r="FN22" s="31">
        <v>0</v>
      </c>
      <c r="FO22" s="31">
        <v>0</v>
      </c>
      <c r="FP22" s="14">
        <v>0</v>
      </c>
      <c r="FQ22" s="31">
        <v>0</v>
      </c>
      <c r="FR22" s="31">
        <v>0</v>
      </c>
      <c r="FS22" s="31">
        <v>0</v>
      </c>
      <c r="FT22" s="31">
        <v>0</v>
      </c>
      <c r="FU22" s="31">
        <v>0</v>
      </c>
      <c r="FV22" s="31">
        <v>0</v>
      </c>
      <c r="FW22" s="31">
        <v>0</v>
      </c>
      <c r="FX22" s="31">
        <v>0</v>
      </c>
      <c r="FY22" s="31">
        <v>0</v>
      </c>
      <c r="FZ22" s="31">
        <v>0</v>
      </c>
      <c r="GA22" s="31">
        <v>0</v>
      </c>
      <c r="GB22" s="31">
        <v>0</v>
      </c>
      <c r="GC22" s="14">
        <v>2</v>
      </c>
      <c r="GD22" s="31">
        <v>2</v>
      </c>
      <c r="GE22" s="31">
        <v>0</v>
      </c>
      <c r="GF22" s="31">
        <v>2</v>
      </c>
      <c r="GG22" s="31">
        <v>0</v>
      </c>
      <c r="GH22" s="31">
        <v>0</v>
      </c>
      <c r="GI22" s="31">
        <v>0</v>
      </c>
      <c r="GJ22" s="31">
        <v>0</v>
      </c>
      <c r="GK22" s="31">
        <v>0</v>
      </c>
      <c r="GL22" s="31">
        <v>0</v>
      </c>
      <c r="GM22" s="31">
        <v>0</v>
      </c>
      <c r="GN22" s="31">
        <v>0</v>
      </c>
      <c r="GO22" s="31">
        <v>0</v>
      </c>
      <c r="GP22" s="14">
        <v>0</v>
      </c>
      <c r="GQ22" s="31">
        <v>0</v>
      </c>
      <c r="GR22" s="31">
        <v>0</v>
      </c>
      <c r="GS22" s="31">
        <v>0</v>
      </c>
      <c r="GT22" s="31">
        <v>0</v>
      </c>
      <c r="GU22" s="31">
        <v>0</v>
      </c>
      <c r="GV22" s="31">
        <v>0</v>
      </c>
      <c r="GW22" s="31">
        <v>0</v>
      </c>
      <c r="GX22" s="31">
        <v>0</v>
      </c>
      <c r="GY22" s="31">
        <v>0</v>
      </c>
      <c r="GZ22" s="31">
        <v>0</v>
      </c>
      <c r="HA22" s="31">
        <v>0</v>
      </c>
      <c r="HB22" s="31">
        <v>0</v>
      </c>
      <c r="HC22" s="14">
        <v>5</v>
      </c>
      <c r="HD22" s="31">
        <v>1</v>
      </c>
      <c r="HE22" s="31">
        <v>4</v>
      </c>
      <c r="HF22" s="31">
        <v>1</v>
      </c>
      <c r="HG22" s="31">
        <v>4</v>
      </c>
      <c r="HH22" s="31">
        <v>0</v>
      </c>
      <c r="HI22" s="31">
        <v>0</v>
      </c>
      <c r="HJ22" s="31">
        <v>0</v>
      </c>
      <c r="HK22" s="31">
        <v>0</v>
      </c>
      <c r="HL22" s="31">
        <v>0</v>
      </c>
      <c r="HM22" s="31">
        <v>0</v>
      </c>
      <c r="HN22" s="31">
        <v>0</v>
      </c>
      <c r="HO22" s="34">
        <v>0</v>
      </c>
    </row>
    <row r="23" spans="1:223" s="28" customFormat="1" x14ac:dyDescent="0.25">
      <c r="A23" s="35" t="s">
        <v>83</v>
      </c>
      <c r="B23" s="36" t="s">
        <v>84</v>
      </c>
      <c r="C23" s="13">
        <v>391</v>
      </c>
      <c r="D23" s="31">
        <v>245</v>
      </c>
      <c r="E23" s="31">
        <v>146</v>
      </c>
      <c r="F23" s="31">
        <v>216</v>
      </c>
      <c r="G23" s="31">
        <v>97</v>
      </c>
      <c r="H23" s="31">
        <v>0</v>
      </c>
      <c r="I23" s="31">
        <v>49</v>
      </c>
      <c r="J23" s="31">
        <v>0</v>
      </c>
      <c r="K23" s="31">
        <v>0</v>
      </c>
      <c r="L23" s="31">
        <v>0</v>
      </c>
      <c r="M23" s="31">
        <v>0</v>
      </c>
      <c r="N23" s="31">
        <v>29</v>
      </c>
      <c r="O23" s="31">
        <v>0</v>
      </c>
      <c r="P23" s="14">
        <v>359</v>
      </c>
      <c r="Q23" s="31">
        <v>218</v>
      </c>
      <c r="R23" s="31">
        <v>141</v>
      </c>
      <c r="S23" s="31">
        <v>189</v>
      </c>
      <c r="T23" s="31">
        <v>95</v>
      </c>
      <c r="U23" s="31">
        <v>0</v>
      </c>
      <c r="V23" s="31">
        <v>46</v>
      </c>
      <c r="W23" s="31">
        <v>0</v>
      </c>
      <c r="X23" s="31">
        <v>0</v>
      </c>
      <c r="Y23" s="31">
        <v>0</v>
      </c>
      <c r="Z23" s="31">
        <v>0</v>
      </c>
      <c r="AA23" s="31">
        <v>29</v>
      </c>
      <c r="AB23" s="31">
        <v>0</v>
      </c>
      <c r="AC23" s="14">
        <v>0</v>
      </c>
      <c r="AD23" s="31">
        <v>0</v>
      </c>
      <c r="AE23" s="31">
        <v>0</v>
      </c>
      <c r="AF23" s="31">
        <v>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0</v>
      </c>
      <c r="AN23" s="31">
        <v>0</v>
      </c>
      <c r="AO23" s="31">
        <v>0</v>
      </c>
      <c r="AP23" s="14">
        <v>0</v>
      </c>
      <c r="AQ23" s="31">
        <v>0</v>
      </c>
      <c r="AR23" s="31">
        <v>0</v>
      </c>
      <c r="AS23" s="31">
        <v>0</v>
      </c>
      <c r="AT23" s="31">
        <v>0</v>
      </c>
      <c r="AU23" s="31">
        <v>0</v>
      </c>
      <c r="AV23" s="31">
        <v>0</v>
      </c>
      <c r="AW23" s="31">
        <v>0</v>
      </c>
      <c r="AX23" s="31">
        <v>0</v>
      </c>
      <c r="AY23" s="31">
        <v>0</v>
      </c>
      <c r="AZ23" s="31">
        <v>0</v>
      </c>
      <c r="BA23" s="31">
        <v>0</v>
      </c>
      <c r="BB23" s="31">
        <v>0</v>
      </c>
      <c r="BC23" s="14">
        <v>0</v>
      </c>
      <c r="BD23" s="31">
        <v>0</v>
      </c>
      <c r="BE23" s="31">
        <v>0</v>
      </c>
      <c r="BF23" s="31">
        <v>0</v>
      </c>
      <c r="BG23" s="31">
        <v>0</v>
      </c>
      <c r="BH23" s="31">
        <v>0</v>
      </c>
      <c r="BI23" s="31">
        <v>0</v>
      </c>
      <c r="BJ23" s="31">
        <v>0</v>
      </c>
      <c r="BK23" s="31">
        <v>0</v>
      </c>
      <c r="BL23" s="31">
        <v>0</v>
      </c>
      <c r="BM23" s="31">
        <v>0</v>
      </c>
      <c r="BN23" s="31">
        <v>0</v>
      </c>
      <c r="BO23" s="31">
        <v>0</v>
      </c>
      <c r="BP23" s="14">
        <v>5</v>
      </c>
      <c r="BQ23" s="31">
        <v>5</v>
      </c>
      <c r="BR23" s="31">
        <v>0</v>
      </c>
      <c r="BS23" s="31">
        <v>5</v>
      </c>
      <c r="BT23" s="31">
        <v>0</v>
      </c>
      <c r="BU23" s="31">
        <v>0</v>
      </c>
      <c r="BV23" s="31">
        <v>0</v>
      </c>
      <c r="BW23" s="31">
        <v>0</v>
      </c>
      <c r="BX23" s="31">
        <v>0</v>
      </c>
      <c r="BY23" s="31">
        <v>0</v>
      </c>
      <c r="BZ23" s="31">
        <v>0</v>
      </c>
      <c r="CA23" s="31">
        <v>0</v>
      </c>
      <c r="CB23" s="31">
        <v>0</v>
      </c>
      <c r="CC23" s="14">
        <v>0</v>
      </c>
      <c r="CD23" s="31">
        <v>0</v>
      </c>
      <c r="CE23" s="31">
        <v>0</v>
      </c>
      <c r="CF23" s="31">
        <v>0</v>
      </c>
      <c r="CG23" s="31">
        <v>0</v>
      </c>
      <c r="CH23" s="31">
        <v>0</v>
      </c>
      <c r="CI23" s="31">
        <v>0</v>
      </c>
      <c r="CJ23" s="31">
        <v>0</v>
      </c>
      <c r="CK23" s="31">
        <v>0</v>
      </c>
      <c r="CL23" s="31">
        <v>0</v>
      </c>
      <c r="CM23" s="31">
        <v>0</v>
      </c>
      <c r="CN23" s="31">
        <v>0</v>
      </c>
      <c r="CO23" s="31">
        <v>0</v>
      </c>
      <c r="CP23" s="14">
        <v>0</v>
      </c>
      <c r="CQ23" s="31">
        <v>0</v>
      </c>
      <c r="CR23" s="31">
        <v>0</v>
      </c>
      <c r="CS23" s="31">
        <v>0</v>
      </c>
      <c r="CT23" s="31">
        <v>0</v>
      </c>
      <c r="CU23" s="31">
        <v>0</v>
      </c>
      <c r="CV23" s="31">
        <v>0</v>
      </c>
      <c r="CW23" s="31">
        <v>0</v>
      </c>
      <c r="CX23" s="31">
        <v>0</v>
      </c>
      <c r="CY23" s="31">
        <v>0</v>
      </c>
      <c r="CZ23" s="31">
        <v>0</v>
      </c>
      <c r="DA23" s="31">
        <v>0</v>
      </c>
      <c r="DB23" s="31">
        <v>0</v>
      </c>
      <c r="DC23" s="14">
        <v>2</v>
      </c>
      <c r="DD23" s="31">
        <v>2</v>
      </c>
      <c r="DE23" s="31">
        <v>0</v>
      </c>
      <c r="DF23" s="31">
        <v>2</v>
      </c>
      <c r="DG23" s="31">
        <v>0</v>
      </c>
      <c r="DH23" s="31">
        <v>0</v>
      </c>
      <c r="DI23" s="31">
        <v>0</v>
      </c>
      <c r="DJ23" s="31">
        <v>0</v>
      </c>
      <c r="DK23" s="31">
        <v>0</v>
      </c>
      <c r="DL23" s="31">
        <v>0</v>
      </c>
      <c r="DM23" s="31">
        <v>0</v>
      </c>
      <c r="DN23" s="31">
        <v>0</v>
      </c>
      <c r="DO23" s="31">
        <v>0</v>
      </c>
      <c r="DP23" s="14">
        <v>10</v>
      </c>
      <c r="DQ23" s="31">
        <v>9</v>
      </c>
      <c r="DR23" s="31">
        <v>1</v>
      </c>
      <c r="DS23" s="31">
        <v>9</v>
      </c>
      <c r="DT23" s="31">
        <v>0</v>
      </c>
      <c r="DU23" s="31">
        <v>0</v>
      </c>
      <c r="DV23" s="31">
        <v>1</v>
      </c>
      <c r="DW23" s="31">
        <v>0</v>
      </c>
      <c r="DX23" s="31">
        <v>0</v>
      </c>
      <c r="DY23" s="31">
        <v>0</v>
      </c>
      <c r="DZ23" s="31">
        <v>0</v>
      </c>
      <c r="EA23" s="31">
        <v>0</v>
      </c>
      <c r="EB23" s="31">
        <v>0</v>
      </c>
      <c r="EC23" s="14">
        <v>5</v>
      </c>
      <c r="ED23" s="31">
        <v>5</v>
      </c>
      <c r="EE23" s="31">
        <v>0</v>
      </c>
      <c r="EF23" s="31">
        <v>5</v>
      </c>
      <c r="EG23" s="31">
        <v>0</v>
      </c>
      <c r="EH23" s="31">
        <v>0</v>
      </c>
      <c r="EI23" s="31">
        <v>0</v>
      </c>
      <c r="EJ23" s="31">
        <v>0</v>
      </c>
      <c r="EK23" s="31">
        <v>0</v>
      </c>
      <c r="EL23" s="31">
        <v>0</v>
      </c>
      <c r="EM23" s="31">
        <v>0</v>
      </c>
      <c r="EN23" s="31">
        <v>0</v>
      </c>
      <c r="EO23" s="31">
        <v>0</v>
      </c>
      <c r="EP23" s="14">
        <v>0</v>
      </c>
      <c r="EQ23" s="31">
        <v>0</v>
      </c>
      <c r="ER23" s="31">
        <v>0</v>
      </c>
      <c r="ES23" s="31">
        <v>0</v>
      </c>
      <c r="ET23" s="31">
        <v>0</v>
      </c>
      <c r="EU23" s="31">
        <v>0</v>
      </c>
      <c r="EV23" s="31">
        <v>0</v>
      </c>
      <c r="EW23" s="31">
        <v>0</v>
      </c>
      <c r="EX23" s="31">
        <v>0</v>
      </c>
      <c r="EY23" s="31">
        <v>0</v>
      </c>
      <c r="EZ23" s="31">
        <v>0</v>
      </c>
      <c r="FA23" s="31">
        <v>0</v>
      </c>
      <c r="FB23" s="31">
        <v>0</v>
      </c>
      <c r="FC23" s="14">
        <v>0</v>
      </c>
      <c r="FD23" s="31">
        <v>0</v>
      </c>
      <c r="FE23" s="31">
        <v>0</v>
      </c>
      <c r="FF23" s="31">
        <v>0</v>
      </c>
      <c r="FG23" s="31">
        <v>0</v>
      </c>
      <c r="FH23" s="31">
        <v>0</v>
      </c>
      <c r="FI23" s="31">
        <v>0</v>
      </c>
      <c r="FJ23" s="31">
        <v>0</v>
      </c>
      <c r="FK23" s="31">
        <v>0</v>
      </c>
      <c r="FL23" s="31">
        <v>0</v>
      </c>
      <c r="FM23" s="31">
        <v>0</v>
      </c>
      <c r="FN23" s="31">
        <v>0</v>
      </c>
      <c r="FO23" s="31">
        <v>0</v>
      </c>
      <c r="FP23" s="14">
        <v>0</v>
      </c>
      <c r="FQ23" s="31">
        <v>0</v>
      </c>
      <c r="FR23" s="31">
        <v>0</v>
      </c>
      <c r="FS23" s="31">
        <v>0</v>
      </c>
      <c r="FT23" s="31">
        <v>0</v>
      </c>
      <c r="FU23" s="31">
        <v>0</v>
      </c>
      <c r="FV23" s="31">
        <v>0</v>
      </c>
      <c r="FW23" s="31">
        <v>0</v>
      </c>
      <c r="FX23" s="31">
        <v>0</v>
      </c>
      <c r="FY23" s="31">
        <v>0</v>
      </c>
      <c r="FZ23" s="31">
        <v>0</v>
      </c>
      <c r="GA23" s="31">
        <v>0</v>
      </c>
      <c r="GB23" s="31">
        <v>0</v>
      </c>
      <c r="GC23" s="14">
        <v>5</v>
      </c>
      <c r="GD23" s="31">
        <v>5</v>
      </c>
      <c r="GE23" s="31">
        <v>0</v>
      </c>
      <c r="GF23" s="31">
        <v>5</v>
      </c>
      <c r="GG23" s="31">
        <v>0</v>
      </c>
      <c r="GH23" s="31">
        <v>0</v>
      </c>
      <c r="GI23" s="31">
        <v>0</v>
      </c>
      <c r="GJ23" s="31">
        <v>0</v>
      </c>
      <c r="GK23" s="31">
        <v>0</v>
      </c>
      <c r="GL23" s="31">
        <v>0</v>
      </c>
      <c r="GM23" s="31">
        <v>0</v>
      </c>
      <c r="GN23" s="31">
        <v>0</v>
      </c>
      <c r="GO23" s="31">
        <v>0</v>
      </c>
      <c r="GP23" s="14">
        <v>0</v>
      </c>
      <c r="GQ23" s="31">
        <v>0</v>
      </c>
      <c r="GR23" s="31">
        <v>0</v>
      </c>
      <c r="GS23" s="31">
        <v>0</v>
      </c>
      <c r="GT23" s="31">
        <v>0</v>
      </c>
      <c r="GU23" s="31">
        <v>0</v>
      </c>
      <c r="GV23" s="31">
        <v>0</v>
      </c>
      <c r="GW23" s="31">
        <v>0</v>
      </c>
      <c r="GX23" s="31">
        <v>0</v>
      </c>
      <c r="GY23" s="31">
        <v>0</v>
      </c>
      <c r="GZ23" s="31">
        <v>0</v>
      </c>
      <c r="HA23" s="31">
        <v>0</v>
      </c>
      <c r="HB23" s="31">
        <v>0</v>
      </c>
      <c r="HC23" s="14">
        <v>5</v>
      </c>
      <c r="HD23" s="31">
        <v>1</v>
      </c>
      <c r="HE23" s="31">
        <v>4</v>
      </c>
      <c r="HF23" s="31">
        <v>1</v>
      </c>
      <c r="HG23" s="31">
        <v>2</v>
      </c>
      <c r="HH23" s="31">
        <v>0</v>
      </c>
      <c r="HI23" s="31">
        <v>2</v>
      </c>
      <c r="HJ23" s="31">
        <v>0</v>
      </c>
      <c r="HK23" s="31">
        <v>0</v>
      </c>
      <c r="HL23" s="31">
        <v>0</v>
      </c>
      <c r="HM23" s="31">
        <v>0</v>
      </c>
      <c r="HN23" s="31">
        <v>0</v>
      </c>
      <c r="HO23" s="34">
        <v>0</v>
      </c>
    </row>
    <row r="24" spans="1:223" s="28" customFormat="1" x14ac:dyDescent="0.25">
      <c r="A24" s="35" t="s">
        <v>85</v>
      </c>
      <c r="B24" s="36" t="s">
        <v>86</v>
      </c>
      <c r="C24" s="13">
        <v>226</v>
      </c>
      <c r="D24" s="31">
        <v>42</v>
      </c>
      <c r="E24" s="31">
        <v>184</v>
      </c>
      <c r="F24" s="31">
        <v>21</v>
      </c>
      <c r="G24" s="31">
        <v>88</v>
      </c>
      <c r="H24" s="31">
        <v>21</v>
      </c>
      <c r="I24" s="31">
        <v>88</v>
      </c>
      <c r="J24" s="31">
        <v>0</v>
      </c>
      <c r="K24" s="31">
        <v>8</v>
      </c>
      <c r="L24" s="31">
        <v>0</v>
      </c>
      <c r="M24" s="31">
        <v>0</v>
      </c>
      <c r="N24" s="31">
        <v>0</v>
      </c>
      <c r="O24" s="31">
        <v>0</v>
      </c>
      <c r="P24" s="14">
        <v>209</v>
      </c>
      <c r="Q24" s="31">
        <v>41</v>
      </c>
      <c r="R24" s="31">
        <v>168</v>
      </c>
      <c r="S24" s="31">
        <v>20</v>
      </c>
      <c r="T24" s="31">
        <v>79</v>
      </c>
      <c r="U24" s="31">
        <v>21</v>
      </c>
      <c r="V24" s="31">
        <v>81</v>
      </c>
      <c r="W24" s="31">
        <v>0</v>
      </c>
      <c r="X24" s="31">
        <v>8</v>
      </c>
      <c r="Y24" s="31">
        <v>0</v>
      </c>
      <c r="Z24" s="31">
        <v>0</v>
      </c>
      <c r="AA24" s="31">
        <v>0</v>
      </c>
      <c r="AB24" s="31">
        <v>0</v>
      </c>
      <c r="AC24" s="14">
        <v>0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1">
        <v>0</v>
      </c>
      <c r="AP24" s="14">
        <v>0</v>
      </c>
      <c r="AQ24" s="31">
        <v>0</v>
      </c>
      <c r="AR24" s="31">
        <v>0</v>
      </c>
      <c r="AS24" s="31">
        <v>0</v>
      </c>
      <c r="AT24" s="31">
        <v>0</v>
      </c>
      <c r="AU24" s="31">
        <v>0</v>
      </c>
      <c r="AV24" s="31">
        <v>0</v>
      </c>
      <c r="AW24" s="31">
        <v>0</v>
      </c>
      <c r="AX24" s="31">
        <v>0</v>
      </c>
      <c r="AY24" s="31">
        <v>0</v>
      </c>
      <c r="AZ24" s="31">
        <v>0</v>
      </c>
      <c r="BA24" s="31">
        <v>0</v>
      </c>
      <c r="BB24" s="31">
        <v>0</v>
      </c>
      <c r="BC24" s="14">
        <v>0</v>
      </c>
      <c r="BD24" s="31">
        <v>0</v>
      </c>
      <c r="BE24" s="31">
        <v>0</v>
      </c>
      <c r="BF24" s="31">
        <v>0</v>
      </c>
      <c r="BG24" s="31">
        <v>0</v>
      </c>
      <c r="BH24" s="31">
        <v>0</v>
      </c>
      <c r="BI24" s="31">
        <v>0</v>
      </c>
      <c r="BJ24" s="31">
        <v>0</v>
      </c>
      <c r="BK24" s="31">
        <v>0</v>
      </c>
      <c r="BL24" s="31">
        <v>0</v>
      </c>
      <c r="BM24" s="31">
        <v>0</v>
      </c>
      <c r="BN24" s="31">
        <v>0</v>
      </c>
      <c r="BO24" s="31">
        <v>0</v>
      </c>
      <c r="BP24" s="14">
        <v>8</v>
      </c>
      <c r="BQ24" s="31">
        <v>1</v>
      </c>
      <c r="BR24" s="31">
        <v>7</v>
      </c>
      <c r="BS24" s="31">
        <v>1</v>
      </c>
      <c r="BT24" s="31">
        <v>3</v>
      </c>
      <c r="BU24" s="31">
        <v>0</v>
      </c>
      <c r="BV24" s="31">
        <v>4</v>
      </c>
      <c r="BW24" s="31">
        <v>0</v>
      </c>
      <c r="BX24" s="31">
        <v>0</v>
      </c>
      <c r="BY24" s="31">
        <v>0</v>
      </c>
      <c r="BZ24" s="31">
        <v>0</v>
      </c>
      <c r="CA24" s="31">
        <v>0</v>
      </c>
      <c r="CB24" s="31">
        <v>0</v>
      </c>
      <c r="CC24" s="14">
        <v>0</v>
      </c>
      <c r="CD24" s="31">
        <v>0</v>
      </c>
      <c r="CE24" s="31">
        <v>0</v>
      </c>
      <c r="CF24" s="31">
        <v>0</v>
      </c>
      <c r="CG24" s="31">
        <v>0</v>
      </c>
      <c r="CH24" s="31">
        <v>0</v>
      </c>
      <c r="CI24" s="31">
        <v>0</v>
      </c>
      <c r="CJ24" s="31">
        <v>0</v>
      </c>
      <c r="CK24" s="31">
        <v>0</v>
      </c>
      <c r="CL24" s="31">
        <v>0</v>
      </c>
      <c r="CM24" s="31">
        <v>0</v>
      </c>
      <c r="CN24" s="31">
        <v>0</v>
      </c>
      <c r="CO24" s="31">
        <v>0</v>
      </c>
      <c r="CP24" s="14">
        <v>1</v>
      </c>
      <c r="CQ24" s="31">
        <v>0</v>
      </c>
      <c r="CR24" s="31">
        <v>1</v>
      </c>
      <c r="CS24" s="31">
        <v>0</v>
      </c>
      <c r="CT24" s="31">
        <v>0</v>
      </c>
      <c r="CU24" s="31">
        <v>0</v>
      </c>
      <c r="CV24" s="31">
        <v>1</v>
      </c>
      <c r="CW24" s="31">
        <v>0</v>
      </c>
      <c r="CX24" s="31">
        <v>0</v>
      </c>
      <c r="CY24" s="31">
        <v>0</v>
      </c>
      <c r="CZ24" s="31">
        <v>0</v>
      </c>
      <c r="DA24" s="31">
        <v>0</v>
      </c>
      <c r="DB24" s="31">
        <v>0</v>
      </c>
      <c r="DC24" s="14">
        <v>0</v>
      </c>
      <c r="DD24" s="31">
        <v>0</v>
      </c>
      <c r="DE24" s="31">
        <v>0</v>
      </c>
      <c r="DF24" s="31">
        <v>0</v>
      </c>
      <c r="DG24" s="31">
        <v>0</v>
      </c>
      <c r="DH24" s="31">
        <v>0</v>
      </c>
      <c r="DI24" s="31">
        <v>0</v>
      </c>
      <c r="DJ24" s="31">
        <v>0</v>
      </c>
      <c r="DK24" s="31">
        <v>0</v>
      </c>
      <c r="DL24" s="31">
        <v>0</v>
      </c>
      <c r="DM24" s="31">
        <v>0</v>
      </c>
      <c r="DN24" s="31">
        <v>0</v>
      </c>
      <c r="DO24" s="31">
        <v>0</v>
      </c>
      <c r="DP24" s="14">
        <v>0</v>
      </c>
      <c r="DQ24" s="31">
        <v>0</v>
      </c>
      <c r="DR24" s="31">
        <v>0</v>
      </c>
      <c r="DS24" s="31">
        <v>0</v>
      </c>
      <c r="DT24" s="31">
        <v>0</v>
      </c>
      <c r="DU24" s="31">
        <v>0</v>
      </c>
      <c r="DV24" s="31">
        <v>0</v>
      </c>
      <c r="DW24" s="31">
        <v>0</v>
      </c>
      <c r="DX24" s="31">
        <v>0</v>
      </c>
      <c r="DY24" s="31">
        <v>0</v>
      </c>
      <c r="DZ24" s="31">
        <v>0</v>
      </c>
      <c r="EA24" s="31">
        <v>0</v>
      </c>
      <c r="EB24" s="31">
        <v>0</v>
      </c>
      <c r="EC24" s="14">
        <v>0</v>
      </c>
      <c r="ED24" s="31">
        <v>0</v>
      </c>
      <c r="EE24" s="31">
        <v>0</v>
      </c>
      <c r="EF24" s="31">
        <v>0</v>
      </c>
      <c r="EG24" s="31">
        <v>0</v>
      </c>
      <c r="EH24" s="31">
        <v>0</v>
      </c>
      <c r="EI24" s="31">
        <v>0</v>
      </c>
      <c r="EJ24" s="31">
        <v>0</v>
      </c>
      <c r="EK24" s="31">
        <v>0</v>
      </c>
      <c r="EL24" s="31">
        <v>0</v>
      </c>
      <c r="EM24" s="31">
        <v>0</v>
      </c>
      <c r="EN24" s="31">
        <v>0</v>
      </c>
      <c r="EO24" s="31">
        <v>0</v>
      </c>
      <c r="EP24" s="14">
        <v>1</v>
      </c>
      <c r="EQ24" s="31">
        <v>0</v>
      </c>
      <c r="ER24" s="31">
        <v>1</v>
      </c>
      <c r="ES24" s="31">
        <v>0</v>
      </c>
      <c r="ET24" s="31">
        <v>1</v>
      </c>
      <c r="EU24" s="31">
        <v>0</v>
      </c>
      <c r="EV24" s="31">
        <v>0</v>
      </c>
      <c r="EW24" s="31">
        <v>0</v>
      </c>
      <c r="EX24" s="31">
        <v>0</v>
      </c>
      <c r="EY24" s="31">
        <v>0</v>
      </c>
      <c r="EZ24" s="31">
        <v>0</v>
      </c>
      <c r="FA24" s="31">
        <v>0</v>
      </c>
      <c r="FB24" s="31">
        <v>0</v>
      </c>
      <c r="FC24" s="14">
        <v>0</v>
      </c>
      <c r="FD24" s="31">
        <v>0</v>
      </c>
      <c r="FE24" s="31">
        <v>0</v>
      </c>
      <c r="FF24" s="31">
        <v>0</v>
      </c>
      <c r="FG24" s="31">
        <v>0</v>
      </c>
      <c r="FH24" s="31">
        <v>0</v>
      </c>
      <c r="FI24" s="31">
        <v>0</v>
      </c>
      <c r="FJ24" s="31">
        <v>0</v>
      </c>
      <c r="FK24" s="31">
        <v>0</v>
      </c>
      <c r="FL24" s="31">
        <v>0</v>
      </c>
      <c r="FM24" s="31">
        <v>0</v>
      </c>
      <c r="FN24" s="31">
        <v>0</v>
      </c>
      <c r="FO24" s="31">
        <v>0</v>
      </c>
      <c r="FP24" s="14">
        <v>0</v>
      </c>
      <c r="FQ24" s="31">
        <v>0</v>
      </c>
      <c r="FR24" s="31">
        <v>0</v>
      </c>
      <c r="FS24" s="31">
        <v>0</v>
      </c>
      <c r="FT24" s="31">
        <v>0</v>
      </c>
      <c r="FU24" s="31">
        <v>0</v>
      </c>
      <c r="FV24" s="31">
        <v>0</v>
      </c>
      <c r="FW24" s="31">
        <v>0</v>
      </c>
      <c r="FX24" s="31">
        <v>0</v>
      </c>
      <c r="FY24" s="31">
        <v>0</v>
      </c>
      <c r="FZ24" s="31">
        <v>0</v>
      </c>
      <c r="GA24" s="31">
        <v>0</v>
      </c>
      <c r="GB24" s="31">
        <v>0</v>
      </c>
      <c r="GC24" s="14">
        <v>0</v>
      </c>
      <c r="GD24" s="31">
        <v>0</v>
      </c>
      <c r="GE24" s="31">
        <v>0</v>
      </c>
      <c r="GF24" s="31">
        <v>0</v>
      </c>
      <c r="GG24" s="31">
        <v>0</v>
      </c>
      <c r="GH24" s="31">
        <v>0</v>
      </c>
      <c r="GI24" s="31">
        <v>0</v>
      </c>
      <c r="GJ24" s="31">
        <v>0</v>
      </c>
      <c r="GK24" s="31">
        <v>0</v>
      </c>
      <c r="GL24" s="31">
        <v>0</v>
      </c>
      <c r="GM24" s="31">
        <v>0</v>
      </c>
      <c r="GN24" s="31">
        <v>0</v>
      </c>
      <c r="GO24" s="31">
        <v>0</v>
      </c>
      <c r="GP24" s="14">
        <v>0</v>
      </c>
      <c r="GQ24" s="31">
        <v>0</v>
      </c>
      <c r="GR24" s="31">
        <v>0</v>
      </c>
      <c r="GS24" s="31">
        <v>0</v>
      </c>
      <c r="GT24" s="31">
        <v>0</v>
      </c>
      <c r="GU24" s="31">
        <v>0</v>
      </c>
      <c r="GV24" s="31">
        <v>0</v>
      </c>
      <c r="GW24" s="31">
        <v>0</v>
      </c>
      <c r="GX24" s="31">
        <v>0</v>
      </c>
      <c r="GY24" s="31">
        <v>0</v>
      </c>
      <c r="GZ24" s="31">
        <v>0</v>
      </c>
      <c r="HA24" s="31">
        <v>0</v>
      </c>
      <c r="HB24" s="31">
        <v>0</v>
      </c>
      <c r="HC24" s="14">
        <v>7</v>
      </c>
      <c r="HD24" s="31">
        <v>0</v>
      </c>
      <c r="HE24" s="31">
        <v>7</v>
      </c>
      <c r="HF24" s="31">
        <v>0</v>
      </c>
      <c r="HG24" s="31">
        <v>5</v>
      </c>
      <c r="HH24" s="31">
        <v>0</v>
      </c>
      <c r="HI24" s="31">
        <v>2</v>
      </c>
      <c r="HJ24" s="31">
        <v>0</v>
      </c>
      <c r="HK24" s="31">
        <v>0</v>
      </c>
      <c r="HL24" s="31">
        <v>0</v>
      </c>
      <c r="HM24" s="31">
        <v>0</v>
      </c>
      <c r="HN24" s="31">
        <v>0</v>
      </c>
      <c r="HO24" s="34">
        <v>0</v>
      </c>
    </row>
    <row r="25" spans="1:223" s="28" customFormat="1" x14ac:dyDescent="0.25">
      <c r="A25" s="35" t="s">
        <v>87</v>
      </c>
      <c r="B25" s="36" t="s">
        <v>88</v>
      </c>
      <c r="C25" s="13">
        <v>253</v>
      </c>
      <c r="D25" s="31">
        <v>79</v>
      </c>
      <c r="E25" s="31">
        <v>174</v>
      </c>
      <c r="F25" s="31">
        <v>37</v>
      </c>
      <c r="G25" s="31">
        <v>71</v>
      </c>
      <c r="H25" s="31">
        <v>42</v>
      </c>
      <c r="I25" s="31">
        <v>98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5</v>
      </c>
      <c r="P25" s="14">
        <v>239</v>
      </c>
      <c r="Q25" s="31">
        <v>72</v>
      </c>
      <c r="R25" s="31">
        <v>167</v>
      </c>
      <c r="S25" s="31">
        <v>30</v>
      </c>
      <c r="T25" s="31">
        <v>69</v>
      </c>
      <c r="U25" s="31">
        <v>42</v>
      </c>
      <c r="V25" s="31">
        <v>93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5</v>
      </c>
      <c r="AC25" s="14">
        <v>0</v>
      </c>
      <c r="AD25" s="31">
        <v>0</v>
      </c>
      <c r="AE25" s="31">
        <v>0</v>
      </c>
      <c r="AF25" s="31">
        <v>0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0</v>
      </c>
      <c r="AN25" s="31">
        <v>0</v>
      </c>
      <c r="AO25" s="31">
        <v>0</v>
      </c>
      <c r="AP25" s="14">
        <v>0</v>
      </c>
      <c r="AQ25" s="31">
        <v>0</v>
      </c>
      <c r="AR25" s="31">
        <v>0</v>
      </c>
      <c r="AS25" s="31">
        <v>0</v>
      </c>
      <c r="AT25" s="31">
        <v>0</v>
      </c>
      <c r="AU25" s="31">
        <v>0</v>
      </c>
      <c r="AV25" s="31">
        <v>0</v>
      </c>
      <c r="AW25" s="31">
        <v>0</v>
      </c>
      <c r="AX25" s="31">
        <v>0</v>
      </c>
      <c r="AY25" s="31">
        <v>0</v>
      </c>
      <c r="AZ25" s="31">
        <v>0</v>
      </c>
      <c r="BA25" s="31">
        <v>0</v>
      </c>
      <c r="BB25" s="31">
        <v>0</v>
      </c>
      <c r="BC25" s="14">
        <v>0</v>
      </c>
      <c r="BD25" s="31">
        <v>0</v>
      </c>
      <c r="BE25" s="31">
        <v>0</v>
      </c>
      <c r="BF25" s="31">
        <v>0</v>
      </c>
      <c r="BG25" s="31">
        <v>0</v>
      </c>
      <c r="BH25" s="31">
        <v>0</v>
      </c>
      <c r="BI25" s="31">
        <v>0</v>
      </c>
      <c r="BJ25" s="31">
        <v>0</v>
      </c>
      <c r="BK25" s="31">
        <v>0</v>
      </c>
      <c r="BL25" s="31">
        <v>0</v>
      </c>
      <c r="BM25" s="31">
        <v>0</v>
      </c>
      <c r="BN25" s="31">
        <v>0</v>
      </c>
      <c r="BO25" s="31">
        <v>0</v>
      </c>
      <c r="BP25" s="14">
        <v>0</v>
      </c>
      <c r="BQ25" s="31">
        <v>0</v>
      </c>
      <c r="BR25" s="31">
        <v>0</v>
      </c>
      <c r="BS25" s="31">
        <v>0</v>
      </c>
      <c r="BT25" s="31">
        <v>0</v>
      </c>
      <c r="BU25" s="31">
        <v>0</v>
      </c>
      <c r="BV25" s="31">
        <v>0</v>
      </c>
      <c r="BW25" s="31">
        <v>0</v>
      </c>
      <c r="BX25" s="31">
        <v>0</v>
      </c>
      <c r="BY25" s="31">
        <v>0</v>
      </c>
      <c r="BZ25" s="31">
        <v>0</v>
      </c>
      <c r="CA25" s="31">
        <v>0</v>
      </c>
      <c r="CB25" s="31">
        <v>0</v>
      </c>
      <c r="CC25" s="14">
        <v>0</v>
      </c>
      <c r="CD25" s="31">
        <v>0</v>
      </c>
      <c r="CE25" s="31">
        <v>0</v>
      </c>
      <c r="CF25" s="31">
        <v>0</v>
      </c>
      <c r="CG25" s="31">
        <v>0</v>
      </c>
      <c r="CH25" s="31">
        <v>0</v>
      </c>
      <c r="CI25" s="31">
        <v>0</v>
      </c>
      <c r="CJ25" s="31">
        <v>0</v>
      </c>
      <c r="CK25" s="31">
        <v>0</v>
      </c>
      <c r="CL25" s="31">
        <v>0</v>
      </c>
      <c r="CM25" s="31">
        <v>0</v>
      </c>
      <c r="CN25" s="31">
        <v>0</v>
      </c>
      <c r="CO25" s="31">
        <v>0</v>
      </c>
      <c r="CP25" s="14">
        <v>3</v>
      </c>
      <c r="CQ25" s="31">
        <v>1</v>
      </c>
      <c r="CR25" s="31">
        <v>2</v>
      </c>
      <c r="CS25" s="31">
        <v>1</v>
      </c>
      <c r="CT25" s="31">
        <v>1</v>
      </c>
      <c r="CU25" s="31">
        <v>0</v>
      </c>
      <c r="CV25" s="31">
        <v>1</v>
      </c>
      <c r="CW25" s="31">
        <v>0</v>
      </c>
      <c r="CX25" s="31">
        <v>0</v>
      </c>
      <c r="CY25" s="31">
        <v>0</v>
      </c>
      <c r="CZ25" s="31">
        <v>0</v>
      </c>
      <c r="DA25" s="31">
        <v>0</v>
      </c>
      <c r="DB25" s="31">
        <v>0</v>
      </c>
      <c r="DC25" s="14">
        <v>1</v>
      </c>
      <c r="DD25" s="31">
        <v>0</v>
      </c>
      <c r="DE25" s="31">
        <v>1</v>
      </c>
      <c r="DF25" s="31">
        <v>0</v>
      </c>
      <c r="DG25" s="31">
        <v>0</v>
      </c>
      <c r="DH25" s="31">
        <v>0</v>
      </c>
      <c r="DI25" s="31">
        <v>1</v>
      </c>
      <c r="DJ25" s="31">
        <v>0</v>
      </c>
      <c r="DK25" s="31">
        <v>0</v>
      </c>
      <c r="DL25" s="31">
        <v>0</v>
      </c>
      <c r="DM25" s="31">
        <v>0</v>
      </c>
      <c r="DN25" s="31">
        <v>0</v>
      </c>
      <c r="DO25" s="31">
        <v>0</v>
      </c>
      <c r="DP25" s="14">
        <v>0</v>
      </c>
      <c r="DQ25" s="31">
        <v>0</v>
      </c>
      <c r="DR25" s="31">
        <v>0</v>
      </c>
      <c r="DS25" s="31">
        <v>0</v>
      </c>
      <c r="DT25" s="31">
        <v>0</v>
      </c>
      <c r="DU25" s="31">
        <v>0</v>
      </c>
      <c r="DV25" s="31">
        <v>0</v>
      </c>
      <c r="DW25" s="31">
        <v>0</v>
      </c>
      <c r="DX25" s="31">
        <v>0</v>
      </c>
      <c r="DY25" s="31">
        <v>0</v>
      </c>
      <c r="DZ25" s="31">
        <v>0</v>
      </c>
      <c r="EA25" s="31">
        <v>0</v>
      </c>
      <c r="EB25" s="31">
        <v>0</v>
      </c>
      <c r="EC25" s="14">
        <v>0</v>
      </c>
      <c r="ED25" s="31">
        <v>0</v>
      </c>
      <c r="EE25" s="31">
        <v>0</v>
      </c>
      <c r="EF25" s="31">
        <v>0</v>
      </c>
      <c r="EG25" s="31">
        <v>0</v>
      </c>
      <c r="EH25" s="31">
        <v>0</v>
      </c>
      <c r="EI25" s="31">
        <v>0</v>
      </c>
      <c r="EJ25" s="31">
        <v>0</v>
      </c>
      <c r="EK25" s="31">
        <v>0</v>
      </c>
      <c r="EL25" s="31">
        <v>0</v>
      </c>
      <c r="EM25" s="31">
        <v>0</v>
      </c>
      <c r="EN25" s="31">
        <v>0</v>
      </c>
      <c r="EO25" s="31">
        <v>0</v>
      </c>
      <c r="EP25" s="14">
        <v>1</v>
      </c>
      <c r="EQ25" s="31">
        <v>1</v>
      </c>
      <c r="ER25" s="31">
        <v>0</v>
      </c>
      <c r="ES25" s="31">
        <v>1</v>
      </c>
      <c r="ET25" s="31">
        <v>0</v>
      </c>
      <c r="EU25" s="31">
        <v>0</v>
      </c>
      <c r="EV25" s="31">
        <v>0</v>
      </c>
      <c r="EW25" s="31">
        <v>0</v>
      </c>
      <c r="EX25" s="31">
        <v>0</v>
      </c>
      <c r="EY25" s="31">
        <v>0</v>
      </c>
      <c r="EZ25" s="31">
        <v>0</v>
      </c>
      <c r="FA25" s="31">
        <v>0</v>
      </c>
      <c r="FB25" s="31">
        <v>0</v>
      </c>
      <c r="FC25" s="14">
        <v>0</v>
      </c>
      <c r="FD25" s="31">
        <v>0</v>
      </c>
      <c r="FE25" s="31">
        <v>0</v>
      </c>
      <c r="FF25" s="31">
        <v>0</v>
      </c>
      <c r="FG25" s="31">
        <v>0</v>
      </c>
      <c r="FH25" s="31">
        <v>0</v>
      </c>
      <c r="FI25" s="31">
        <v>0</v>
      </c>
      <c r="FJ25" s="31">
        <v>0</v>
      </c>
      <c r="FK25" s="31">
        <v>0</v>
      </c>
      <c r="FL25" s="31">
        <v>0</v>
      </c>
      <c r="FM25" s="31">
        <v>0</v>
      </c>
      <c r="FN25" s="31">
        <v>0</v>
      </c>
      <c r="FO25" s="31">
        <v>0</v>
      </c>
      <c r="FP25" s="14">
        <v>0</v>
      </c>
      <c r="FQ25" s="31">
        <v>0</v>
      </c>
      <c r="FR25" s="31">
        <v>0</v>
      </c>
      <c r="FS25" s="31">
        <v>0</v>
      </c>
      <c r="FT25" s="31">
        <v>0</v>
      </c>
      <c r="FU25" s="31">
        <v>0</v>
      </c>
      <c r="FV25" s="31">
        <v>0</v>
      </c>
      <c r="FW25" s="31">
        <v>0</v>
      </c>
      <c r="FX25" s="31">
        <v>0</v>
      </c>
      <c r="FY25" s="31">
        <v>0</v>
      </c>
      <c r="FZ25" s="31">
        <v>0</v>
      </c>
      <c r="GA25" s="31">
        <v>0</v>
      </c>
      <c r="GB25" s="31">
        <v>0</v>
      </c>
      <c r="GC25" s="14">
        <v>0</v>
      </c>
      <c r="GD25" s="31">
        <v>0</v>
      </c>
      <c r="GE25" s="31">
        <v>0</v>
      </c>
      <c r="GF25" s="31">
        <v>0</v>
      </c>
      <c r="GG25" s="31">
        <v>0</v>
      </c>
      <c r="GH25" s="31">
        <v>0</v>
      </c>
      <c r="GI25" s="31">
        <v>0</v>
      </c>
      <c r="GJ25" s="31">
        <v>0</v>
      </c>
      <c r="GK25" s="31">
        <v>0</v>
      </c>
      <c r="GL25" s="31">
        <v>0</v>
      </c>
      <c r="GM25" s="31">
        <v>0</v>
      </c>
      <c r="GN25" s="31">
        <v>0</v>
      </c>
      <c r="GO25" s="31">
        <v>0</v>
      </c>
      <c r="GP25" s="14">
        <v>0</v>
      </c>
      <c r="GQ25" s="31">
        <v>0</v>
      </c>
      <c r="GR25" s="31">
        <v>0</v>
      </c>
      <c r="GS25" s="31">
        <v>0</v>
      </c>
      <c r="GT25" s="31">
        <v>0</v>
      </c>
      <c r="GU25" s="31">
        <v>0</v>
      </c>
      <c r="GV25" s="31">
        <v>0</v>
      </c>
      <c r="GW25" s="31">
        <v>0</v>
      </c>
      <c r="GX25" s="31">
        <v>0</v>
      </c>
      <c r="GY25" s="31">
        <v>0</v>
      </c>
      <c r="GZ25" s="31">
        <v>0</v>
      </c>
      <c r="HA25" s="31">
        <v>0</v>
      </c>
      <c r="HB25" s="31">
        <v>0</v>
      </c>
      <c r="HC25" s="14">
        <v>9</v>
      </c>
      <c r="HD25" s="31">
        <v>5</v>
      </c>
      <c r="HE25" s="31">
        <v>4</v>
      </c>
      <c r="HF25" s="31">
        <v>5</v>
      </c>
      <c r="HG25" s="31">
        <v>1</v>
      </c>
      <c r="HH25" s="31">
        <v>0</v>
      </c>
      <c r="HI25" s="31">
        <v>3</v>
      </c>
      <c r="HJ25" s="31">
        <v>0</v>
      </c>
      <c r="HK25" s="31">
        <v>0</v>
      </c>
      <c r="HL25" s="31">
        <v>0</v>
      </c>
      <c r="HM25" s="31">
        <v>0</v>
      </c>
      <c r="HN25" s="31">
        <v>0</v>
      </c>
      <c r="HO25" s="34">
        <v>0</v>
      </c>
    </row>
    <row r="26" spans="1:223" s="28" customFormat="1" x14ac:dyDescent="0.25">
      <c r="A26" s="35" t="s">
        <v>89</v>
      </c>
      <c r="B26" s="36" t="s">
        <v>90</v>
      </c>
      <c r="C26" s="13">
        <v>8</v>
      </c>
      <c r="D26" s="31">
        <v>8</v>
      </c>
      <c r="E26" s="31">
        <v>0</v>
      </c>
      <c r="F26" s="31">
        <v>8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14">
        <v>8</v>
      </c>
      <c r="Q26" s="31">
        <v>8</v>
      </c>
      <c r="R26" s="31">
        <v>0</v>
      </c>
      <c r="S26" s="31">
        <v>8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14">
        <v>0</v>
      </c>
      <c r="AD26" s="31">
        <v>0</v>
      </c>
      <c r="AE26" s="31">
        <v>0</v>
      </c>
      <c r="AF26" s="31">
        <v>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0</v>
      </c>
      <c r="AN26" s="31">
        <v>0</v>
      </c>
      <c r="AO26" s="31">
        <v>0</v>
      </c>
      <c r="AP26" s="14">
        <v>0</v>
      </c>
      <c r="AQ26" s="31">
        <v>0</v>
      </c>
      <c r="AR26" s="31">
        <v>0</v>
      </c>
      <c r="AS26" s="31">
        <v>0</v>
      </c>
      <c r="AT26" s="31">
        <v>0</v>
      </c>
      <c r="AU26" s="31">
        <v>0</v>
      </c>
      <c r="AV26" s="31">
        <v>0</v>
      </c>
      <c r="AW26" s="31">
        <v>0</v>
      </c>
      <c r="AX26" s="31">
        <v>0</v>
      </c>
      <c r="AY26" s="31">
        <v>0</v>
      </c>
      <c r="AZ26" s="31">
        <v>0</v>
      </c>
      <c r="BA26" s="31">
        <v>0</v>
      </c>
      <c r="BB26" s="31">
        <v>0</v>
      </c>
      <c r="BC26" s="14">
        <v>0</v>
      </c>
      <c r="BD26" s="31">
        <v>0</v>
      </c>
      <c r="BE26" s="31">
        <v>0</v>
      </c>
      <c r="BF26" s="31">
        <v>0</v>
      </c>
      <c r="BG26" s="31">
        <v>0</v>
      </c>
      <c r="BH26" s="31">
        <v>0</v>
      </c>
      <c r="BI26" s="31">
        <v>0</v>
      </c>
      <c r="BJ26" s="31">
        <v>0</v>
      </c>
      <c r="BK26" s="31">
        <v>0</v>
      </c>
      <c r="BL26" s="31">
        <v>0</v>
      </c>
      <c r="BM26" s="31">
        <v>0</v>
      </c>
      <c r="BN26" s="31">
        <v>0</v>
      </c>
      <c r="BO26" s="31">
        <v>0</v>
      </c>
      <c r="BP26" s="14">
        <v>0</v>
      </c>
      <c r="BQ26" s="31">
        <v>0</v>
      </c>
      <c r="BR26" s="31">
        <v>0</v>
      </c>
      <c r="BS26" s="31">
        <v>0</v>
      </c>
      <c r="BT26" s="31">
        <v>0</v>
      </c>
      <c r="BU26" s="31">
        <v>0</v>
      </c>
      <c r="BV26" s="31">
        <v>0</v>
      </c>
      <c r="BW26" s="31">
        <v>0</v>
      </c>
      <c r="BX26" s="31">
        <v>0</v>
      </c>
      <c r="BY26" s="31">
        <v>0</v>
      </c>
      <c r="BZ26" s="31">
        <v>0</v>
      </c>
      <c r="CA26" s="31">
        <v>0</v>
      </c>
      <c r="CB26" s="31">
        <v>0</v>
      </c>
      <c r="CC26" s="14">
        <v>0</v>
      </c>
      <c r="CD26" s="31">
        <v>0</v>
      </c>
      <c r="CE26" s="31">
        <v>0</v>
      </c>
      <c r="CF26" s="31">
        <v>0</v>
      </c>
      <c r="CG26" s="31">
        <v>0</v>
      </c>
      <c r="CH26" s="31">
        <v>0</v>
      </c>
      <c r="CI26" s="31">
        <v>0</v>
      </c>
      <c r="CJ26" s="31">
        <v>0</v>
      </c>
      <c r="CK26" s="31">
        <v>0</v>
      </c>
      <c r="CL26" s="31">
        <v>0</v>
      </c>
      <c r="CM26" s="31">
        <v>0</v>
      </c>
      <c r="CN26" s="31">
        <v>0</v>
      </c>
      <c r="CO26" s="31">
        <v>0</v>
      </c>
      <c r="CP26" s="14">
        <v>0</v>
      </c>
      <c r="CQ26" s="31">
        <v>0</v>
      </c>
      <c r="CR26" s="31">
        <v>0</v>
      </c>
      <c r="CS26" s="31">
        <v>0</v>
      </c>
      <c r="CT26" s="31">
        <v>0</v>
      </c>
      <c r="CU26" s="31">
        <v>0</v>
      </c>
      <c r="CV26" s="31">
        <v>0</v>
      </c>
      <c r="CW26" s="31">
        <v>0</v>
      </c>
      <c r="CX26" s="31">
        <v>0</v>
      </c>
      <c r="CY26" s="31">
        <v>0</v>
      </c>
      <c r="CZ26" s="31">
        <v>0</v>
      </c>
      <c r="DA26" s="31">
        <v>0</v>
      </c>
      <c r="DB26" s="31">
        <v>0</v>
      </c>
      <c r="DC26" s="14">
        <v>0</v>
      </c>
      <c r="DD26" s="31">
        <v>0</v>
      </c>
      <c r="DE26" s="31">
        <v>0</v>
      </c>
      <c r="DF26" s="31">
        <v>0</v>
      </c>
      <c r="DG26" s="31">
        <v>0</v>
      </c>
      <c r="DH26" s="31">
        <v>0</v>
      </c>
      <c r="DI26" s="31">
        <v>0</v>
      </c>
      <c r="DJ26" s="31">
        <v>0</v>
      </c>
      <c r="DK26" s="31">
        <v>0</v>
      </c>
      <c r="DL26" s="31">
        <v>0</v>
      </c>
      <c r="DM26" s="31">
        <v>0</v>
      </c>
      <c r="DN26" s="31">
        <v>0</v>
      </c>
      <c r="DO26" s="31">
        <v>0</v>
      </c>
      <c r="DP26" s="14">
        <v>0</v>
      </c>
      <c r="DQ26" s="31">
        <v>0</v>
      </c>
      <c r="DR26" s="31">
        <v>0</v>
      </c>
      <c r="DS26" s="31">
        <v>0</v>
      </c>
      <c r="DT26" s="31">
        <v>0</v>
      </c>
      <c r="DU26" s="31">
        <v>0</v>
      </c>
      <c r="DV26" s="31">
        <v>0</v>
      </c>
      <c r="DW26" s="31">
        <v>0</v>
      </c>
      <c r="DX26" s="31">
        <v>0</v>
      </c>
      <c r="DY26" s="31">
        <v>0</v>
      </c>
      <c r="DZ26" s="31">
        <v>0</v>
      </c>
      <c r="EA26" s="31">
        <v>0</v>
      </c>
      <c r="EB26" s="31">
        <v>0</v>
      </c>
      <c r="EC26" s="14">
        <v>0</v>
      </c>
      <c r="ED26" s="31">
        <v>0</v>
      </c>
      <c r="EE26" s="31">
        <v>0</v>
      </c>
      <c r="EF26" s="31">
        <v>0</v>
      </c>
      <c r="EG26" s="31">
        <v>0</v>
      </c>
      <c r="EH26" s="31">
        <v>0</v>
      </c>
      <c r="EI26" s="31">
        <v>0</v>
      </c>
      <c r="EJ26" s="31">
        <v>0</v>
      </c>
      <c r="EK26" s="31">
        <v>0</v>
      </c>
      <c r="EL26" s="31">
        <v>0</v>
      </c>
      <c r="EM26" s="31">
        <v>0</v>
      </c>
      <c r="EN26" s="31">
        <v>0</v>
      </c>
      <c r="EO26" s="31">
        <v>0</v>
      </c>
      <c r="EP26" s="14">
        <v>0</v>
      </c>
      <c r="EQ26" s="31">
        <v>0</v>
      </c>
      <c r="ER26" s="31">
        <v>0</v>
      </c>
      <c r="ES26" s="31">
        <v>0</v>
      </c>
      <c r="ET26" s="31">
        <v>0</v>
      </c>
      <c r="EU26" s="31">
        <v>0</v>
      </c>
      <c r="EV26" s="31">
        <v>0</v>
      </c>
      <c r="EW26" s="31">
        <v>0</v>
      </c>
      <c r="EX26" s="31">
        <v>0</v>
      </c>
      <c r="EY26" s="31">
        <v>0</v>
      </c>
      <c r="EZ26" s="31">
        <v>0</v>
      </c>
      <c r="FA26" s="31">
        <v>0</v>
      </c>
      <c r="FB26" s="31">
        <v>0</v>
      </c>
      <c r="FC26" s="14">
        <v>0</v>
      </c>
      <c r="FD26" s="31">
        <v>0</v>
      </c>
      <c r="FE26" s="31">
        <v>0</v>
      </c>
      <c r="FF26" s="31">
        <v>0</v>
      </c>
      <c r="FG26" s="31">
        <v>0</v>
      </c>
      <c r="FH26" s="31">
        <v>0</v>
      </c>
      <c r="FI26" s="31">
        <v>0</v>
      </c>
      <c r="FJ26" s="31">
        <v>0</v>
      </c>
      <c r="FK26" s="31">
        <v>0</v>
      </c>
      <c r="FL26" s="31">
        <v>0</v>
      </c>
      <c r="FM26" s="31">
        <v>0</v>
      </c>
      <c r="FN26" s="31">
        <v>0</v>
      </c>
      <c r="FO26" s="31">
        <v>0</v>
      </c>
      <c r="FP26" s="14">
        <v>0</v>
      </c>
      <c r="FQ26" s="31">
        <v>0</v>
      </c>
      <c r="FR26" s="31">
        <v>0</v>
      </c>
      <c r="FS26" s="31">
        <v>0</v>
      </c>
      <c r="FT26" s="31">
        <v>0</v>
      </c>
      <c r="FU26" s="31">
        <v>0</v>
      </c>
      <c r="FV26" s="31">
        <v>0</v>
      </c>
      <c r="FW26" s="31">
        <v>0</v>
      </c>
      <c r="FX26" s="31">
        <v>0</v>
      </c>
      <c r="FY26" s="31">
        <v>0</v>
      </c>
      <c r="FZ26" s="31">
        <v>0</v>
      </c>
      <c r="GA26" s="31">
        <v>0</v>
      </c>
      <c r="GB26" s="31">
        <v>0</v>
      </c>
      <c r="GC26" s="14">
        <v>0</v>
      </c>
      <c r="GD26" s="31">
        <v>0</v>
      </c>
      <c r="GE26" s="31">
        <v>0</v>
      </c>
      <c r="GF26" s="31">
        <v>0</v>
      </c>
      <c r="GG26" s="31">
        <v>0</v>
      </c>
      <c r="GH26" s="31">
        <v>0</v>
      </c>
      <c r="GI26" s="31">
        <v>0</v>
      </c>
      <c r="GJ26" s="31">
        <v>0</v>
      </c>
      <c r="GK26" s="31">
        <v>0</v>
      </c>
      <c r="GL26" s="31">
        <v>0</v>
      </c>
      <c r="GM26" s="31">
        <v>0</v>
      </c>
      <c r="GN26" s="31">
        <v>0</v>
      </c>
      <c r="GO26" s="31">
        <v>0</v>
      </c>
      <c r="GP26" s="14">
        <v>0</v>
      </c>
      <c r="GQ26" s="31">
        <v>0</v>
      </c>
      <c r="GR26" s="31">
        <v>0</v>
      </c>
      <c r="GS26" s="31">
        <v>0</v>
      </c>
      <c r="GT26" s="31">
        <v>0</v>
      </c>
      <c r="GU26" s="31">
        <v>0</v>
      </c>
      <c r="GV26" s="31">
        <v>0</v>
      </c>
      <c r="GW26" s="31">
        <v>0</v>
      </c>
      <c r="GX26" s="31">
        <v>0</v>
      </c>
      <c r="GY26" s="31">
        <v>0</v>
      </c>
      <c r="GZ26" s="31">
        <v>0</v>
      </c>
      <c r="HA26" s="31">
        <v>0</v>
      </c>
      <c r="HB26" s="31">
        <v>0</v>
      </c>
      <c r="HC26" s="14">
        <v>0</v>
      </c>
      <c r="HD26" s="31">
        <v>0</v>
      </c>
      <c r="HE26" s="31">
        <v>0</v>
      </c>
      <c r="HF26" s="31">
        <v>0</v>
      </c>
      <c r="HG26" s="31">
        <v>0</v>
      </c>
      <c r="HH26" s="31">
        <v>0</v>
      </c>
      <c r="HI26" s="31">
        <v>0</v>
      </c>
      <c r="HJ26" s="31">
        <v>0</v>
      </c>
      <c r="HK26" s="31">
        <v>0</v>
      </c>
      <c r="HL26" s="31">
        <v>0</v>
      </c>
      <c r="HM26" s="31">
        <v>0</v>
      </c>
      <c r="HN26" s="31">
        <v>0</v>
      </c>
      <c r="HO26" s="34">
        <v>0</v>
      </c>
    </row>
    <row r="27" spans="1:223" s="28" customFormat="1" x14ac:dyDescent="0.25">
      <c r="A27" s="35" t="s">
        <v>91</v>
      </c>
      <c r="B27" s="36" t="s">
        <v>92</v>
      </c>
      <c r="C27" s="13">
        <v>305</v>
      </c>
      <c r="D27" s="31">
        <v>228</v>
      </c>
      <c r="E27" s="31">
        <v>77</v>
      </c>
      <c r="F27" s="31">
        <v>156</v>
      </c>
      <c r="G27" s="31">
        <v>73</v>
      </c>
      <c r="H27" s="31">
        <v>49</v>
      </c>
      <c r="I27" s="31">
        <v>4</v>
      </c>
      <c r="J27" s="31">
        <v>0</v>
      </c>
      <c r="K27" s="31">
        <v>0</v>
      </c>
      <c r="L27" s="31">
        <v>0</v>
      </c>
      <c r="M27" s="31">
        <v>0</v>
      </c>
      <c r="N27" s="31">
        <v>23</v>
      </c>
      <c r="O27" s="31">
        <v>0</v>
      </c>
      <c r="P27" s="14">
        <v>229</v>
      </c>
      <c r="Q27" s="31">
        <v>155</v>
      </c>
      <c r="R27" s="31">
        <v>74</v>
      </c>
      <c r="S27" s="31">
        <v>108</v>
      </c>
      <c r="T27" s="31">
        <v>70</v>
      </c>
      <c r="U27" s="31">
        <v>36</v>
      </c>
      <c r="V27" s="31">
        <v>4</v>
      </c>
      <c r="W27" s="31">
        <v>0</v>
      </c>
      <c r="X27" s="31">
        <v>0</v>
      </c>
      <c r="Y27" s="31">
        <v>0</v>
      </c>
      <c r="Z27" s="31">
        <v>0</v>
      </c>
      <c r="AA27" s="31">
        <v>11</v>
      </c>
      <c r="AB27" s="31">
        <v>0</v>
      </c>
      <c r="AC27" s="14">
        <v>0</v>
      </c>
      <c r="AD27" s="31">
        <v>0</v>
      </c>
      <c r="AE27" s="31">
        <v>0</v>
      </c>
      <c r="AF27" s="31">
        <v>0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0</v>
      </c>
      <c r="AP27" s="14">
        <v>0</v>
      </c>
      <c r="AQ27" s="31">
        <v>0</v>
      </c>
      <c r="AR27" s="31">
        <v>0</v>
      </c>
      <c r="AS27" s="31">
        <v>0</v>
      </c>
      <c r="AT27" s="31">
        <v>0</v>
      </c>
      <c r="AU27" s="31">
        <v>0</v>
      </c>
      <c r="AV27" s="31">
        <v>0</v>
      </c>
      <c r="AW27" s="31">
        <v>0</v>
      </c>
      <c r="AX27" s="31">
        <v>0</v>
      </c>
      <c r="AY27" s="31">
        <v>0</v>
      </c>
      <c r="AZ27" s="31">
        <v>0</v>
      </c>
      <c r="BA27" s="31">
        <v>0</v>
      </c>
      <c r="BB27" s="31">
        <v>0</v>
      </c>
      <c r="BC27" s="14">
        <v>2</v>
      </c>
      <c r="BD27" s="31">
        <v>2</v>
      </c>
      <c r="BE27" s="31">
        <v>0</v>
      </c>
      <c r="BF27" s="31">
        <v>2</v>
      </c>
      <c r="BG27" s="31">
        <v>0</v>
      </c>
      <c r="BH27" s="31">
        <v>0</v>
      </c>
      <c r="BI27" s="31">
        <v>0</v>
      </c>
      <c r="BJ27" s="31">
        <v>0</v>
      </c>
      <c r="BK27" s="31">
        <v>0</v>
      </c>
      <c r="BL27" s="31">
        <v>0</v>
      </c>
      <c r="BM27" s="31">
        <v>0</v>
      </c>
      <c r="BN27" s="31">
        <v>0</v>
      </c>
      <c r="BO27" s="31">
        <v>0</v>
      </c>
      <c r="BP27" s="14">
        <v>1</v>
      </c>
      <c r="BQ27" s="31">
        <v>1</v>
      </c>
      <c r="BR27" s="31">
        <v>0</v>
      </c>
      <c r="BS27" s="31">
        <v>1</v>
      </c>
      <c r="BT27" s="31">
        <v>0</v>
      </c>
      <c r="BU27" s="31">
        <v>0</v>
      </c>
      <c r="BV27" s="31">
        <v>0</v>
      </c>
      <c r="BW27" s="31">
        <v>0</v>
      </c>
      <c r="BX27" s="31">
        <v>0</v>
      </c>
      <c r="BY27" s="31">
        <v>0</v>
      </c>
      <c r="BZ27" s="31">
        <v>0</v>
      </c>
      <c r="CA27" s="31">
        <v>0</v>
      </c>
      <c r="CB27" s="31">
        <v>0</v>
      </c>
      <c r="CC27" s="14">
        <v>0</v>
      </c>
      <c r="CD27" s="31">
        <v>0</v>
      </c>
      <c r="CE27" s="31">
        <v>0</v>
      </c>
      <c r="CF27" s="31">
        <v>0</v>
      </c>
      <c r="CG27" s="31">
        <v>0</v>
      </c>
      <c r="CH27" s="31">
        <v>0</v>
      </c>
      <c r="CI27" s="31">
        <v>0</v>
      </c>
      <c r="CJ27" s="31">
        <v>0</v>
      </c>
      <c r="CK27" s="31">
        <v>0</v>
      </c>
      <c r="CL27" s="31">
        <v>0</v>
      </c>
      <c r="CM27" s="31">
        <v>0</v>
      </c>
      <c r="CN27" s="31">
        <v>0</v>
      </c>
      <c r="CO27" s="31">
        <v>0</v>
      </c>
      <c r="CP27" s="14">
        <v>1</v>
      </c>
      <c r="CQ27" s="31">
        <v>1</v>
      </c>
      <c r="CR27" s="31">
        <v>0</v>
      </c>
      <c r="CS27" s="31">
        <v>1</v>
      </c>
      <c r="CT27" s="31">
        <v>0</v>
      </c>
      <c r="CU27" s="31">
        <v>0</v>
      </c>
      <c r="CV27" s="31">
        <v>0</v>
      </c>
      <c r="CW27" s="31">
        <v>0</v>
      </c>
      <c r="CX27" s="31">
        <v>0</v>
      </c>
      <c r="CY27" s="31">
        <v>0</v>
      </c>
      <c r="CZ27" s="31">
        <v>0</v>
      </c>
      <c r="DA27" s="31">
        <v>0</v>
      </c>
      <c r="DB27" s="31">
        <v>0</v>
      </c>
      <c r="DC27" s="14">
        <v>5</v>
      </c>
      <c r="DD27" s="31">
        <v>4</v>
      </c>
      <c r="DE27" s="31">
        <v>1</v>
      </c>
      <c r="DF27" s="31">
        <v>4</v>
      </c>
      <c r="DG27" s="31">
        <v>1</v>
      </c>
      <c r="DH27" s="31">
        <v>0</v>
      </c>
      <c r="DI27" s="31">
        <v>0</v>
      </c>
      <c r="DJ27" s="31">
        <v>0</v>
      </c>
      <c r="DK27" s="31">
        <v>0</v>
      </c>
      <c r="DL27" s="31">
        <v>0</v>
      </c>
      <c r="DM27" s="31">
        <v>0</v>
      </c>
      <c r="DN27" s="31">
        <v>0</v>
      </c>
      <c r="DO27" s="31">
        <v>0</v>
      </c>
      <c r="DP27" s="14">
        <v>8</v>
      </c>
      <c r="DQ27" s="31">
        <v>8</v>
      </c>
      <c r="DR27" s="31">
        <v>0</v>
      </c>
      <c r="DS27" s="31">
        <v>7</v>
      </c>
      <c r="DT27" s="31">
        <v>0</v>
      </c>
      <c r="DU27" s="31">
        <v>0</v>
      </c>
      <c r="DV27" s="31">
        <v>0</v>
      </c>
      <c r="DW27" s="31">
        <v>0</v>
      </c>
      <c r="DX27" s="31">
        <v>0</v>
      </c>
      <c r="DY27" s="31">
        <v>0</v>
      </c>
      <c r="DZ27" s="31">
        <v>0</v>
      </c>
      <c r="EA27" s="31">
        <v>1</v>
      </c>
      <c r="EB27" s="31">
        <v>0</v>
      </c>
      <c r="EC27" s="14">
        <v>39</v>
      </c>
      <c r="ED27" s="31">
        <v>37</v>
      </c>
      <c r="EE27" s="31">
        <v>2</v>
      </c>
      <c r="EF27" s="31">
        <v>28</v>
      </c>
      <c r="EG27" s="31">
        <v>2</v>
      </c>
      <c r="EH27" s="31">
        <v>7</v>
      </c>
      <c r="EI27" s="31">
        <v>0</v>
      </c>
      <c r="EJ27" s="31">
        <v>0</v>
      </c>
      <c r="EK27" s="31">
        <v>0</v>
      </c>
      <c r="EL27" s="31">
        <v>0</v>
      </c>
      <c r="EM27" s="31">
        <v>0</v>
      </c>
      <c r="EN27" s="31">
        <v>2</v>
      </c>
      <c r="EO27" s="31">
        <v>0</v>
      </c>
      <c r="EP27" s="14">
        <v>0</v>
      </c>
      <c r="EQ27" s="31">
        <v>0</v>
      </c>
      <c r="ER27" s="31">
        <v>0</v>
      </c>
      <c r="ES27" s="31">
        <v>0</v>
      </c>
      <c r="ET27" s="31">
        <v>0</v>
      </c>
      <c r="EU27" s="31">
        <v>0</v>
      </c>
      <c r="EV27" s="31">
        <v>0</v>
      </c>
      <c r="EW27" s="31">
        <v>0</v>
      </c>
      <c r="EX27" s="31">
        <v>0</v>
      </c>
      <c r="EY27" s="31">
        <v>0</v>
      </c>
      <c r="EZ27" s="31">
        <v>0</v>
      </c>
      <c r="FA27" s="31">
        <v>0</v>
      </c>
      <c r="FB27" s="31">
        <v>0</v>
      </c>
      <c r="FC27" s="14">
        <v>0</v>
      </c>
      <c r="FD27" s="31">
        <v>0</v>
      </c>
      <c r="FE27" s="31">
        <v>0</v>
      </c>
      <c r="FF27" s="31">
        <v>0</v>
      </c>
      <c r="FG27" s="31">
        <v>0</v>
      </c>
      <c r="FH27" s="31">
        <v>0</v>
      </c>
      <c r="FI27" s="31">
        <v>0</v>
      </c>
      <c r="FJ27" s="31">
        <v>0</v>
      </c>
      <c r="FK27" s="31">
        <v>0</v>
      </c>
      <c r="FL27" s="31">
        <v>0</v>
      </c>
      <c r="FM27" s="31">
        <v>0</v>
      </c>
      <c r="FN27" s="31">
        <v>0</v>
      </c>
      <c r="FO27" s="31">
        <v>0</v>
      </c>
      <c r="FP27" s="14">
        <v>0</v>
      </c>
      <c r="FQ27" s="31">
        <v>0</v>
      </c>
      <c r="FR27" s="31">
        <v>0</v>
      </c>
      <c r="FS27" s="31">
        <v>0</v>
      </c>
      <c r="FT27" s="31">
        <v>0</v>
      </c>
      <c r="FU27" s="31">
        <v>0</v>
      </c>
      <c r="FV27" s="31">
        <v>0</v>
      </c>
      <c r="FW27" s="31">
        <v>0</v>
      </c>
      <c r="FX27" s="31">
        <v>0</v>
      </c>
      <c r="FY27" s="31">
        <v>0</v>
      </c>
      <c r="FZ27" s="31">
        <v>0</v>
      </c>
      <c r="GA27" s="31">
        <v>0</v>
      </c>
      <c r="GB27" s="31">
        <v>0</v>
      </c>
      <c r="GC27" s="14">
        <v>16</v>
      </c>
      <c r="GD27" s="31">
        <v>16</v>
      </c>
      <c r="GE27" s="31">
        <v>0</v>
      </c>
      <c r="GF27" s="31">
        <v>3</v>
      </c>
      <c r="GG27" s="31">
        <v>0</v>
      </c>
      <c r="GH27" s="31">
        <v>4</v>
      </c>
      <c r="GI27" s="31">
        <v>0</v>
      </c>
      <c r="GJ27" s="31">
        <v>0</v>
      </c>
      <c r="GK27" s="31">
        <v>0</v>
      </c>
      <c r="GL27" s="31">
        <v>0</v>
      </c>
      <c r="GM27" s="31">
        <v>0</v>
      </c>
      <c r="GN27" s="31">
        <v>9</v>
      </c>
      <c r="GO27" s="31">
        <v>0</v>
      </c>
      <c r="GP27" s="14">
        <v>0</v>
      </c>
      <c r="GQ27" s="31">
        <v>0</v>
      </c>
      <c r="GR27" s="31">
        <v>0</v>
      </c>
      <c r="GS27" s="31">
        <v>0</v>
      </c>
      <c r="GT27" s="31">
        <v>0</v>
      </c>
      <c r="GU27" s="31">
        <v>0</v>
      </c>
      <c r="GV27" s="31">
        <v>0</v>
      </c>
      <c r="GW27" s="31">
        <v>0</v>
      </c>
      <c r="GX27" s="31">
        <v>0</v>
      </c>
      <c r="GY27" s="31">
        <v>0</v>
      </c>
      <c r="GZ27" s="31">
        <v>0</v>
      </c>
      <c r="HA27" s="31">
        <v>0</v>
      </c>
      <c r="HB27" s="31">
        <v>0</v>
      </c>
      <c r="HC27" s="14">
        <v>4</v>
      </c>
      <c r="HD27" s="31">
        <v>4</v>
      </c>
      <c r="HE27" s="31">
        <v>0</v>
      </c>
      <c r="HF27" s="31">
        <v>2</v>
      </c>
      <c r="HG27" s="31">
        <v>0</v>
      </c>
      <c r="HH27" s="31">
        <v>2</v>
      </c>
      <c r="HI27" s="31">
        <v>0</v>
      </c>
      <c r="HJ27" s="31">
        <v>0</v>
      </c>
      <c r="HK27" s="31">
        <v>0</v>
      </c>
      <c r="HL27" s="31">
        <v>0</v>
      </c>
      <c r="HM27" s="31">
        <v>0</v>
      </c>
      <c r="HN27" s="31">
        <v>0</v>
      </c>
      <c r="HO27" s="34">
        <v>0</v>
      </c>
    </row>
    <row r="28" spans="1:223" s="28" customFormat="1" x14ac:dyDescent="0.25">
      <c r="A28" s="35" t="s">
        <v>93</v>
      </c>
      <c r="B28" s="36" t="s">
        <v>94</v>
      </c>
      <c r="C28" s="13">
        <v>400</v>
      </c>
      <c r="D28" s="31">
        <v>44</v>
      </c>
      <c r="E28" s="31">
        <v>356</v>
      </c>
      <c r="F28" s="31">
        <v>39</v>
      </c>
      <c r="G28" s="31">
        <v>304</v>
      </c>
      <c r="H28" s="31">
        <v>2</v>
      </c>
      <c r="I28" s="31">
        <v>52</v>
      </c>
      <c r="J28" s="31">
        <v>0</v>
      </c>
      <c r="K28" s="31">
        <v>0</v>
      </c>
      <c r="L28" s="31">
        <v>3</v>
      </c>
      <c r="M28" s="31">
        <v>0</v>
      </c>
      <c r="N28" s="31">
        <v>0</v>
      </c>
      <c r="O28" s="31">
        <v>0</v>
      </c>
      <c r="P28" s="14">
        <v>360</v>
      </c>
      <c r="Q28" s="31">
        <v>39</v>
      </c>
      <c r="R28" s="31">
        <v>321</v>
      </c>
      <c r="S28" s="31">
        <v>34</v>
      </c>
      <c r="T28" s="31">
        <v>271</v>
      </c>
      <c r="U28" s="31">
        <v>2</v>
      </c>
      <c r="V28" s="31">
        <v>50</v>
      </c>
      <c r="W28" s="31">
        <v>0</v>
      </c>
      <c r="X28" s="31">
        <v>0</v>
      </c>
      <c r="Y28" s="31">
        <v>3</v>
      </c>
      <c r="Z28" s="31">
        <v>0</v>
      </c>
      <c r="AA28" s="31">
        <v>0</v>
      </c>
      <c r="AB28" s="31">
        <v>0</v>
      </c>
      <c r="AC28" s="14">
        <v>0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14">
        <v>0</v>
      </c>
      <c r="AQ28" s="31">
        <v>0</v>
      </c>
      <c r="AR28" s="31">
        <v>0</v>
      </c>
      <c r="AS28" s="31">
        <v>0</v>
      </c>
      <c r="AT28" s="31">
        <v>0</v>
      </c>
      <c r="AU28" s="31">
        <v>0</v>
      </c>
      <c r="AV28" s="31">
        <v>0</v>
      </c>
      <c r="AW28" s="31">
        <v>0</v>
      </c>
      <c r="AX28" s="31">
        <v>0</v>
      </c>
      <c r="AY28" s="31">
        <v>0</v>
      </c>
      <c r="AZ28" s="31">
        <v>0</v>
      </c>
      <c r="BA28" s="31">
        <v>0</v>
      </c>
      <c r="BB28" s="31">
        <v>0</v>
      </c>
      <c r="BC28" s="14">
        <v>0</v>
      </c>
      <c r="BD28" s="31">
        <v>0</v>
      </c>
      <c r="BE28" s="31">
        <v>0</v>
      </c>
      <c r="BF28" s="31">
        <v>0</v>
      </c>
      <c r="BG28" s="31">
        <v>0</v>
      </c>
      <c r="BH28" s="31">
        <v>0</v>
      </c>
      <c r="BI28" s="31">
        <v>0</v>
      </c>
      <c r="BJ28" s="31">
        <v>0</v>
      </c>
      <c r="BK28" s="31">
        <v>0</v>
      </c>
      <c r="BL28" s="31">
        <v>0</v>
      </c>
      <c r="BM28" s="31">
        <v>0</v>
      </c>
      <c r="BN28" s="31">
        <v>0</v>
      </c>
      <c r="BO28" s="31">
        <v>0</v>
      </c>
      <c r="BP28" s="14">
        <v>1</v>
      </c>
      <c r="BQ28" s="31">
        <v>1</v>
      </c>
      <c r="BR28" s="31">
        <v>0</v>
      </c>
      <c r="BS28" s="31">
        <v>1</v>
      </c>
      <c r="BT28" s="31">
        <v>0</v>
      </c>
      <c r="BU28" s="31">
        <v>0</v>
      </c>
      <c r="BV28" s="31">
        <v>0</v>
      </c>
      <c r="BW28" s="31">
        <v>0</v>
      </c>
      <c r="BX28" s="31">
        <v>0</v>
      </c>
      <c r="BY28" s="31">
        <v>0</v>
      </c>
      <c r="BZ28" s="31">
        <v>0</v>
      </c>
      <c r="CA28" s="31">
        <v>0</v>
      </c>
      <c r="CB28" s="31">
        <v>0</v>
      </c>
      <c r="CC28" s="14">
        <v>0</v>
      </c>
      <c r="CD28" s="31">
        <v>0</v>
      </c>
      <c r="CE28" s="31">
        <v>0</v>
      </c>
      <c r="CF28" s="31">
        <v>0</v>
      </c>
      <c r="CG28" s="31">
        <v>0</v>
      </c>
      <c r="CH28" s="31">
        <v>0</v>
      </c>
      <c r="CI28" s="31">
        <v>0</v>
      </c>
      <c r="CJ28" s="31">
        <v>0</v>
      </c>
      <c r="CK28" s="31">
        <v>0</v>
      </c>
      <c r="CL28" s="31">
        <v>0</v>
      </c>
      <c r="CM28" s="31">
        <v>0</v>
      </c>
      <c r="CN28" s="31">
        <v>0</v>
      </c>
      <c r="CO28" s="31">
        <v>0</v>
      </c>
      <c r="CP28" s="14">
        <v>0</v>
      </c>
      <c r="CQ28" s="31">
        <v>0</v>
      </c>
      <c r="CR28" s="31">
        <v>0</v>
      </c>
      <c r="CS28" s="31">
        <v>0</v>
      </c>
      <c r="CT28" s="31">
        <v>0</v>
      </c>
      <c r="CU28" s="31">
        <v>0</v>
      </c>
      <c r="CV28" s="31">
        <v>0</v>
      </c>
      <c r="CW28" s="31">
        <v>0</v>
      </c>
      <c r="CX28" s="31">
        <v>0</v>
      </c>
      <c r="CY28" s="31">
        <v>0</v>
      </c>
      <c r="CZ28" s="31">
        <v>0</v>
      </c>
      <c r="DA28" s="31">
        <v>0</v>
      </c>
      <c r="DB28" s="31">
        <v>0</v>
      </c>
      <c r="DC28" s="14">
        <v>0</v>
      </c>
      <c r="DD28" s="31">
        <v>0</v>
      </c>
      <c r="DE28" s="31">
        <v>0</v>
      </c>
      <c r="DF28" s="31">
        <v>0</v>
      </c>
      <c r="DG28" s="31">
        <v>0</v>
      </c>
      <c r="DH28" s="31">
        <v>0</v>
      </c>
      <c r="DI28" s="31">
        <v>0</v>
      </c>
      <c r="DJ28" s="31">
        <v>0</v>
      </c>
      <c r="DK28" s="31">
        <v>0</v>
      </c>
      <c r="DL28" s="31">
        <v>0</v>
      </c>
      <c r="DM28" s="31">
        <v>0</v>
      </c>
      <c r="DN28" s="31">
        <v>0</v>
      </c>
      <c r="DO28" s="31">
        <v>0</v>
      </c>
      <c r="DP28" s="14">
        <v>4</v>
      </c>
      <c r="DQ28" s="31">
        <v>0</v>
      </c>
      <c r="DR28" s="31">
        <v>4</v>
      </c>
      <c r="DS28" s="31">
        <v>0</v>
      </c>
      <c r="DT28" s="31">
        <v>4</v>
      </c>
      <c r="DU28" s="31">
        <v>0</v>
      </c>
      <c r="DV28" s="31">
        <v>0</v>
      </c>
      <c r="DW28" s="31">
        <v>0</v>
      </c>
      <c r="DX28" s="31">
        <v>0</v>
      </c>
      <c r="DY28" s="31">
        <v>0</v>
      </c>
      <c r="DZ28" s="31">
        <v>0</v>
      </c>
      <c r="EA28" s="31">
        <v>0</v>
      </c>
      <c r="EB28" s="31">
        <v>0</v>
      </c>
      <c r="EC28" s="14">
        <v>15</v>
      </c>
      <c r="ED28" s="31">
        <v>0</v>
      </c>
      <c r="EE28" s="31">
        <v>15</v>
      </c>
      <c r="EF28" s="31">
        <v>0</v>
      </c>
      <c r="EG28" s="31">
        <v>15</v>
      </c>
      <c r="EH28" s="31">
        <v>0</v>
      </c>
      <c r="EI28" s="31">
        <v>0</v>
      </c>
      <c r="EJ28" s="31">
        <v>0</v>
      </c>
      <c r="EK28" s="31">
        <v>0</v>
      </c>
      <c r="EL28" s="31">
        <v>0</v>
      </c>
      <c r="EM28" s="31">
        <v>0</v>
      </c>
      <c r="EN28" s="31">
        <v>0</v>
      </c>
      <c r="EO28" s="31">
        <v>0</v>
      </c>
      <c r="EP28" s="14">
        <v>0</v>
      </c>
      <c r="EQ28" s="31">
        <v>0</v>
      </c>
      <c r="ER28" s="31">
        <v>0</v>
      </c>
      <c r="ES28" s="31">
        <v>0</v>
      </c>
      <c r="ET28" s="31">
        <v>0</v>
      </c>
      <c r="EU28" s="31">
        <v>0</v>
      </c>
      <c r="EV28" s="31">
        <v>0</v>
      </c>
      <c r="EW28" s="31">
        <v>0</v>
      </c>
      <c r="EX28" s="31">
        <v>0</v>
      </c>
      <c r="EY28" s="31">
        <v>0</v>
      </c>
      <c r="EZ28" s="31">
        <v>0</v>
      </c>
      <c r="FA28" s="31">
        <v>0</v>
      </c>
      <c r="FB28" s="31">
        <v>0</v>
      </c>
      <c r="FC28" s="14">
        <v>0</v>
      </c>
      <c r="FD28" s="31">
        <v>0</v>
      </c>
      <c r="FE28" s="31">
        <v>0</v>
      </c>
      <c r="FF28" s="31">
        <v>0</v>
      </c>
      <c r="FG28" s="31">
        <v>0</v>
      </c>
      <c r="FH28" s="31">
        <v>0</v>
      </c>
      <c r="FI28" s="31">
        <v>0</v>
      </c>
      <c r="FJ28" s="31">
        <v>0</v>
      </c>
      <c r="FK28" s="31">
        <v>0</v>
      </c>
      <c r="FL28" s="31">
        <v>0</v>
      </c>
      <c r="FM28" s="31">
        <v>0</v>
      </c>
      <c r="FN28" s="31">
        <v>0</v>
      </c>
      <c r="FO28" s="31">
        <v>0</v>
      </c>
      <c r="FP28" s="14">
        <v>4</v>
      </c>
      <c r="FQ28" s="31">
        <v>4</v>
      </c>
      <c r="FR28" s="31">
        <v>0</v>
      </c>
      <c r="FS28" s="31">
        <v>4</v>
      </c>
      <c r="FT28" s="31">
        <v>0</v>
      </c>
      <c r="FU28" s="31">
        <v>0</v>
      </c>
      <c r="FV28" s="31">
        <v>0</v>
      </c>
      <c r="FW28" s="31">
        <v>0</v>
      </c>
      <c r="FX28" s="31">
        <v>0</v>
      </c>
      <c r="FY28" s="31">
        <v>0</v>
      </c>
      <c r="FZ28" s="31">
        <v>0</v>
      </c>
      <c r="GA28" s="31">
        <v>0</v>
      </c>
      <c r="GB28" s="31">
        <v>0</v>
      </c>
      <c r="GC28" s="14">
        <v>0</v>
      </c>
      <c r="GD28" s="31">
        <v>0</v>
      </c>
      <c r="GE28" s="31">
        <v>0</v>
      </c>
      <c r="GF28" s="31">
        <v>0</v>
      </c>
      <c r="GG28" s="31">
        <v>0</v>
      </c>
      <c r="GH28" s="31">
        <v>0</v>
      </c>
      <c r="GI28" s="31">
        <v>0</v>
      </c>
      <c r="GJ28" s="31">
        <v>0</v>
      </c>
      <c r="GK28" s="31">
        <v>0</v>
      </c>
      <c r="GL28" s="31">
        <v>0</v>
      </c>
      <c r="GM28" s="31">
        <v>0</v>
      </c>
      <c r="GN28" s="31">
        <v>0</v>
      </c>
      <c r="GO28" s="31">
        <v>0</v>
      </c>
      <c r="GP28" s="14">
        <v>0</v>
      </c>
      <c r="GQ28" s="31">
        <v>0</v>
      </c>
      <c r="GR28" s="31">
        <v>0</v>
      </c>
      <c r="GS28" s="31">
        <v>0</v>
      </c>
      <c r="GT28" s="31">
        <v>0</v>
      </c>
      <c r="GU28" s="31">
        <v>0</v>
      </c>
      <c r="GV28" s="31">
        <v>0</v>
      </c>
      <c r="GW28" s="31">
        <v>0</v>
      </c>
      <c r="GX28" s="31">
        <v>0</v>
      </c>
      <c r="GY28" s="31">
        <v>0</v>
      </c>
      <c r="GZ28" s="31">
        <v>0</v>
      </c>
      <c r="HA28" s="31">
        <v>0</v>
      </c>
      <c r="HB28" s="31">
        <v>0</v>
      </c>
      <c r="HC28" s="14">
        <v>16</v>
      </c>
      <c r="HD28" s="31">
        <v>0</v>
      </c>
      <c r="HE28" s="31">
        <v>16</v>
      </c>
      <c r="HF28" s="31">
        <v>0</v>
      </c>
      <c r="HG28" s="31">
        <v>14</v>
      </c>
      <c r="HH28" s="31">
        <v>0</v>
      </c>
      <c r="HI28" s="31">
        <v>2</v>
      </c>
      <c r="HJ28" s="31">
        <v>0</v>
      </c>
      <c r="HK28" s="31">
        <v>0</v>
      </c>
      <c r="HL28" s="31">
        <v>0</v>
      </c>
      <c r="HM28" s="31">
        <v>0</v>
      </c>
      <c r="HN28" s="31">
        <v>0</v>
      </c>
      <c r="HO28" s="34">
        <v>0</v>
      </c>
    </row>
    <row r="29" spans="1:223" s="28" customFormat="1" x14ac:dyDescent="0.25">
      <c r="A29" s="35" t="s">
        <v>95</v>
      </c>
      <c r="B29" s="36" t="s">
        <v>96</v>
      </c>
      <c r="C29" s="13">
        <v>85</v>
      </c>
      <c r="D29" s="31">
        <v>13</v>
      </c>
      <c r="E29" s="31">
        <v>72</v>
      </c>
      <c r="F29" s="31">
        <v>13</v>
      </c>
      <c r="G29" s="31">
        <v>72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14">
        <v>81</v>
      </c>
      <c r="Q29" s="31">
        <v>13</v>
      </c>
      <c r="R29" s="31">
        <v>68</v>
      </c>
      <c r="S29" s="31">
        <v>13</v>
      </c>
      <c r="T29" s="31">
        <v>68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14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0</v>
      </c>
      <c r="AP29" s="14">
        <v>0</v>
      </c>
      <c r="AQ29" s="31">
        <v>0</v>
      </c>
      <c r="AR29" s="31">
        <v>0</v>
      </c>
      <c r="AS29" s="31">
        <v>0</v>
      </c>
      <c r="AT29" s="31">
        <v>0</v>
      </c>
      <c r="AU29" s="31">
        <v>0</v>
      </c>
      <c r="AV29" s="31">
        <v>0</v>
      </c>
      <c r="AW29" s="31">
        <v>0</v>
      </c>
      <c r="AX29" s="31">
        <v>0</v>
      </c>
      <c r="AY29" s="31">
        <v>0</v>
      </c>
      <c r="AZ29" s="31">
        <v>0</v>
      </c>
      <c r="BA29" s="31">
        <v>0</v>
      </c>
      <c r="BB29" s="31">
        <v>0</v>
      </c>
      <c r="BC29" s="14">
        <v>0</v>
      </c>
      <c r="BD29" s="31">
        <v>0</v>
      </c>
      <c r="BE29" s="31">
        <v>0</v>
      </c>
      <c r="BF29" s="31">
        <v>0</v>
      </c>
      <c r="BG29" s="31">
        <v>0</v>
      </c>
      <c r="BH29" s="31">
        <v>0</v>
      </c>
      <c r="BI29" s="31">
        <v>0</v>
      </c>
      <c r="BJ29" s="31">
        <v>0</v>
      </c>
      <c r="BK29" s="31">
        <v>0</v>
      </c>
      <c r="BL29" s="31">
        <v>0</v>
      </c>
      <c r="BM29" s="31">
        <v>0</v>
      </c>
      <c r="BN29" s="31">
        <v>0</v>
      </c>
      <c r="BO29" s="31">
        <v>0</v>
      </c>
      <c r="BP29" s="14">
        <v>0</v>
      </c>
      <c r="BQ29" s="31">
        <v>0</v>
      </c>
      <c r="BR29" s="31">
        <v>0</v>
      </c>
      <c r="BS29" s="31">
        <v>0</v>
      </c>
      <c r="BT29" s="31">
        <v>0</v>
      </c>
      <c r="BU29" s="31">
        <v>0</v>
      </c>
      <c r="BV29" s="31">
        <v>0</v>
      </c>
      <c r="BW29" s="31">
        <v>0</v>
      </c>
      <c r="BX29" s="31">
        <v>0</v>
      </c>
      <c r="BY29" s="31">
        <v>0</v>
      </c>
      <c r="BZ29" s="31">
        <v>0</v>
      </c>
      <c r="CA29" s="31">
        <v>0</v>
      </c>
      <c r="CB29" s="31">
        <v>0</v>
      </c>
      <c r="CC29" s="14">
        <v>0</v>
      </c>
      <c r="CD29" s="31">
        <v>0</v>
      </c>
      <c r="CE29" s="31">
        <v>0</v>
      </c>
      <c r="CF29" s="31">
        <v>0</v>
      </c>
      <c r="CG29" s="31">
        <v>0</v>
      </c>
      <c r="CH29" s="31">
        <v>0</v>
      </c>
      <c r="CI29" s="31">
        <v>0</v>
      </c>
      <c r="CJ29" s="31">
        <v>0</v>
      </c>
      <c r="CK29" s="31">
        <v>0</v>
      </c>
      <c r="CL29" s="31">
        <v>0</v>
      </c>
      <c r="CM29" s="31">
        <v>0</v>
      </c>
      <c r="CN29" s="31">
        <v>0</v>
      </c>
      <c r="CO29" s="31">
        <v>0</v>
      </c>
      <c r="CP29" s="14">
        <v>1</v>
      </c>
      <c r="CQ29" s="31">
        <v>0</v>
      </c>
      <c r="CR29" s="31">
        <v>1</v>
      </c>
      <c r="CS29" s="31">
        <v>0</v>
      </c>
      <c r="CT29" s="31">
        <v>1</v>
      </c>
      <c r="CU29" s="31">
        <v>0</v>
      </c>
      <c r="CV29" s="31">
        <v>0</v>
      </c>
      <c r="CW29" s="31">
        <v>0</v>
      </c>
      <c r="CX29" s="31">
        <v>0</v>
      </c>
      <c r="CY29" s="31">
        <v>0</v>
      </c>
      <c r="CZ29" s="31">
        <v>0</v>
      </c>
      <c r="DA29" s="31">
        <v>0</v>
      </c>
      <c r="DB29" s="31">
        <v>0</v>
      </c>
      <c r="DC29" s="14">
        <v>0</v>
      </c>
      <c r="DD29" s="31">
        <v>0</v>
      </c>
      <c r="DE29" s="31">
        <v>0</v>
      </c>
      <c r="DF29" s="31">
        <v>0</v>
      </c>
      <c r="DG29" s="31">
        <v>0</v>
      </c>
      <c r="DH29" s="31">
        <v>0</v>
      </c>
      <c r="DI29" s="31">
        <v>0</v>
      </c>
      <c r="DJ29" s="31">
        <v>0</v>
      </c>
      <c r="DK29" s="31">
        <v>0</v>
      </c>
      <c r="DL29" s="31">
        <v>0</v>
      </c>
      <c r="DM29" s="31">
        <v>0</v>
      </c>
      <c r="DN29" s="31">
        <v>0</v>
      </c>
      <c r="DO29" s="31">
        <v>0</v>
      </c>
      <c r="DP29" s="14">
        <v>0</v>
      </c>
      <c r="DQ29" s="31">
        <v>0</v>
      </c>
      <c r="DR29" s="31">
        <v>0</v>
      </c>
      <c r="DS29" s="31">
        <v>0</v>
      </c>
      <c r="DT29" s="31">
        <v>0</v>
      </c>
      <c r="DU29" s="31">
        <v>0</v>
      </c>
      <c r="DV29" s="31">
        <v>0</v>
      </c>
      <c r="DW29" s="31">
        <v>0</v>
      </c>
      <c r="DX29" s="31">
        <v>0</v>
      </c>
      <c r="DY29" s="31">
        <v>0</v>
      </c>
      <c r="DZ29" s="31">
        <v>0</v>
      </c>
      <c r="EA29" s="31">
        <v>0</v>
      </c>
      <c r="EB29" s="31">
        <v>0</v>
      </c>
      <c r="EC29" s="14">
        <v>0</v>
      </c>
      <c r="ED29" s="31">
        <v>0</v>
      </c>
      <c r="EE29" s="31">
        <v>0</v>
      </c>
      <c r="EF29" s="31">
        <v>0</v>
      </c>
      <c r="EG29" s="31">
        <v>0</v>
      </c>
      <c r="EH29" s="31">
        <v>0</v>
      </c>
      <c r="EI29" s="31">
        <v>0</v>
      </c>
      <c r="EJ29" s="31">
        <v>0</v>
      </c>
      <c r="EK29" s="31">
        <v>0</v>
      </c>
      <c r="EL29" s="31">
        <v>0</v>
      </c>
      <c r="EM29" s="31">
        <v>0</v>
      </c>
      <c r="EN29" s="31">
        <v>0</v>
      </c>
      <c r="EO29" s="31">
        <v>0</v>
      </c>
      <c r="EP29" s="14">
        <v>0</v>
      </c>
      <c r="EQ29" s="31">
        <v>0</v>
      </c>
      <c r="ER29" s="31">
        <v>0</v>
      </c>
      <c r="ES29" s="31">
        <v>0</v>
      </c>
      <c r="ET29" s="31">
        <v>0</v>
      </c>
      <c r="EU29" s="31">
        <v>0</v>
      </c>
      <c r="EV29" s="31">
        <v>0</v>
      </c>
      <c r="EW29" s="31">
        <v>0</v>
      </c>
      <c r="EX29" s="31">
        <v>0</v>
      </c>
      <c r="EY29" s="31">
        <v>0</v>
      </c>
      <c r="EZ29" s="31">
        <v>0</v>
      </c>
      <c r="FA29" s="31">
        <v>0</v>
      </c>
      <c r="FB29" s="31">
        <v>0</v>
      </c>
      <c r="FC29" s="14">
        <v>0</v>
      </c>
      <c r="FD29" s="31">
        <v>0</v>
      </c>
      <c r="FE29" s="31">
        <v>0</v>
      </c>
      <c r="FF29" s="31">
        <v>0</v>
      </c>
      <c r="FG29" s="31">
        <v>0</v>
      </c>
      <c r="FH29" s="31">
        <v>0</v>
      </c>
      <c r="FI29" s="31">
        <v>0</v>
      </c>
      <c r="FJ29" s="31">
        <v>0</v>
      </c>
      <c r="FK29" s="31">
        <v>0</v>
      </c>
      <c r="FL29" s="31">
        <v>0</v>
      </c>
      <c r="FM29" s="31">
        <v>0</v>
      </c>
      <c r="FN29" s="31">
        <v>0</v>
      </c>
      <c r="FO29" s="31">
        <v>0</v>
      </c>
      <c r="FP29" s="14">
        <v>0</v>
      </c>
      <c r="FQ29" s="31">
        <v>0</v>
      </c>
      <c r="FR29" s="31">
        <v>0</v>
      </c>
      <c r="FS29" s="31">
        <v>0</v>
      </c>
      <c r="FT29" s="31">
        <v>0</v>
      </c>
      <c r="FU29" s="31">
        <v>0</v>
      </c>
      <c r="FV29" s="31">
        <v>0</v>
      </c>
      <c r="FW29" s="31">
        <v>0</v>
      </c>
      <c r="FX29" s="31">
        <v>0</v>
      </c>
      <c r="FY29" s="31">
        <v>0</v>
      </c>
      <c r="FZ29" s="31">
        <v>0</v>
      </c>
      <c r="GA29" s="31">
        <v>0</v>
      </c>
      <c r="GB29" s="31">
        <v>0</v>
      </c>
      <c r="GC29" s="14">
        <v>0</v>
      </c>
      <c r="GD29" s="31">
        <v>0</v>
      </c>
      <c r="GE29" s="31">
        <v>0</v>
      </c>
      <c r="GF29" s="31">
        <v>0</v>
      </c>
      <c r="GG29" s="31">
        <v>0</v>
      </c>
      <c r="GH29" s="31">
        <v>0</v>
      </c>
      <c r="GI29" s="31">
        <v>0</v>
      </c>
      <c r="GJ29" s="31">
        <v>0</v>
      </c>
      <c r="GK29" s="31">
        <v>0</v>
      </c>
      <c r="GL29" s="31">
        <v>0</v>
      </c>
      <c r="GM29" s="31">
        <v>0</v>
      </c>
      <c r="GN29" s="31">
        <v>0</v>
      </c>
      <c r="GO29" s="31">
        <v>0</v>
      </c>
      <c r="GP29" s="14">
        <v>0</v>
      </c>
      <c r="GQ29" s="31">
        <v>0</v>
      </c>
      <c r="GR29" s="31">
        <v>0</v>
      </c>
      <c r="GS29" s="31">
        <v>0</v>
      </c>
      <c r="GT29" s="31">
        <v>0</v>
      </c>
      <c r="GU29" s="31">
        <v>0</v>
      </c>
      <c r="GV29" s="31">
        <v>0</v>
      </c>
      <c r="GW29" s="31">
        <v>0</v>
      </c>
      <c r="GX29" s="31">
        <v>0</v>
      </c>
      <c r="GY29" s="31">
        <v>0</v>
      </c>
      <c r="GZ29" s="31">
        <v>0</v>
      </c>
      <c r="HA29" s="31">
        <v>0</v>
      </c>
      <c r="HB29" s="31">
        <v>0</v>
      </c>
      <c r="HC29" s="14">
        <v>3</v>
      </c>
      <c r="HD29" s="31">
        <v>0</v>
      </c>
      <c r="HE29" s="31">
        <v>3</v>
      </c>
      <c r="HF29" s="31">
        <v>0</v>
      </c>
      <c r="HG29" s="31">
        <v>3</v>
      </c>
      <c r="HH29" s="31">
        <v>0</v>
      </c>
      <c r="HI29" s="31">
        <v>0</v>
      </c>
      <c r="HJ29" s="31">
        <v>0</v>
      </c>
      <c r="HK29" s="31">
        <v>0</v>
      </c>
      <c r="HL29" s="31">
        <v>0</v>
      </c>
      <c r="HM29" s="31">
        <v>0</v>
      </c>
      <c r="HN29" s="31">
        <v>0</v>
      </c>
      <c r="HO29" s="34">
        <v>0</v>
      </c>
    </row>
    <row r="30" spans="1:223" s="28" customFormat="1" x14ac:dyDescent="0.25">
      <c r="A30" s="35" t="s">
        <v>97</v>
      </c>
      <c r="B30" s="36" t="s">
        <v>98</v>
      </c>
      <c r="C30" s="13">
        <v>10</v>
      </c>
      <c r="D30" s="31">
        <v>2</v>
      </c>
      <c r="E30" s="31">
        <v>8</v>
      </c>
      <c r="F30" s="31">
        <v>2</v>
      </c>
      <c r="G30" s="31">
        <v>8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14">
        <v>10</v>
      </c>
      <c r="Q30" s="31">
        <v>2</v>
      </c>
      <c r="R30" s="31">
        <v>8</v>
      </c>
      <c r="S30" s="31">
        <v>2</v>
      </c>
      <c r="T30" s="31">
        <v>8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14">
        <v>0</v>
      </c>
      <c r="AD30" s="31">
        <v>0</v>
      </c>
      <c r="AE30" s="31">
        <v>0</v>
      </c>
      <c r="AF30" s="31">
        <v>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0</v>
      </c>
      <c r="AP30" s="14">
        <v>0</v>
      </c>
      <c r="AQ30" s="31">
        <v>0</v>
      </c>
      <c r="AR30" s="31">
        <v>0</v>
      </c>
      <c r="AS30" s="31">
        <v>0</v>
      </c>
      <c r="AT30" s="31">
        <v>0</v>
      </c>
      <c r="AU30" s="31">
        <v>0</v>
      </c>
      <c r="AV30" s="31">
        <v>0</v>
      </c>
      <c r="AW30" s="31">
        <v>0</v>
      </c>
      <c r="AX30" s="31">
        <v>0</v>
      </c>
      <c r="AY30" s="31">
        <v>0</v>
      </c>
      <c r="AZ30" s="31">
        <v>0</v>
      </c>
      <c r="BA30" s="31">
        <v>0</v>
      </c>
      <c r="BB30" s="31">
        <v>0</v>
      </c>
      <c r="BC30" s="14">
        <v>0</v>
      </c>
      <c r="BD30" s="31">
        <v>0</v>
      </c>
      <c r="BE30" s="31">
        <v>0</v>
      </c>
      <c r="BF30" s="31">
        <v>0</v>
      </c>
      <c r="BG30" s="31">
        <v>0</v>
      </c>
      <c r="BH30" s="31">
        <v>0</v>
      </c>
      <c r="BI30" s="31">
        <v>0</v>
      </c>
      <c r="BJ30" s="31">
        <v>0</v>
      </c>
      <c r="BK30" s="31">
        <v>0</v>
      </c>
      <c r="BL30" s="31">
        <v>0</v>
      </c>
      <c r="BM30" s="31">
        <v>0</v>
      </c>
      <c r="BN30" s="31">
        <v>0</v>
      </c>
      <c r="BO30" s="31">
        <v>0</v>
      </c>
      <c r="BP30" s="14">
        <v>0</v>
      </c>
      <c r="BQ30" s="31">
        <v>0</v>
      </c>
      <c r="BR30" s="31">
        <v>0</v>
      </c>
      <c r="BS30" s="31">
        <v>0</v>
      </c>
      <c r="BT30" s="31">
        <v>0</v>
      </c>
      <c r="BU30" s="31">
        <v>0</v>
      </c>
      <c r="BV30" s="31">
        <v>0</v>
      </c>
      <c r="BW30" s="31">
        <v>0</v>
      </c>
      <c r="BX30" s="31">
        <v>0</v>
      </c>
      <c r="BY30" s="31">
        <v>0</v>
      </c>
      <c r="BZ30" s="31">
        <v>0</v>
      </c>
      <c r="CA30" s="31">
        <v>0</v>
      </c>
      <c r="CB30" s="31">
        <v>0</v>
      </c>
      <c r="CC30" s="14">
        <v>0</v>
      </c>
      <c r="CD30" s="31">
        <v>0</v>
      </c>
      <c r="CE30" s="31">
        <v>0</v>
      </c>
      <c r="CF30" s="31">
        <v>0</v>
      </c>
      <c r="CG30" s="31">
        <v>0</v>
      </c>
      <c r="CH30" s="31">
        <v>0</v>
      </c>
      <c r="CI30" s="31">
        <v>0</v>
      </c>
      <c r="CJ30" s="31">
        <v>0</v>
      </c>
      <c r="CK30" s="31">
        <v>0</v>
      </c>
      <c r="CL30" s="31">
        <v>0</v>
      </c>
      <c r="CM30" s="31">
        <v>0</v>
      </c>
      <c r="CN30" s="31">
        <v>0</v>
      </c>
      <c r="CO30" s="31">
        <v>0</v>
      </c>
      <c r="CP30" s="14">
        <v>0</v>
      </c>
      <c r="CQ30" s="31">
        <v>0</v>
      </c>
      <c r="CR30" s="31">
        <v>0</v>
      </c>
      <c r="CS30" s="31">
        <v>0</v>
      </c>
      <c r="CT30" s="31">
        <v>0</v>
      </c>
      <c r="CU30" s="31">
        <v>0</v>
      </c>
      <c r="CV30" s="31">
        <v>0</v>
      </c>
      <c r="CW30" s="31">
        <v>0</v>
      </c>
      <c r="CX30" s="31">
        <v>0</v>
      </c>
      <c r="CY30" s="31">
        <v>0</v>
      </c>
      <c r="CZ30" s="31">
        <v>0</v>
      </c>
      <c r="DA30" s="31">
        <v>0</v>
      </c>
      <c r="DB30" s="31">
        <v>0</v>
      </c>
      <c r="DC30" s="14">
        <v>0</v>
      </c>
      <c r="DD30" s="31">
        <v>0</v>
      </c>
      <c r="DE30" s="31">
        <v>0</v>
      </c>
      <c r="DF30" s="31">
        <v>0</v>
      </c>
      <c r="DG30" s="31">
        <v>0</v>
      </c>
      <c r="DH30" s="31">
        <v>0</v>
      </c>
      <c r="DI30" s="31">
        <v>0</v>
      </c>
      <c r="DJ30" s="31">
        <v>0</v>
      </c>
      <c r="DK30" s="31">
        <v>0</v>
      </c>
      <c r="DL30" s="31">
        <v>0</v>
      </c>
      <c r="DM30" s="31">
        <v>0</v>
      </c>
      <c r="DN30" s="31">
        <v>0</v>
      </c>
      <c r="DO30" s="31">
        <v>0</v>
      </c>
      <c r="DP30" s="14">
        <v>0</v>
      </c>
      <c r="DQ30" s="31">
        <v>0</v>
      </c>
      <c r="DR30" s="31">
        <v>0</v>
      </c>
      <c r="DS30" s="31">
        <v>0</v>
      </c>
      <c r="DT30" s="31">
        <v>0</v>
      </c>
      <c r="DU30" s="31">
        <v>0</v>
      </c>
      <c r="DV30" s="31">
        <v>0</v>
      </c>
      <c r="DW30" s="31">
        <v>0</v>
      </c>
      <c r="DX30" s="31">
        <v>0</v>
      </c>
      <c r="DY30" s="31">
        <v>0</v>
      </c>
      <c r="DZ30" s="31">
        <v>0</v>
      </c>
      <c r="EA30" s="31">
        <v>0</v>
      </c>
      <c r="EB30" s="31">
        <v>0</v>
      </c>
      <c r="EC30" s="14">
        <v>0</v>
      </c>
      <c r="ED30" s="31">
        <v>0</v>
      </c>
      <c r="EE30" s="31">
        <v>0</v>
      </c>
      <c r="EF30" s="31">
        <v>0</v>
      </c>
      <c r="EG30" s="31">
        <v>0</v>
      </c>
      <c r="EH30" s="31">
        <v>0</v>
      </c>
      <c r="EI30" s="31">
        <v>0</v>
      </c>
      <c r="EJ30" s="31">
        <v>0</v>
      </c>
      <c r="EK30" s="31">
        <v>0</v>
      </c>
      <c r="EL30" s="31">
        <v>0</v>
      </c>
      <c r="EM30" s="31">
        <v>0</v>
      </c>
      <c r="EN30" s="31">
        <v>0</v>
      </c>
      <c r="EO30" s="31">
        <v>0</v>
      </c>
      <c r="EP30" s="14">
        <v>0</v>
      </c>
      <c r="EQ30" s="31">
        <v>0</v>
      </c>
      <c r="ER30" s="31">
        <v>0</v>
      </c>
      <c r="ES30" s="31">
        <v>0</v>
      </c>
      <c r="ET30" s="31">
        <v>0</v>
      </c>
      <c r="EU30" s="31">
        <v>0</v>
      </c>
      <c r="EV30" s="31">
        <v>0</v>
      </c>
      <c r="EW30" s="31">
        <v>0</v>
      </c>
      <c r="EX30" s="31">
        <v>0</v>
      </c>
      <c r="EY30" s="31">
        <v>0</v>
      </c>
      <c r="EZ30" s="31">
        <v>0</v>
      </c>
      <c r="FA30" s="31">
        <v>0</v>
      </c>
      <c r="FB30" s="31">
        <v>0</v>
      </c>
      <c r="FC30" s="14">
        <v>0</v>
      </c>
      <c r="FD30" s="31">
        <v>0</v>
      </c>
      <c r="FE30" s="31">
        <v>0</v>
      </c>
      <c r="FF30" s="31">
        <v>0</v>
      </c>
      <c r="FG30" s="31">
        <v>0</v>
      </c>
      <c r="FH30" s="31">
        <v>0</v>
      </c>
      <c r="FI30" s="31">
        <v>0</v>
      </c>
      <c r="FJ30" s="31">
        <v>0</v>
      </c>
      <c r="FK30" s="31">
        <v>0</v>
      </c>
      <c r="FL30" s="31">
        <v>0</v>
      </c>
      <c r="FM30" s="31">
        <v>0</v>
      </c>
      <c r="FN30" s="31">
        <v>0</v>
      </c>
      <c r="FO30" s="31">
        <v>0</v>
      </c>
      <c r="FP30" s="14">
        <v>0</v>
      </c>
      <c r="FQ30" s="31">
        <v>0</v>
      </c>
      <c r="FR30" s="31">
        <v>0</v>
      </c>
      <c r="FS30" s="31">
        <v>0</v>
      </c>
      <c r="FT30" s="31">
        <v>0</v>
      </c>
      <c r="FU30" s="31">
        <v>0</v>
      </c>
      <c r="FV30" s="31">
        <v>0</v>
      </c>
      <c r="FW30" s="31">
        <v>0</v>
      </c>
      <c r="FX30" s="31">
        <v>0</v>
      </c>
      <c r="FY30" s="31">
        <v>0</v>
      </c>
      <c r="FZ30" s="31">
        <v>0</v>
      </c>
      <c r="GA30" s="31">
        <v>0</v>
      </c>
      <c r="GB30" s="31">
        <v>0</v>
      </c>
      <c r="GC30" s="14">
        <v>0</v>
      </c>
      <c r="GD30" s="31">
        <v>0</v>
      </c>
      <c r="GE30" s="31">
        <v>0</v>
      </c>
      <c r="GF30" s="31">
        <v>0</v>
      </c>
      <c r="GG30" s="31">
        <v>0</v>
      </c>
      <c r="GH30" s="31">
        <v>0</v>
      </c>
      <c r="GI30" s="31">
        <v>0</v>
      </c>
      <c r="GJ30" s="31">
        <v>0</v>
      </c>
      <c r="GK30" s="31">
        <v>0</v>
      </c>
      <c r="GL30" s="31">
        <v>0</v>
      </c>
      <c r="GM30" s="31">
        <v>0</v>
      </c>
      <c r="GN30" s="31">
        <v>0</v>
      </c>
      <c r="GO30" s="31">
        <v>0</v>
      </c>
      <c r="GP30" s="14">
        <v>0</v>
      </c>
      <c r="GQ30" s="31">
        <v>0</v>
      </c>
      <c r="GR30" s="31">
        <v>0</v>
      </c>
      <c r="GS30" s="31">
        <v>0</v>
      </c>
      <c r="GT30" s="31">
        <v>0</v>
      </c>
      <c r="GU30" s="31">
        <v>0</v>
      </c>
      <c r="GV30" s="31">
        <v>0</v>
      </c>
      <c r="GW30" s="31">
        <v>0</v>
      </c>
      <c r="GX30" s="31">
        <v>0</v>
      </c>
      <c r="GY30" s="31">
        <v>0</v>
      </c>
      <c r="GZ30" s="31">
        <v>0</v>
      </c>
      <c r="HA30" s="31">
        <v>0</v>
      </c>
      <c r="HB30" s="31">
        <v>0</v>
      </c>
      <c r="HC30" s="14">
        <v>0</v>
      </c>
      <c r="HD30" s="31">
        <v>0</v>
      </c>
      <c r="HE30" s="31">
        <v>0</v>
      </c>
      <c r="HF30" s="31">
        <v>0</v>
      </c>
      <c r="HG30" s="31">
        <v>0</v>
      </c>
      <c r="HH30" s="31">
        <v>0</v>
      </c>
      <c r="HI30" s="31">
        <v>0</v>
      </c>
      <c r="HJ30" s="31">
        <v>0</v>
      </c>
      <c r="HK30" s="31">
        <v>0</v>
      </c>
      <c r="HL30" s="31">
        <v>0</v>
      </c>
      <c r="HM30" s="31">
        <v>0</v>
      </c>
      <c r="HN30" s="31">
        <v>0</v>
      </c>
      <c r="HO30" s="34">
        <v>0</v>
      </c>
    </row>
    <row r="31" spans="1:223" s="28" customFormat="1" x14ac:dyDescent="0.25">
      <c r="A31" s="37" t="s">
        <v>99</v>
      </c>
      <c r="B31" s="38" t="s">
        <v>100</v>
      </c>
      <c r="C31" s="39">
        <v>0</v>
      </c>
      <c r="D31" s="40">
        <v>0</v>
      </c>
      <c r="E31" s="40">
        <v>0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1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1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>
        <v>0</v>
      </c>
      <c r="AQ31" s="40">
        <v>0</v>
      </c>
      <c r="AR31" s="40">
        <v>0</v>
      </c>
      <c r="AS31" s="40">
        <v>0</v>
      </c>
      <c r="AT31" s="40">
        <v>0</v>
      </c>
      <c r="AU31" s="40">
        <v>0</v>
      </c>
      <c r="AV31" s="40">
        <v>0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0">
        <v>0</v>
      </c>
      <c r="BC31" s="41">
        <v>0</v>
      </c>
      <c r="BD31" s="40">
        <v>0</v>
      </c>
      <c r="BE31" s="40">
        <v>0</v>
      </c>
      <c r="BF31" s="40">
        <v>0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0">
        <v>0</v>
      </c>
      <c r="BM31" s="40">
        <v>0</v>
      </c>
      <c r="BN31" s="40">
        <v>0</v>
      </c>
      <c r="BO31" s="40">
        <v>0</v>
      </c>
      <c r="BP31" s="41">
        <v>0</v>
      </c>
      <c r="BQ31" s="40">
        <v>0</v>
      </c>
      <c r="BR31" s="40">
        <v>0</v>
      </c>
      <c r="BS31" s="40">
        <v>0</v>
      </c>
      <c r="BT31" s="40">
        <v>0</v>
      </c>
      <c r="BU31" s="40">
        <v>0</v>
      </c>
      <c r="BV31" s="40">
        <v>0</v>
      </c>
      <c r="BW31" s="40">
        <v>0</v>
      </c>
      <c r="BX31" s="40">
        <v>0</v>
      </c>
      <c r="BY31" s="40">
        <v>0</v>
      </c>
      <c r="BZ31" s="40">
        <v>0</v>
      </c>
      <c r="CA31" s="40">
        <v>0</v>
      </c>
      <c r="CB31" s="40">
        <v>0</v>
      </c>
      <c r="CC31" s="41">
        <v>0</v>
      </c>
      <c r="CD31" s="40">
        <v>0</v>
      </c>
      <c r="CE31" s="40">
        <v>0</v>
      </c>
      <c r="CF31" s="40">
        <v>0</v>
      </c>
      <c r="CG31" s="40">
        <v>0</v>
      </c>
      <c r="CH31" s="40">
        <v>0</v>
      </c>
      <c r="CI31" s="40">
        <v>0</v>
      </c>
      <c r="CJ31" s="40">
        <v>0</v>
      </c>
      <c r="CK31" s="40">
        <v>0</v>
      </c>
      <c r="CL31" s="40">
        <v>0</v>
      </c>
      <c r="CM31" s="40">
        <v>0</v>
      </c>
      <c r="CN31" s="40">
        <v>0</v>
      </c>
      <c r="CO31" s="40">
        <v>0</v>
      </c>
      <c r="CP31" s="41">
        <v>0</v>
      </c>
      <c r="CQ31" s="40">
        <v>0</v>
      </c>
      <c r="CR31" s="40">
        <v>0</v>
      </c>
      <c r="CS31" s="40">
        <v>0</v>
      </c>
      <c r="CT31" s="40">
        <v>0</v>
      </c>
      <c r="CU31" s="40">
        <v>0</v>
      </c>
      <c r="CV31" s="40">
        <v>0</v>
      </c>
      <c r="CW31" s="40">
        <v>0</v>
      </c>
      <c r="CX31" s="40">
        <v>0</v>
      </c>
      <c r="CY31" s="40">
        <v>0</v>
      </c>
      <c r="CZ31" s="40">
        <v>0</v>
      </c>
      <c r="DA31" s="40">
        <v>0</v>
      </c>
      <c r="DB31" s="40">
        <v>0</v>
      </c>
      <c r="DC31" s="41">
        <v>0</v>
      </c>
      <c r="DD31" s="40">
        <v>0</v>
      </c>
      <c r="DE31" s="40">
        <v>0</v>
      </c>
      <c r="DF31" s="40">
        <v>0</v>
      </c>
      <c r="DG31" s="40">
        <v>0</v>
      </c>
      <c r="DH31" s="40">
        <v>0</v>
      </c>
      <c r="DI31" s="40">
        <v>0</v>
      </c>
      <c r="DJ31" s="40">
        <v>0</v>
      </c>
      <c r="DK31" s="40">
        <v>0</v>
      </c>
      <c r="DL31" s="40">
        <v>0</v>
      </c>
      <c r="DM31" s="40">
        <v>0</v>
      </c>
      <c r="DN31" s="40">
        <v>0</v>
      </c>
      <c r="DO31" s="40">
        <v>0</v>
      </c>
      <c r="DP31" s="41">
        <v>0</v>
      </c>
      <c r="DQ31" s="40">
        <v>0</v>
      </c>
      <c r="DR31" s="40">
        <v>0</v>
      </c>
      <c r="DS31" s="40">
        <v>0</v>
      </c>
      <c r="DT31" s="40">
        <v>0</v>
      </c>
      <c r="DU31" s="40">
        <v>0</v>
      </c>
      <c r="DV31" s="40">
        <v>0</v>
      </c>
      <c r="DW31" s="40">
        <v>0</v>
      </c>
      <c r="DX31" s="40">
        <v>0</v>
      </c>
      <c r="DY31" s="40">
        <v>0</v>
      </c>
      <c r="DZ31" s="40">
        <v>0</v>
      </c>
      <c r="EA31" s="40">
        <v>0</v>
      </c>
      <c r="EB31" s="40">
        <v>0</v>
      </c>
      <c r="EC31" s="41">
        <v>0</v>
      </c>
      <c r="ED31" s="40">
        <v>0</v>
      </c>
      <c r="EE31" s="40">
        <v>0</v>
      </c>
      <c r="EF31" s="40">
        <v>0</v>
      </c>
      <c r="EG31" s="40">
        <v>0</v>
      </c>
      <c r="EH31" s="40">
        <v>0</v>
      </c>
      <c r="EI31" s="40">
        <v>0</v>
      </c>
      <c r="EJ31" s="40">
        <v>0</v>
      </c>
      <c r="EK31" s="40">
        <v>0</v>
      </c>
      <c r="EL31" s="40">
        <v>0</v>
      </c>
      <c r="EM31" s="40">
        <v>0</v>
      </c>
      <c r="EN31" s="40">
        <v>0</v>
      </c>
      <c r="EO31" s="40">
        <v>0</v>
      </c>
      <c r="EP31" s="41">
        <v>0</v>
      </c>
      <c r="EQ31" s="40">
        <v>0</v>
      </c>
      <c r="ER31" s="40">
        <v>0</v>
      </c>
      <c r="ES31" s="40">
        <v>0</v>
      </c>
      <c r="ET31" s="40">
        <v>0</v>
      </c>
      <c r="EU31" s="40">
        <v>0</v>
      </c>
      <c r="EV31" s="40">
        <v>0</v>
      </c>
      <c r="EW31" s="40">
        <v>0</v>
      </c>
      <c r="EX31" s="40">
        <v>0</v>
      </c>
      <c r="EY31" s="40">
        <v>0</v>
      </c>
      <c r="EZ31" s="40">
        <v>0</v>
      </c>
      <c r="FA31" s="40">
        <v>0</v>
      </c>
      <c r="FB31" s="40">
        <v>0</v>
      </c>
      <c r="FC31" s="41">
        <v>0</v>
      </c>
      <c r="FD31" s="40">
        <v>0</v>
      </c>
      <c r="FE31" s="40">
        <v>0</v>
      </c>
      <c r="FF31" s="40">
        <v>0</v>
      </c>
      <c r="FG31" s="40">
        <v>0</v>
      </c>
      <c r="FH31" s="40">
        <v>0</v>
      </c>
      <c r="FI31" s="40">
        <v>0</v>
      </c>
      <c r="FJ31" s="40">
        <v>0</v>
      </c>
      <c r="FK31" s="40">
        <v>0</v>
      </c>
      <c r="FL31" s="40">
        <v>0</v>
      </c>
      <c r="FM31" s="40">
        <v>0</v>
      </c>
      <c r="FN31" s="40">
        <v>0</v>
      </c>
      <c r="FO31" s="40">
        <v>0</v>
      </c>
      <c r="FP31" s="41">
        <v>0</v>
      </c>
      <c r="FQ31" s="40">
        <v>0</v>
      </c>
      <c r="FR31" s="40">
        <v>0</v>
      </c>
      <c r="FS31" s="40">
        <v>0</v>
      </c>
      <c r="FT31" s="40">
        <v>0</v>
      </c>
      <c r="FU31" s="40">
        <v>0</v>
      </c>
      <c r="FV31" s="40">
        <v>0</v>
      </c>
      <c r="FW31" s="40">
        <v>0</v>
      </c>
      <c r="FX31" s="40">
        <v>0</v>
      </c>
      <c r="FY31" s="40">
        <v>0</v>
      </c>
      <c r="FZ31" s="40">
        <v>0</v>
      </c>
      <c r="GA31" s="40">
        <v>0</v>
      </c>
      <c r="GB31" s="40">
        <v>0</v>
      </c>
      <c r="GC31" s="41">
        <v>0</v>
      </c>
      <c r="GD31" s="40">
        <v>0</v>
      </c>
      <c r="GE31" s="40">
        <v>0</v>
      </c>
      <c r="GF31" s="40">
        <v>0</v>
      </c>
      <c r="GG31" s="40">
        <v>0</v>
      </c>
      <c r="GH31" s="40">
        <v>0</v>
      </c>
      <c r="GI31" s="40">
        <v>0</v>
      </c>
      <c r="GJ31" s="40">
        <v>0</v>
      </c>
      <c r="GK31" s="40">
        <v>0</v>
      </c>
      <c r="GL31" s="40">
        <v>0</v>
      </c>
      <c r="GM31" s="40">
        <v>0</v>
      </c>
      <c r="GN31" s="40">
        <v>0</v>
      </c>
      <c r="GO31" s="40">
        <v>0</v>
      </c>
      <c r="GP31" s="41">
        <v>0</v>
      </c>
      <c r="GQ31" s="40">
        <v>0</v>
      </c>
      <c r="GR31" s="40">
        <v>0</v>
      </c>
      <c r="GS31" s="40">
        <v>0</v>
      </c>
      <c r="GT31" s="40">
        <v>0</v>
      </c>
      <c r="GU31" s="40">
        <v>0</v>
      </c>
      <c r="GV31" s="40">
        <v>0</v>
      </c>
      <c r="GW31" s="40">
        <v>0</v>
      </c>
      <c r="GX31" s="40">
        <v>0</v>
      </c>
      <c r="GY31" s="40">
        <v>0</v>
      </c>
      <c r="GZ31" s="40">
        <v>0</v>
      </c>
      <c r="HA31" s="40">
        <v>0</v>
      </c>
      <c r="HB31" s="40">
        <v>0</v>
      </c>
      <c r="HC31" s="41">
        <v>0</v>
      </c>
      <c r="HD31" s="40">
        <v>0</v>
      </c>
      <c r="HE31" s="40">
        <v>0</v>
      </c>
      <c r="HF31" s="40">
        <v>0</v>
      </c>
      <c r="HG31" s="40">
        <v>0</v>
      </c>
      <c r="HH31" s="40">
        <v>0</v>
      </c>
      <c r="HI31" s="40">
        <v>0</v>
      </c>
      <c r="HJ31" s="40">
        <v>0</v>
      </c>
      <c r="HK31" s="40">
        <v>0</v>
      </c>
      <c r="HL31" s="40">
        <v>0</v>
      </c>
      <c r="HM31" s="40">
        <v>0</v>
      </c>
      <c r="HN31" s="40">
        <v>0</v>
      </c>
      <c r="HO31" s="42">
        <v>0</v>
      </c>
    </row>
    <row r="32" spans="1:223" customFormat="1" ht="16.5" x14ac:dyDescent="0.2">
      <c r="A32" s="17" t="s">
        <v>34</v>
      </c>
      <c r="B32" s="43"/>
      <c r="C32" s="44"/>
      <c r="D32" s="18"/>
      <c r="E32" s="44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44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8"/>
      <c r="HL32" s="18"/>
      <c r="HM32" s="18"/>
      <c r="HN32" s="18"/>
      <c r="HO32" s="18"/>
    </row>
    <row r="33" spans="1:2" customFormat="1" ht="16.5" x14ac:dyDescent="0.2">
      <c r="A33" s="17"/>
      <c r="B33" s="43"/>
    </row>
  </sheetData>
  <mergeCells count="137">
    <mergeCell ref="HH6:HI7"/>
    <mergeCell ref="HJ6:HK7"/>
    <mergeCell ref="HL6:HM7"/>
    <mergeCell ref="HN6:HO7"/>
    <mergeCell ref="A9:B9"/>
    <mergeCell ref="GU6:GV7"/>
    <mergeCell ref="GW6:GX7"/>
    <mergeCell ref="GY6:GZ7"/>
    <mergeCell ref="HA6:HB7"/>
    <mergeCell ref="HC6:HE7"/>
    <mergeCell ref="HF6:HG7"/>
    <mergeCell ref="GH6:GI7"/>
    <mergeCell ref="GJ6:GK7"/>
    <mergeCell ref="GL6:GM7"/>
    <mergeCell ref="GN6:GO7"/>
    <mergeCell ref="GP6:GR7"/>
    <mergeCell ref="GS6:GT7"/>
    <mergeCell ref="FU6:FV7"/>
    <mergeCell ref="FW6:FX7"/>
    <mergeCell ref="FY6:FZ7"/>
    <mergeCell ref="GA6:GB7"/>
    <mergeCell ref="GC6:GE7"/>
    <mergeCell ref="GF6:GG7"/>
    <mergeCell ref="FH6:FI7"/>
    <mergeCell ref="FJ6:FK7"/>
    <mergeCell ref="FL6:FM7"/>
    <mergeCell ref="FN6:FO7"/>
    <mergeCell ref="FP6:FR7"/>
    <mergeCell ref="FS6:FT7"/>
    <mergeCell ref="EU6:EV7"/>
    <mergeCell ref="EW6:EX7"/>
    <mergeCell ref="EY6:EZ7"/>
    <mergeCell ref="FA6:FB7"/>
    <mergeCell ref="FC6:FE7"/>
    <mergeCell ref="FF6:FG7"/>
    <mergeCell ref="EH6:EI7"/>
    <mergeCell ref="EJ6:EK7"/>
    <mergeCell ref="EL6:EM7"/>
    <mergeCell ref="EN6:EO7"/>
    <mergeCell ref="EP6:ER7"/>
    <mergeCell ref="ES6:ET7"/>
    <mergeCell ref="DU6:DV7"/>
    <mergeCell ref="DW6:DX7"/>
    <mergeCell ref="DY6:DZ7"/>
    <mergeCell ref="EA6:EB7"/>
    <mergeCell ref="EC6:EE7"/>
    <mergeCell ref="EF6:EG7"/>
    <mergeCell ref="DH6:DI7"/>
    <mergeCell ref="DJ6:DK7"/>
    <mergeCell ref="DL6:DM7"/>
    <mergeCell ref="DN6:DO7"/>
    <mergeCell ref="DP6:DR7"/>
    <mergeCell ref="DS6:DT7"/>
    <mergeCell ref="CU6:CV7"/>
    <mergeCell ref="CW6:CX7"/>
    <mergeCell ref="CY6:CZ7"/>
    <mergeCell ref="DA6:DB7"/>
    <mergeCell ref="DC6:DE7"/>
    <mergeCell ref="DF6:DG7"/>
    <mergeCell ref="CL6:CM7"/>
    <mergeCell ref="CN6:CO7"/>
    <mergeCell ref="CP6:CR7"/>
    <mergeCell ref="CS6:CT7"/>
    <mergeCell ref="BU6:BV7"/>
    <mergeCell ref="BW6:BX7"/>
    <mergeCell ref="BY6:BZ7"/>
    <mergeCell ref="CA6:CB7"/>
    <mergeCell ref="CC6:CE7"/>
    <mergeCell ref="CF6:CG7"/>
    <mergeCell ref="BS6:BT7"/>
    <mergeCell ref="AU6:AV7"/>
    <mergeCell ref="AW6:AX7"/>
    <mergeCell ref="AY6:AZ7"/>
    <mergeCell ref="BA6:BB7"/>
    <mergeCell ref="BC6:BE7"/>
    <mergeCell ref="BF6:BG7"/>
    <mergeCell ref="CH6:CI7"/>
    <mergeCell ref="CJ6:CK7"/>
    <mergeCell ref="Y6:Z7"/>
    <mergeCell ref="AA6:AB7"/>
    <mergeCell ref="AC6:AE7"/>
    <mergeCell ref="AF6:AG7"/>
    <mergeCell ref="BH6:BI7"/>
    <mergeCell ref="BJ6:BK7"/>
    <mergeCell ref="BL6:BM7"/>
    <mergeCell ref="BN6:BO7"/>
    <mergeCell ref="BP6:BR7"/>
    <mergeCell ref="GC4:GO5"/>
    <mergeCell ref="GP4:HB5"/>
    <mergeCell ref="HC4:HO5"/>
    <mergeCell ref="BP4:CB5"/>
    <mergeCell ref="CC4:CO5"/>
    <mergeCell ref="CP4:DB5"/>
    <mergeCell ref="DC4:DO5"/>
    <mergeCell ref="DP4:EB5"/>
    <mergeCell ref="EC4:EO5"/>
    <mergeCell ref="EP4:FB5"/>
    <mergeCell ref="FC4:FO5"/>
    <mergeCell ref="FP4:GB5"/>
    <mergeCell ref="A4:B8"/>
    <mergeCell ref="C4:O5"/>
    <mergeCell ref="P4:AB5"/>
    <mergeCell ref="AC4:AO4"/>
    <mergeCell ref="AP4:BB4"/>
    <mergeCell ref="BC4:BO5"/>
    <mergeCell ref="AC5:AO5"/>
    <mergeCell ref="AP5:BB5"/>
    <mergeCell ref="C6:E7"/>
    <mergeCell ref="F6:G7"/>
    <mergeCell ref="H6:I7"/>
    <mergeCell ref="J6:K7"/>
    <mergeCell ref="L6:M7"/>
    <mergeCell ref="N6:O7"/>
    <mergeCell ref="P6:R7"/>
    <mergeCell ref="S6:T7"/>
    <mergeCell ref="AH6:AI7"/>
    <mergeCell ref="AJ6:AK7"/>
    <mergeCell ref="AL6:AM7"/>
    <mergeCell ref="AN6:AO7"/>
    <mergeCell ref="AP6:AR7"/>
    <mergeCell ref="AS6:AT7"/>
    <mergeCell ref="U6:V7"/>
    <mergeCell ref="W6:X7"/>
    <mergeCell ref="GC1:HB1"/>
    <mergeCell ref="HC1:HO1"/>
    <mergeCell ref="AC3:BB3"/>
    <mergeCell ref="DC3:EB3"/>
    <mergeCell ref="EC3:FB3"/>
    <mergeCell ref="FC3:GB3"/>
    <mergeCell ref="GC3:HB3"/>
    <mergeCell ref="HC3:HO3"/>
    <mergeCell ref="AC1:BB1"/>
    <mergeCell ref="BC1:CB1"/>
    <mergeCell ref="CC1:DB1"/>
    <mergeCell ref="DC1:EB1"/>
    <mergeCell ref="EC1:FB1"/>
    <mergeCell ref="FC1:GB1"/>
  </mergeCells>
  <phoneticPr fontId="28" type="noConversion"/>
  <pageMargins left="0.70000000000000007" right="0.70000000000000007" top="0.75" bottom="0.75" header="0.30000000000000004" footer="0.3000000000000000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O33"/>
  <sheetViews>
    <sheetView workbookViewId="0">
      <selection activeCell="I33" sqref="I33"/>
    </sheetView>
  </sheetViews>
  <sheetFormatPr defaultRowHeight="12" x14ac:dyDescent="0.2"/>
  <cols>
    <col min="1" max="1" width="7.75" style="18" customWidth="1"/>
    <col min="2" max="2" width="14.25" style="18" customWidth="1"/>
    <col min="3" max="3" width="9.375" style="18" customWidth="1"/>
    <col min="4" max="7" width="7.375" style="18" customWidth="1"/>
    <col min="8" max="9" width="6.625" style="18" customWidth="1"/>
    <col min="10" max="10" width="5.875" style="18" customWidth="1"/>
    <col min="11" max="11" width="6.625" style="18" customWidth="1"/>
    <col min="12" max="12" width="5.875" style="18" customWidth="1"/>
    <col min="13" max="13" width="6.625" style="18" customWidth="1"/>
    <col min="14" max="14" width="5.875" style="18" customWidth="1"/>
    <col min="15" max="15" width="6.625" style="18" customWidth="1"/>
    <col min="16" max="16" width="9.375" style="18" customWidth="1"/>
    <col min="17" max="20" width="7.375" style="18" customWidth="1"/>
    <col min="21" max="22" width="6.625" style="18" customWidth="1"/>
    <col min="23" max="23" width="6.25" style="18" customWidth="1"/>
    <col min="24" max="24" width="6.625" style="18" customWidth="1"/>
    <col min="25" max="25" width="5.875" style="18" customWidth="1"/>
    <col min="26" max="26" width="6.625" style="18" customWidth="1"/>
    <col min="27" max="27" width="5.875" style="18" customWidth="1"/>
    <col min="28" max="28" width="6.875" style="18" customWidth="1"/>
    <col min="29" max="29" width="6.625" style="18" customWidth="1"/>
    <col min="30" max="30" width="5.875" style="18" customWidth="1"/>
    <col min="31" max="31" width="6.625" style="18" customWidth="1"/>
    <col min="32" max="32" width="7.625" style="18" bestFit="1" customWidth="1"/>
    <col min="33" max="33" width="8.5" style="18" bestFit="1" customWidth="1"/>
    <col min="34" max="34" width="5.875" style="18" bestFit="1" customWidth="1"/>
    <col min="35" max="35" width="7" style="18" bestFit="1" customWidth="1"/>
    <col min="36" max="36" width="5.75" style="18" bestFit="1" customWidth="1"/>
    <col min="37" max="37" width="7" style="18" bestFit="1" customWidth="1"/>
    <col min="38" max="38" width="5.75" style="18" bestFit="1" customWidth="1"/>
    <col min="39" max="39" width="7" style="18" bestFit="1" customWidth="1"/>
    <col min="40" max="40" width="5.75" style="18" bestFit="1" customWidth="1"/>
    <col min="41" max="41" width="7" style="18" bestFit="1" customWidth="1"/>
    <col min="42" max="44" width="6.875" style="18" customWidth="1"/>
    <col min="45" max="45" width="5.875" style="18" bestFit="1" customWidth="1"/>
    <col min="46" max="46" width="7" style="18" bestFit="1" customWidth="1"/>
    <col min="47" max="47" width="5.75" style="18" bestFit="1" customWidth="1"/>
    <col min="48" max="48" width="7" style="18" bestFit="1" customWidth="1"/>
    <col min="49" max="49" width="5.75" style="18" bestFit="1" customWidth="1"/>
    <col min="50" max="50" width="7" style="18" bestFit="1" customWidth="1"/>
    <col min="51" max="51" width="5.75" style="18" bestFit="1" customWidth="1"/>
    <col min="52" max="52" width="7" style="18" bestFit="1" customWidth="1"/>
    <col min="53" max="53" width="5.625" style="18" customWidth="1"/>
    <col min="54" max="54" width="7" style="18" bestFit="1" customWidth="1"/>
    <col min="55" max="56" width="5.625" style="18" customWidth="1"/>
    <col min="57" max="57" width="6.875" style="18" customWidth="1"/>
    <col min="58" max="58" width="5.625" style="18" customWidth="1"/>
    <col min="59" max="59" width="6.875" style="18" customWidth="1"/>
    <col min="60" max="60" width="5.625" style="18" customWidth="1"/>
    <col min="61" max="61" width="6.875" style="18" customWidth="1"/>
    <col min="62" max="62" width="5.625" style="18" customWidth="1"/>
    <col min="63" max="63" width="6.875" style="18" customWidth="1"/>
    <col min="64" max="64" width="5.625" style="18" customWidth="1"/>
    <col min="65" max="65" width="6.875" style="18" customWidth="1"/>
    <col min="66" max="66" width="5.625" style="18" customWidth="1"/>
    <col min="67" max="67" width="6.875" style="18" customWidth="1"/>
    <col min="68" max="69" width="5.625" style="18" customWidth="1"/>
    <col min="70" max="70" width="6.875" style="18" customWidth="1"/>
    <col min="71" max="71" width="5.625" style="18" customWidth="1"/>
    <col min="72" max="72" width="6.875" style="18" customWidth="1"/>
    <col min="73" max="73" width="5.625" style="18" customWidth="1"/>
    <col min="74" max="74" width="6.875" style="18" customWidth="1"/>
    <col min="75" max="75" width="5.625" style="18" customWidth="1"/>
    <col min="76" max="76" width="6.875" style="18" customWidth="1"/>
    <col min="77" max="77" width="5.625" style="18" customWidth="1"/>
    <col min="78" max="78" width="6.875" style="18" customWidth="1"/>
    <col min="79" max="79" width="5.625" style="18" customWidth="1"/>
    <col min="80" max="80" width="6.875" style="18" customWidth="1"/>
    <col min="81" max="82" width="5.625" style="18" customWidth="1"/>
    <col min="83" max="83" width="6.875" style="18" customWidth="1"/>
    <col min="84" max="84" width="5.625" style="18" customWidth="1"/>
    <col min="85" max="85" width="6.875" style="18" customWidth="1"/>
    <col min="86" max="86" width="5.625" style="18" customWidth="1"/>
    <col min="87" max="87" width="6.875" style="18" customWidth="1"/>
    <col min="88" max="88" width="5.625" style="18" customWidth="1"/>
    <col min="89" max="89" width="6.875" style="18" customWidth="1"/>
    <col min="90" max="90" width="5.625" style="18" customWidth="1"/>
    <col min="91" max="91" width="6.875" style="18" customWidth="1"/>
    <col min="92" max="92" width="5.625" style="18" customWidth="1"/>
    <col min="93" max="93" width="6.875" style="18" customWidth="1"/>
    <col min="94" max="95" width="5.625" style="18" customWidth="1"/>
    <col min="96" max="96" width="6.875" style="18" customWidth="1"/>
    <col min="97" max="97" width="5.625" style="18" customWidth="1"/>
    <col min="98" max="98" width="6.875" style="18" customWidth="1"/>
    <col min="99" max="99" width="5.625" style="18" customWidth="1"/>
    <col min="100" max="100" width="6.875" style="18" customWidth="1"/>
    <col min="101" max="101" width="5.625" style="18" customWidth="1"/>
    <col min="102" max="102" width="6.875" style="18" customWidth="1"/>
    <col min="103" max="103" width="5.625" style="18" customWidth="1"/>
    <col min="104" max="104" width="6.875" style="18" customWidth="1"/>
    <col min="105" max="105" width="5.625" style="18" customWidth="1"/>
    <col min="106" max="106" width="6.875" style="18" customWidth="1"/>
    <col min="107" max="107" width="7.125" style="18" customWidth="1"/>
    <col min="108" max="108" width="5.625" style="18" customWidth="1"/>
    <col min="109" max="109" width="6.875" style="18" customWidth="1"/>
    <col min="110" max="110" width="5.625" style="18" customWidth="1"/>
    <col min="111" max="111" width="6.875" style="18" customWidth="1"/>
    <col min="112" max="112" width="5.625" style="18" customWidth="1"/>
    <col min="113" max="113" width="6.875" style="18" customWidth="1"/>
    <col min="114" max="114" width="5.625" style="18" customWidth="1"/>
    <col min="115" max="115" width="6.875" style="18" customWidth="1"/>
    <col min="116" max="116" width="5.625" style="18" customWidth="1"/>
    <col min="117" max="117" width="6.875" style="18" customWidth="1"/>
    <col min="118" max="118" width="5.625" style="18" customWidth="1"/>
    <col min="119" max="119" width="6.875" style="18" customWidth="1"/>
    <col min="120" max="120" width="7.125" style="18" customWidth="1"/>
    <col min="121" max="121" width="5.625" style="18" customWidth="1"/>
    <col min="122" max="122" width="6.875" style="18" customWidth="1"/>
    <col min="123" max="123" width="5.625" style="18" customWidth="1"/>
    <col min="124" max="124" width="6.875" style="18" customWidth="1"/>
    <col min="125" max="125" width="5.625" style="18" customWidth="1"/>
    <col min="126" max="126" width="6.875" style="18" customWidth="1"/>
    <col min="127" max="127" width="5.625" style="18" customWidth="1"/>
    <col min="128" max="128" width="6.875" style="18" customWidth="1"/>
    <col min="129" max="129" width="5.625" style="18" customWidth="1"/>
    <col min="130" max="130" width="6.875" style="18" customWidth="1"/>
    <col min="131" max="131" width="5.625" style="18" customWidth="1"/>
    <col min="132" max="132" width="6.875" style="18" customWidth="1"/>
    <col min="133" max="133" width="7.125" style="18" customWidth="1"/>
    <col min="134" max="134" width="5.625" style="18" customWidth="1"/>
    <col min="135" max="135" width="6.875" style="18" customWidth="1"/>
    <col min="136" max="136" width="5.625" style="18" customWidth="1"/>
    <col min="137" max="137" width="6.875" style="18" customWidth="1"/>
    <col min="138" max="138" width="5.625" style="18" customWidth="1"/>
    <col min="139" max="139" width="6.875" style="18" customWidth="1"/>
    <col min="140" max="140" width="5.625" style="18" customWidth="1"/>
    <col min="141" max="141" width="6.875" style="18" customWidth="1"/>
    <col min="142" max="142" width="5.625" style="18" customWidth="1"/>
    <col min="143" max="143" width="6.875" style="18" customWidth="1"/>
    <col min="144" max="144" width="5.625" style="18" customWidth="1"/>
    <col min="145" max="145" width="6.875" style="18" customWidth="1"/>
    <col min="146" max="147" width="5.625" style="18" customWidth="1"/>
    <col min="148" max="148" width="6.875" style="18" customWidth="1"/>
    <col min="149" max="149" width="5.625" style="18" customWidth="1"/>
    <col min="150" max="150" width="6.875" style="18" customWidth="1"/>
    <col min="151" max="151" width="5.625" style="18" customWidth="1"/>
    <col min="152" max="152" width="6.875" style="18" customWidth="1"/>
    <col min="153" max="153" width="5.625" style="18" customWidth="1"/>
    <col min="154" max="154" width="6.875" style="18" customWidth="1"/>
    <col min="155" max="155" width="5.625" style="18" customWidth="1"/>
    <col min="156" max="156" width="6.875" style="18" customWidth="1"/>
    <col min="157" max="157" width="5.625" style="18" customWidth="1"/>
    <col min="158" max="158" width="6.875" style="18" customWidth="1"/>
    <col min="159" max="160" width="5.625" style="18" customWidth="1"/>
    <col min="161" max="161" width="6.875" style="18" customWidth="1"/>
    <col min="162" max="162" width="5.625" style="18" customWidth="1"/>
    <col min="163" max="163" width="6.875" style="18" customWidth="1"/>
    <col min="164" max="164" width="5.625" style="18" customWidth="1"/>
    <col min="165" max="165" width="6.875" style="18" customWidth="1"/>
    <col min="166" max="166" width="5.625" style="18" customWidth="1"/>
    <col min="167" max="167" width="6.875" style="18" customWidth="1"/>
    <col min="168" max="168" width="5.625" style="18" customWidth="1"/>
    <col min="169" max="169" width="6.875" style="18" customWidth="1"/>
    <col min="170" max="170" width="5.625" style="18" customWidth="1"/>
    <col min="171" max="171" width="6.875" style="18" customWidth="1"/>
    <col min="172" max="173" width="5.625" style="18" customWidth="1"/>
    <col min="174" max="174" width="6.875" style="18" customWidth="1"/>
    <col min="175" max="175" width="5.625" style="18" customWidth="1"/>
    <col min="176" max="176" width="6.875" style="18" customWidth="1"/>
    <col min="177" max="177" width="5.625" style="18" customWidth="1"/>
    <col min="178" max="178" width="6.875" style="18" customWidth="1"/>
    <col min="179" max="179" width="5.625" style="18" customWidth="1"/>
    <col min="180" max="180" width="6.875" style="18" customWidth="1"/>
    <col min="181" max="181" width="5.625" style="18" customWidth="1"/>
    <col min="182" max="182" width="6.875" style="18" customWidth="1"/>
    <col min="183" max="183" width="5.625" style="18" customWidth="1"/>
    <col min="184" max="184" width="6.875" style="18" customWidth="1"/>
    <col min="185" max="185" width="7.125" style="18" customWidth="1"/>
    <col min="186" max="186" width="5.625" style="18" customWidth="1"/>
    <col min="187" max="187" width="6.875" style="18" customWidth="1"/>
    <col min="188" max="188" width="5.625" style="18" customWidth="1"/>
    <col min="189" max="189" width="6.875" style="18" customWidth="1"/>
    <col min="190" max="190" width="5.625" style="18" customWidth="1"/>
    <col min="191" max="191" width="6.875" style="18" customWidth="1"/>
    <col min="192" max="192" width="5.625" style="18" customWidth="1"/>
    <col min="193" max="193" width="6.875" style="18" customWidth="1"/>
    <col min="194" max="194" width="5.625" style="18" customWidth="1"/>
    <col min="195" max="195" width="6.875" style="18" customWidth="1"/>
    <col min="196" max="196" width="5.625" style="18" customWidth="1"/>
    <col min="197" max="197" width="6.875" style="18" customWidth="1"/>
    <col min="198" max="199" width="5.625" style="18" customWidth="1"/>
    <col min="200" max="200" width="6.875" style="18" customWidth="1"/>
    <col min="201" max="201" width="5.625" style="18" customWidth="1"/>
    <col min="202" max="202" width="6.875" style="18" customWidth="1"/>
    <col min="203" max="203" width="5.625" style="18" customWidth="1"/>
    <col min="204" max="204" width="6.875" style="18" customWidth="1"/>
    <col min="205" max="205" width="5.625" style="18" customWidth="1"/>
    <col min="206" max="206" width="6.875" style="18" customWidth="1"/>
    <col min="207" max="207" width="5.625" style="18" customWidth="1"/>
    <col min="208" max="208" width="6.875" style="18" customWidth="1"/>
    <col min="209" max="209" width="5.625" style="18" customWidth="1"/>
    <col min="210" max="210" width="6.875" style="18" customWidth="1"/>
    <col min="211" max="211" width="6.625" style="18" customWidth="1"/>
    <col min="212" max="212" width="7.125" style="18" customWidth="1"/>
    <col min="213" max="213" width="6.875" style="18" customWidth="1"/>
    <col min="214" max="214" width="7.125" style="18" customWidth="1"/>
    <col min="215" max="215" width="6.875" style="18" customWidth="1"/>
    <col min="216" max="216" width="5.625" style="18" customWidth="1"/>
    <col min="217" max="217" width="6.875" style="18" customWidth="1"/>
    <col min="218" max="218" width="5.625" style="18" customWidth="1"/>
    <col min="219" max="219" width="6.875" style="18" customWidth="1"/>
    <col min="220" max="220" width="5.625" style="18" customWidth="1"/>
    <col min="221" max="221" width="6.875" style="18" customWidth="1"/>
    <col min="222" max="222" width="5.625" style="18" customWidth="1"/>
    <col min="223" max="223" width="6.875" style="18" customWidth="1"/>
    <col min="224" max="224" width="11.125" style="18" customWidth="1"/>
    <col min="225" max="269" width="18.125" style="18" customWidth="1"/>
    <col min="270" max="270" width="9.625" style="18" customWidth="1"/>
    <col min="271" max="271" width="11.875" style="18" customWidth="1"/>
    <col min="272" max="297" width="5.875" style="18" customWidth="1"/>
    <col min="298" max="298" width="9.625" style="18" customWidth="1"/>
    <col min="299" max="299" width="11.875" style="18" customWidth="1"/>
    <col min="300" max="325" width="5.875" style="18" customWidth="1"/>
    <col min="326" max="326" width="9.625" style="18" customWidth="1"/>
    <col min="327" max="327" width="11.875" style="18" customWidth="1"/>
    <col min="328" max="353" width="5.875" style="18" customWidth="1"/>
    <col min="354" max="354" width="9.625" style="18" customWidth="1"/>
    <col min="355" max="355" width="11.875" style="18" customWidth="1"/>
    <col min="356" max="381" width="5.875" style="18" customWidth="1"/>
    <col min="382" max="382" width="9.625" style="18" customWidth="1"/>
    <col min="383" max="383" width="11.875" style="18" customWidth="1"/>
    <col min="384" max="409" width="5.875" style="18" customWidth="1"/>
    <col min="410" max="410" width="9.625" style="18" customWidth="1"/>
    <col min="411" max="411" width="11.875" style="18" customWidth="1"/>
    <col min="412" max="437" width="5.875" style="18" customWidth="1"/>
    <col min="438" max="438" width="9.625" style="18" customWidth="1"/>
    <col min="439" max="439" width="11.875" style="18" customWidth="1"/>
    <col min="440" max="465" width="5.875" style="18" customWidth="1"/>
    <col min="466" max="466" width="9.625" style="18" customWidth="1"/>
    <col min="467" max="467" width="11.875" style="18" customWidth="1"/>
    <col min="468" max="480" width="11.125" style="18" customWidth="1"/>
    <col min="481" max="525" width="18.125" style="18" customWidth="1"/>
    <col min="526" max="526" width="9.625" style="18" customWidth="1"/>
    <col min="527" max="527" width="11.875" style="18" customWidth="1"/>
    <col min="528" max="553" width="5.875" style="18" customWidth="1"/>
    <col min="554" max="554" width="9.625" style="18" customWidth="1"/>
    <col min="555" max="555" width="11.875" style="18" customWidth="1"/>
    <col min="556" max="581" width="5.875" style="18" customWidth="1"/>
    <col min="582" max="582" width="9.625" style="18" customWidth="1"/>
    <col min="583" max="583" width="11.875" style="18" customWidth="1"/>
    <col min="584" max="609" width="5.875" style="18" customWidth="1"/>
    <col min="610" max="610" width="9.625" style="18" customWidth="1"/>
    <col min="611" max="611" width="11.875" style="18" customWidth="1"/>
    <col min="612" max="637" width="5.875" style="18" customWidth="1"/>
    <col min="638" max="638" width="9.625" style="18" customWidth="1"/>
    <col min="639" max="639" width="11.875" style="18" customWidth="1"/>
    <col min="640" max="665" width="5.875" style="18" customWidth="1"/>
    <col min="666" max="666" width="9.625" style="18" customWidth="1"/>
    <col min="667" max="667" width="11.875" style="18" customWidth="1"/>
    <col min="668" max="693" width="5.875" style="18" customWidth="1"/>
    <col min="694" max="694" width="9.625" style="18" customWidth="1"/>
    <col min="695" max="695" width="11.875" style="18" customWidth="1"/>
    <col min="696" max="721" width="5.875" style="18" customWidth="1"/>
    <col min="722" max="722" width="9.625" style="18" customWidth="1"/>
    <col min="723" max="723" width="11.875" style="18" customWidth="1"/>
    <col min="724" max="736" width="11.125" style="18" customWidth="1"/>
    <col min="737" max="781" width="18.125" style="18" customWidth="1"/>
    <col min="782" max="782" width="9.625" style="18" customWidth="1"/>
    <col min="783" max="783" width="11.875" style="18" customWidth="1"/>
    <col min="784" max="809" width="5.875" style="18" customWidth="1"/>
    <col min="810" max="810" width="9.625" style="18" customWidth="1"/>
    <col min="811" max="811" width="11.875" style="18" customWidth="1"/>
    <col min="812" max="837" width="5.875" style="18" customWidth="1"/>
    <col min="838" max="838" width="9.625" style="18" customWidth="1"/>
    <col min="839" max="839" width="11.875" style="18" customWidth="1"/>
    <col min="840" max="865" width="5.875" style="18" customWidth="1"/>
    <col min="866" max="866" width="9.625" style="18" customWidth="1"/>
    <col min="867" max="867" width="11.875" style="18" customWidth="1"/>
    <col min="868" max="893" width="5.875" style="18" customWidth="1"/>
    <col min="894" max="894" width="9.625" style="18" customWidth="1"/>
    <col min="895" max="895" width="11.875" style="18" customWidth="1"/>
    <col min="896" max="921" width="5.875" style="18" customWidth="1"/>
    <col min="922" max="922" width="9.625" style="18" customWidth="1"/>
    <col min="923" max="923" width="11.875" style="18" customWidth="1"/>
    <col min="924" max="949" width="5.875" style="18" customWidth="1"/>
    <col min="950" max="950" width="9.625" style="18" customWidth="1"/>
    <col min="951" max="951" width="11.875" style="18" customWidth="1"/>
    <col min="952" max="977" width="5.875" style="18" customWidth="1"/>
    <col min="978" max="978" width="9.625" style="18" customWidth="1"/>
    <col min="979" max="979" width="11.875" style="18" customWidth="1"/>
    <col min="980" max="992" width="11.125" style="18" customWidth="1"/>
    <col min="993" max="1037" width="18.125" style="18" customWidth="1"/>
    <col min="1038" max="1038" width="9.625" style="18" customWidth="1"/>
    <col min="1039" max="1039" width="11.875" style="18" customWidth="1"/>
    <col min="1040" max="1065" width="5.875" style="18" customWidth="1"/>
    <col min="1066" max="1066" width="9.625" style="18" customWidth="1"/>
    <col min="1067" max="1067" width="11.875" style="18" customWidth="1"/>
    <col min="1068" max="1093" width="5.875" style="18" customWidth="1"/>
    <col min="1094" max="1094" width="9.625" style="18" customWidth="1"/>
    <col min="1095" max="1095" width="11.875" style="18" customWidth="1"/>
    <col min="1096" max="1121" width="5.875" style="18" customWidth="1"/>
    <col min="1122" max="1122" width="9.625" style="18" customWidth="1"/>
    <col min="1123" max="1123" width="11.875" style="18" customWidth="1"/>
    <col min="1124" max="1149" width="5.875" style="18" customWidth="1"/>
    <col min="1150" max="1150" width="9.625" style="18" customWidth="1"/>
    <col min="1151" max="1151" width="11.875" style="18" customWidth="1"/>
    <col min="1152" max="1177" width="5.875" style="18" customWidth="1"/>
    <col min="1178" max="1178" width="9.625" style="18" customWidth="1"/>
    <col min="1179" max="1179" width="11.875" style="18" customWidth="1"/>
    <col min="1180" max="1205" width="5.875" style="18" customWidth="1"/>
    <col min="1206" max="1206" width="9.625" style="18" customWidth="1"/>
    <col min="1207" max="1207" width="11.875" style="18" customWidth="1"/>
    <col min="1208" max="1233" width="5.875" style="18" customWidth="1"/>
    <col min="1234" max="1234" width="9.625" style="18" customWidth="1"/>
    <col min="1235" max="1235" width="11.875" style="18" customWidth="1"/>
    <col min="1236" max="1248" width="11.125" style="18" customWidth="1"/>
    <col min="1249" max="1293" width="18.125" style="18" customWidth="1"/>
    <col min="1294" max="1294" width="9.625" style="18" customWidth="1"/>
    <col min="1295" max="1295" width="11.875" style="18" customWidth="1"/>
    <col min="1296" max="1321" width="5.875" style="18" customWidth="1"/>
    <col min="1322" max="1322" width="9.625" style="18" customWidth="1"/>
    <col min="1323" max="1323" width="11.875" style="18" customWidth="1"/>
    <col min="1324" max="1349" width="5.875" style="18" customWidth="1"/>
    <col min="1350" max="1350" width="9.625" style="18" customWidth="1"/>
    <col min="1351" max="1351" width="11.875" style="18" customWidth="1"/>
    <col min="1352" max="1377" width="5.875" style="18" customWidth="1"/>
    <col min="1378" max="1378" width="9.625" style="18" customWidth="1"/>
    <col min="1379" max="1379" width="11.875" style="18" customWidth="1"/>
    <col min="1380" max="1405" width="5.875" style="18" customWidth="1"/>
    <col min="1406" max="1406" width="9.625" style="18" customWidth="1"/>
    <col min="1407" max="1407" width="11.875" style="18" customWidth="1"/>
    <col min="1408" max="1433" width="5.875" style="18" customWidth="1"/>
    <col min="1434" max="1434" width="9.625" style="18" customWidth="1"/>
    <col min="1435" max="1435" width="11.875" style="18" customWidth="1"/>
    <col min="1436" max="1461" width="5.875" style="18" customWidth="1"/>
    <col min="1462" max="1462" width="9.625" style="18" customWidth="1"/>
    <col min="1463" max="1463" width="11.875" style="18" customWidth="1"/>
    <col min="1464" max="1489" width="5.875" style="18" customWidth="1"/>
    <col min="1490" max="1490" width="9.625" style="18" customWidth="1"/>
    <col min="1491" max="1491" width="11.875" style="18" customWidth="1"/>
    <col min="1492" max="1504" width="11.125" style="18" customWidth="1"/>
    <col min="1505" max="1549" width="18.125" style="18" customWidth="1"/>
    <col min="1550" max="1550" width="9.625" style="18" customWidth="1"/>
    <col min="1551" max="1551" width="11.875" style="18" customWidth="1"/>
    <col min="1552" max="1577" width="5.875" style="18" customWidth="1"/>
    <col min="1578" max="1578" width="9.625" style="18" customWidth="1"/>
    <col min="1579" max="1579" width="11.875" style="18" customWidth="1"/>
    <col min="1580" max="1605" width="5.875" style="18" customWidth="1"/>
    <col min="1606" max="1606" width="9.625" style="18" customWidth="1"/>
    <col min="1607" max="1607" width="11.875" style="18" customWidth="1"/>
    <col min="1608" max="1633" width="5.875" style="18" customWidth="1"/>
    <col min="1634" max="1634" width="9.625" style="18" customWidth="1"/>
    <col min="1635" max="1635" width="11.875" style="18" customWidth="1"/>
    <col min="1636" max="1661" width="5.875" style="18" customWidth="1"/>
    <col min="1662" max="1662" width="9.625" style="18" customWidth="1"/>
    <col min="1663" max="1663" width="11.875" style="18" customWidth="1"/>
    <col min="1664" max="1689" width="5.875" style="18" customWidth="1"/>
    <col min="1690" max="1690" width="9.625" style="18" customWidth="1"/>
    <col min="1691" max="1691" width="11.875" style="18" customWidth="1"/>
    <col min="1692" max="1717" width="5.875" style="18" customWidth="1"/>
    <col min="1718" max="1718" width="9.625" style="18" customWidth="1"/>
    <col min="1719" max="1719" width="11.875" style="18" customWidth="1"/>
    <col min="1720" max="1745" width="5.875" style="18" customWidth="1"/>
    <col min="1746" max="1746" width="9.625" style="18" customWidth="1"/>
    <col min="1747" max="1747" width="11.875" style="18" customWidth="1"/>
    <col min="1748" max="1760" width="11.125" style="18" customWidth="1"/>
    <col min="1761" max="1805" width="18.125" style="18" customWidth="1"/>
    <col min="1806" max="1806" width="9.625" style="18" customWidth="1"/>
    <col min="1807" max="1807" width="11.875" style="18" customWidth="1"/>
    <col min="1808" max="1833" width="5.875" style="18" customWidth="1"/>
    <col min="1834" max="1834" width="9.625" style="18" customWidth="1"/>
    <col min="1835" max="1835" width="11.875" style="18" customWidth="1"/>
    <col min="1836" max="1861" width="5.875" style="18" customWidth="1"/>
    <col min="1862" max="1862" width="9.625" style="18" customWidth="1"/>
    <col min="1863" max="1863" width="11.875" style="18" customWidth="1"/>
    <col min="1864" max="1889" width="5.875" style="18" customWidth="1"/>
    <col min="1890" max="1890" width="9.625" style="18" customWidth="1"/>
    <col min="1891" max="1891" width="11.875" style="18" customWidth="1"/>
    <col min="1892" max="1917" width="5.875" style="18" customWidth="1"/>
    <col min="1918" max="1918" width="9.625" style="18" customWidth="1"/>
    <col min="1919" max="1919" width="11.875" style="18" customWidth="1"/>
    <col min="1920" max="1945" width="5.875" style="18" customWidth="1"/>
    <col min="1946" max="1946" width="9.625" style="18" customWidth="1"/>
    <col min="1947" max="1947" width="11.875" style="18" customWidth="1"/>
    <col min="1948" max="1973" width="5.875" style="18" customWidth="1"/>
    <col min="1974" max="1974" width="9.625" style="18" customWidth="1"/>
    <col min="1975" max="1975" width="11.875" style="18" customWidth="1"/>
    <col min="1976" max="2001" width="5.875" style="18" customWidth="1"/>
    <col min="2002" max="2002" width="9.625" style="18" customWidth="1"/>
    <col min="2003" max="2003" width="11.875" style="18" customWidth="1"/>
    <col min="2004" max="2016" width="11.125" style="18" customWidth="1"/>
    <col min="2017" max="2061" width="18.125" style="18" customWidth="1"/>
    <col min="2062" max="2062" width="9.625" style="18" customWidth="1"/>
    <col min="2063" max="2063" width="11.875" style="18" customWidth="1"/>
    <col min="2064" max="2089" width="5.875" style="18" customWidth="1"/>
    <col min="2090" max="2090" width="9.625" style="18" customWidth="1"/>
    <col min="2091" max="2091" width="11.875" style="18" customWidth="1"/>
    <col min="2092" max="2117" width="5.875" style="18" customWidth="1"/>
    <col min="2118" max="2118" width="9.625" style="18" customWidth="1"/>
    <col min="2119" max="2119" width="11.875" style="18" customWidth="1"/>
    <col min="2120" max="2145" width="5.875" style="18" customWidth="1"/>
    <col min="2146" max="2146" width="9.625" style="18" customWidth="1"/>
    <col min="2147" max="2147" width="11.875" style="18" customWidth="1"/>
    <col min="2148" max="2173" width="5.875" style="18" customWidth="1"/>
    <col min="2174" max="2174" width="9.625" style="18" customWidth="1"/>
    <col min="2175" max="2175" width="11.875" style="18" customWidth="1"/>
    <col min="2176" max="2201" width="5.875" style="18" customWidth="1"/>
    <col min="2202" max="2202" width="9.625" style="18" customWidth="1"/>
    <col min="2203" max="2203" width="11.875" style="18" customWidth="1"/>
    <col min="2204" max="2229" width="5.875" style="18" customWidth="1"/>
    <col min="2230" max="2230" width="9.625" style="18" customWidth="1"/>
    <col min="2231" max="2231" width="11.875" style="18" customWidth="1"/>
    <col min="2232" max="2257" width="5.875" style="18" customWidth="1"/>
    <col min="2258" max="2258" width="9.625" style="18" customWidth="1"/>
    <col min="2259" max="2259" width="11.875" style="18" customWidth="1"/>
    <col min="2260" max="2272" width="11.125" style="18" customWidth="1"/>
    <col min="2273" max="2317" width="18.125" style="18" customWidth="1"/>
    <col min="2318" max="2318" width="9.625" style="18" customWidth="1"/>
    <col min="2319" max="2319" width="11.875" style="18" customWidth="1"/>
    <col min="2320" max="2345" width="5.875" style="18" customWidth="1"/>
    <col min="2346" max="2346" width="9.625" style="18" customWidth="1"/>
    <col min="2347" max="2347" width="11.875" style="18" customWidth="1"/>
    <col min="2348" max="2373" width="5.875" style="18" customWidth="1"/>
    <col min="2374" max="2374" width="9.625" style="18" customWidth="1"/>
    <col min="2375" max="2375" width="11.875" style="18" customWidth="1"/>
    <col min="2376" max="2401" width="5.875" style="18" customWidth="1"/>
    <col min="2402" max="2402" width="9.625" style="18" customWidth="1"/>
    <col min="2403" max="2403" width="11.875" style="18" customWidth="1"/>
    <col min="2404" max="2429" width="5.875" style="18" customWidth="1"/>
    <col min="2430" max="2430" width="9.625" style="18" customWidth="1"/>
    <col min="2431" max="2431" width="11.875" style="18" customWidth="1"/>
    <col min="2432" max="2457" width="5.875" style="18" customWidth="1"/>
    <col min="2458" max="2458" width="9.625" style="18" customWidth="1"/>
    <col min="2459" max="2459" width="11.875" style="18" customWidth="1"/>
    <col min="2460" max="2485" width="5.875" style="18" customWidth="1"/>
    <col min="2486" max="2486" width="9.625" style="18" customWidth="1"/>
    <col min="2487" max="2487" width="11.875" style="18" customWidth="1"/>
    <col min="2488" max="2513" width="5.875" style="18" customWidth="1"/>
    <col min="2514" max="2514" width="9.625" style="18" customWidth="1"/>
    <col min="2515" max="2515" width="11.875" style="18" customWidth="1"/>
    <col min="2516" max="2528" width="11.125" style="18" customWidth="1"/>
    <col min="2529" max="2573" width="18.125" style="18" customWidth="1"/>
    <col min="2574" max="2574" width="9.625" style="18" customWidth="1"/>
    <col min="2575" max="2575" width="11.875" style="18" customWidth="1"/>
    <col min="2576" max="2601" width="5.875" style="18" customWidth="1"/>
    <col min="2602" max="2602" width="9.625" style="18" customWidth="1"/>
    <col min="2603" max="2603" width="11.875" style="18" customWidth="1"/>
    <col min="2604" max="2629" width="5.875" style="18" customWidth="1"/>
    <col min="2630" max="2630" width="9.625" style="18" customWidth="1"/>
    <col min="2631" max="2631" width="11.875" style="18" customWidth="1"/>
    <col min="2632" max="2657" width="5.875" style="18" customWidth="1"/>
    <col min="2658" max="2658" width="9.625" style="18" customWidth="1"/>
    <col min="2659" max="2659" width="11.875" style="18" customWidth="1"/>
    <col min="2660" max="2685" width="5.875" style="18" customWidth="1"/>
    <col min="2686" max="2686" width="9.625" style="18" customWidth="1"/>
    <col min="2687" max="2687" width="11.875" style="18" customWidth="1"/>
    <col min="2688" max="2713" width="5.875" style="18" customWidth="1"/>
    <col min="2714" max="2714" width="9.625" style="18" customWidth="1"/>
    <col min="2715" max="2715" width="11.875" style="18" customWidth="1"/>
    <col min="2716" max="2741" width="5.875" style="18" customWidth="1"/>
    <col min="2742" max="2742" width="9.625" style="18" customWidth="1"/>
    <col min="2743" max="2743" width="11.875" style="18" customWidth="1"/>
    <col min="2744" max="2769" width="5.875" style="18" customWidth="1"/>
    <col min="2770" max="2770" width="9.625" style="18" customWidth="1"/>
    <col min="2771" max="2771" width="11.875" style="18" customWidth="1"/>
    <col min="2772" max="2784" width="11.125" style="18" customWidth="1"/>
    <col min="2785" max="2829" width="18.125" style="18" customWidth="1"/>
    <col min="2830" max="2830" width="9.625" style="18" customWidth="1"/>
    <col min="2831" max="2831" width="11.875" style="18" customWidth="1"/>
    <col min="2832" max="2857" width="5.875" style="18" customWidth="1"/>
    <col min="2858" max="2858" width="9.625" style="18" customWidth="1"/>
    <col min="2859" max="2859" width="11.875" style="18" customWidth="1"/>
    <col min="2860" max="2885" width="5.875" style="18" customWidth="1"/>
    <col min="2886" max="2886" width="9.625" style="18" customWidth="1"/>
    <col min="2887" max="2887" width="11.875" style="18" customWidth="1"/>
    <col min="2888" max="2913" width="5.875" style="18" customWidth="1"/>
    <col min="2914" max="2914" width="9.625" style="18" customWidth="1"/>
    <col min="2915" max="2915" width="11.875" style="18" customWidth="1"/>
    <col min="2916" max="2941" width="5.875" style="18" customWidth="1"/>
    <col min="2942" max="2942" width="9.625" style="18" customWidth="1"/>
    <col min="2943" max="2943" width="11.875" style="18" customWidth="1"/>
    <col min="2944" max="2969" width="5.875" style="18" customWidth="1"/>
    <col min="2970" max="2970" width="9.625" style="18" customWidth="1"/>
    <col min="2971" max="2971" width="11.875" style="18" customWidth="1"/>
    <col min="2972" max="2997" width="5.875" style="18" customWidth="1"/>
    <col min="2998" max="2998" width="9.625" style="18" customWidth="1"/>
    <col min="2999" max="2999" width="11.875" style="18" customWidth="1"/>
    <col min="3000" max="3025" width="5.875" style="18" customWidth="1"/>
    <col min="3026" max="3026" width="9.625" style="18" customWidth="1"/>
    <col min="3027" max="3027" width="11.875" style="18" customWidth="1"/>
    <col min="3028" max="3040" width="11.125" style="18" customWidth="1"/>
    <col min="3041" max="3085" width="18.125" style="18" customWidth="1"/>
    <col min="3086" max="3086" width="9.625" style="18" customWidth="1"/>
    <col min="3087" max="3087" width="11.875" style="18" customWidth="1"/>
    <col min="3088" max="3113" width="5.875" style="18" customWidth="1"/>
    <col min="3114" max="3114" width="9.625" style="18" customWidth="1"/>
    <col min="3115" max="3115" width="11.875" style="18" customWidth="1"/>
    <col min="3116" max="3141" width="5.875" style="18" customWidth="1"/>
    <col min="3142" max="3142" width="9.625" style="18" customWidth="1"/>
    <col min="3143" max="3143" width="11.875" style="18" customWidth="1"/>
    <col min="3144" max="3169" width="5.875" style="18" customWidth="1"/>
    <col min="3170" max="3170" width="9.625" style="18" customWidth="1"/>
    <col min="3171" max="3171" width="11.875" style="18" customWidth="1"/>
    <col min="3172" max="3197" width="5.875" style="18" customWidth="1"/>
    <col min="3198" max="3198" width="9.625" style="18" customWidth="1"/>
    <col min="3199" max="3199" width="11.875" style="18" customWidth="1"/>
    <col min="3200" max="3225" width="5.875" style="18" customWidth="1"/>
    <col min="3226" max="3226" width="9.625" style="18" customWidth="1"/>
    <col min="3227" max="3227" width="11.875" style="18" customWidth="1"/>
    <col min="3228" max="3253" width="5.875" style="18" customWidth="1"/>
    <col min="3254" max="3254" width="9.625" style="18" customWidth="1"/>
    <col min="3255" max="3255" width="11.875" style="18" customWidth="1"/>
    <col min="3256" max="3281" width="5.875" style="18" customWidth="1"/>
    <col min="3282" max="3282" width="9.625" style="18" customWidth="1"/>
    <col min="3283" max="3283" width="11.875" style="18" customWidth="1"/>
    <col min="3284" max="3296" width="11.125" style="18" customWidth="1"/>
    <col min="3297" max="3341" width="18.125" style="18" customWidth="1"/>
    <col min="3342" max="3342" width="9.625" style="18" customWidth="1"/>
    <col min="3343" max="3343" width="11.875" style="18" customWidth="1"/>
    <col min="3344" max="3369" width="5.875" style="18" customWidth="1"/>
    <col min="3370" max="3370" width="9.625" style="18" customWidth="1"/>
    <col min="3371" max="3371" width="11.875" style="18" customWidth="1"/>
    <col min="3372" max="3397" width="5.875" style="18" customWidth="1"/>
    <col min="3398" max="3398" width="9.625" style="18" customWidth="1"/>
    <col min="3399" max="3399" width="11.875" style="18" customWidth="1"/>
    <col min="3400" max="3425" width="5.875" style="18" customWidth="1"/>
    <col min="3426" max="3426" width="9.625" style="18" customWidth="1"/>
    <col min="3427" max="3427" width="11.875" style="18" customWidth="1"/>
    <col min="3428" max="3453" width="5.875" style="18" customWidth="1"/>
    <col min="3454" max="3454" width="9.625" style="18" customWidth="1"/>
    <col min="3455" max="3455" width="11.875" style="18" customWidth="1"/>
    <col min="3456" max="3481" width="5.875" style="18" customWidth="1"/>
    <col min="3482" max="3482" width="9.625" style="18" customWidth="1"/>
    <col min="3483" max="3483" width="11.875" style="18" customWidth="1"/>
    <col min="3484" max="3509" width="5.875" style="18" customWidth="1"/>
    <col min="3510" max="3510" width="9.625" style="18" customWidth="1"/>
    <col min="3511" max="3511" width="11.875" style="18" customWidth="1"/>
    <col min="3512" max="3537" width="5.875" style="18" customWidth="1"/>
    <col min="3538" max="3538" width="9.625" style="18" customWidth="1"/>
    <col min="3539" max="3539" width="11.875" style="18" customWidth="1"/>
    <col min="3540" max="3552" width="11.125" style="18" customWidth="1"/>
    <col min="3553" max="3597" width="18.125" style="18" customWidth="1"/>
    <col min="3598" max="3598" width="9.625" style="18" customWidth="1"/>
    <col min="3599" max="3599" width="11.875" style="18" customWidth="1"/>
    <col min="3600" max="3625" width="5.875" style="18" customWidth="1"/>
    <col min="3626" max="3626" width="9.625" style="18" customWidth="1"/>
    <col min="3627" max="3627" width="11.875" style="18" customWidth="1"/>
    <col min="3628" max="3653" width="5.875" style="18" customWidth="1"/>
    <col min="3654" max="3654" width="9.625" style="18" customWidth="1"/>
    <col min="3655" max="3655" width="11.875" style="18" customWidth="1"/>
    <col min="3656" max="3681" width="5.875" style="18" customWidth="1"/>
    <col min="3682" max="3682" width="9.625" style="18" customWidth="1"/>
    <col min="3683" max="3683" width="11.875" style="18" customWidth="1"/>
    <col min="3684" max="3709" width="5.875" style="18" customWidth="1"/>
    <col min="3710" max="3710" width="9.625" style="18" customWidth="1"/>
    <col min="3711" max="3711" width="11.875" style="18" customWidth="1"/>
    <col min="3712" max="3737" width="5.875" style="18" customWidth="1"/>
    <col min="3738" max="3738" width="9.625" style="18" customWidth="1"/>
    <col min="3739" max="3739" width="11.875" style="18" customWidth="1"/>
    <col min="3740" max="3765" width="5.875" style="18" customWidth="1"/>
    <col min="3766" max="3766" width="9.625" style="18" customWidth="1"/>
    <col min="3767" max="3767" width="11.875" style="18" customWidth="1"/>
    <col min="3768" max="3793" width="5.875" style="18" customWidth="1"/>
    <col min="3794" max="3794" width="9.625" style="18" customWidth="1"/>
    <col min="3795" max="3795" width="11.875" style="18" customWidth="1"/>
    <col min="3796" max="3808" width="11.125" style="18" customWidth="1"/>
    <col min="3809" max="3853" width="18.125" style="18" customWidth="1"/>
    <col min="3854" max="3854" width="9.625" style="18" customWidth="1"/>
    <col min="3855" max="3855" width="11.875" style="18" customWidth="1"/>
    <col min="3856" max="3881" width="5.875" style="18" customWidth="1"/>
    <col min="3882" max="3882" width="9.625" style="18" customWidth="1"/>
    <col min="3883" max="3883" width="11.875" style="18" customWidth="1"/>
    <col min="3884" max="3909" width="5.875" style="18" customWidth="1"/>
    <col min="3910" max="3910" width="9.625" style="18" customWidth="1"/>
    <col min="3911" max="3911" width="11.875" style="18" customWidth="1"/>
    <col min="3912" max="3937" width="5.875" style="18" customWidth="1"/>
    <col min="3938" max="3938" width="9.625" style="18" customWidth="1"/>
    <col min="3939" max="3939" width="11.875" style="18" customWidth="1"/>
    <col min="3940" max="3965" width="5.875" style="18" customWidth="1"/>
    <col min="3966" max="3966" width="9.625" style="18" customWidth="1"/>
    <col min="3967" max="3967" width="11.875" style="18" customWidth="1"/>
    <col min="3968" max="3993" width="5.875" style="18" customWidth="1"/>
    <col min="3994" max="3994" width="9.625" style="18" customWidth="1"/>
    <col min="3995" max="3995" width="11.875" style="18" customWidth="1"/>
    <col min="3996" max="4021" width="5.875" style="18" customWidth="1"/>
    <col min="4022" max="4022" width="9.625" style="18" customWidth="1"/>
    <col min="4023" max="4023" width="11.875" style="18" customWidth="1"/>
    <col min="4024" max="4049" width="5.875" style="18" customWidth="1"/>
    <col min="4050" max="4050" width="9.625" style="18" customWidth="1"/>
    <col min="4051" max="4051" width="11.875" style="18" customWidth="1"/>
    <col min="4052" max="4064" width="11.125" style="18" customWidth="1"/>
    <col min="4065" max="4109" width="18.125" style="18" customWidth="1"/>
    <col min="4110" max="4110" width="9.625" style="18" customWidth="1"/>
    <col min="4111" max="4111" width="11.875" style="18" customWidth="1"/>
    <col min="4112" max="4137" width="5.875" style="18" customWidth="1"/>
    <col min="4138" max="4138" width="9.625" style="18" customWidth="1"/>
    <col min="4139" max="4139" width="11.875" style="18" customWidth="1"/>
    <col min="4140" max="4165" width="5.875" style="18" customWidth="1"/>
    <col min="4166" max="4166" width="9.625" style="18" customWidth="1"/>
    <col min="4167" max="4167" width="11.875" style="18" customWidth="1"/>
    <col min="4168" max="4193" width="5.875" style="18" customWidth="1"/>
    <col min="4194" max="4194" width="9.625" style="18" customWidth="1"/>
    <col min="4195" max="4195" width="11.875" style="18" customWidth="1"/>
    <col min="4196" max="4221" width="5.875" style="18" customWidth="1"/>
    <col min="4222" max="4222" width="9.625" style="18" customWidth="1"/>
    <col min="4223" max="4223" width="11.875" style="18" customWidth="1"/>
    <col min="4224" max="4249" width="5.875" style="18" customWidth="1"/>
    <col min="4250" max="4250" width="9.625" style="18" customWidth="1"/>
    <col min="4251" max="4251" width="11.875" style="18" customWidth="1"/>
    <col min="4252" max="4277" width="5.875" style="18" customWidth="1"/>
    <col min="4278" max="4278" width="9.625" style="18" customWidth="1"/>
    <col min="4279" max="4279" width="11.875" style="18" customWidth="1"/>
    <col min="4280" max="4305" width="5.875" style="18" customWidth="1"/>
    <col min="4306" max="4306" width="9.625" style="18" customWidth="1"/>
    <col min="4307" max="4307" width="11.875" style="18" customWidth="1"/>
    <col min="4308" max="4320" width="11.125" style="18" customWidth="1"/>
    <col min="4321" max="4365" width="18.125" style="18" customWidth="1"/>
    <col min="4366" max="4366" width="9.625" style="18" customWidth="1"/>
    <col min="4367" max="4367" width="11.875" style="18" customWidth="1"/>
    <col min="4368" max="4393" width="5.875" style="18" customWidth="1"/>
    <col min="4394" max="4394" width="9.625" style="18" customWidth="1"/>
    <col min="4395" max="4395" width="11.875" style="18" customWidth="1"/>
    <col min="4396" max="4421" width="5.875" style="18" customWidth="1"/>
    <col min="4422" max="4422" width="9.625" style="18" customWidth="1"/>
    <col min="4423" max="4423" width="11.875" style="18" customWidth="1"/>
    <col min="4424" max="4449" width="5.875" style="18" customWidth="1"/>
    <col min="4450" max="4450" width="9.625" style="18" customWidth="1"/>
    <col min="4451" max="4451" width="11.875" style="18" customWidth="1"/>
    <col min="4452" max="4477" width="5.875" style="18" customWidth="1"/>
    <col min="4478" max="4478" width="9.625" style="18" customWidth="1"/>
    <col min="4479" max="4479" width="11.875" style="18" customWidth="1"/>
    <col min="4480" max="4505" width="5.875" style="18" customWidth="1"/>
    <col min="4506" max="4506" width="9.625" style="18" customWidth="1"/>
    <col min="4507" max="4507" width="11.875" style="18" customWidth="1"/>
    <col min="4508" max="4533" width="5.875" style="18" customWidth="1"/>
    <col min="4534" max="4534" width="9.625" style="18" customWidth="1"/>
    <col min="4535" max="4535" width="11.875" style="18" customWidth="1"/>
    <col min="4536" max="4561" width="5.875" style="18" customWidth="1"/>
    <col min="4562" max="4562" width="9.625" style="18" customWidth="1"/>
    <col min="4563" max="4563" width="11.875" style="18" customWidth="1"/>
    <col min="4564" max="4576" width="11.125" style="18" customWidth="1"/>
    <col min="4577" max="4621" width="18.125" style="18" customWidth="1"/>
    <col min="4622" max="4622" width="9.625" style="18" customWidth="1"/>
    <col min="4623" max="4623" width="11.875" style="18" customWidth="1"/>
    <col min="4624" max="4649" width="5.875" style="18" customWidth="1"/>
    <col min="4650" max="4650" width="9.625" style="18" customWidth="1"/>
    <col min="4651" max="4651" width="11.875" style="18" customWidth="1"/>
    <col min="4652" max="4677" width="5.875" style="18" customWidth="1"/>
    <col min="4678" max="4678" width="9.625" style="18" customWidth="1"/>
    <col min="4679" max="4679" width="11.875" style="18" customWidth="1"/>
    <col min="4680" max="4705" width="5.875" style="18" customWidth="1"/>
    <col min="4706" max="4706" width="9.625" style="18" customWidth="1"/>
    <col min="4707" max="4707" width="11.875" style="18" customWidth="1"/>
    <col min="4708" max="4733" width="5.875" style="18" customWidth="1"/>
    <col min="4734" max="4734" width="9.625" style="18" customWidth="1"/>
    <col min="4735" max="4735" width="11.875" style="18" customWidth="1"/>
    <col min="4736" max="4761" width="5.875" style="18" customWidth="1"/>
    <col min="4762" max="4762" width="9.625" style="18" customWidth="1"/>
    <col min="4763" max="4763" width="11.875" style="18" customWidth="1"/>
    <col min="4764" max="4789" width="5.875" style="18" customWidth="1"/>
    <col min="4790" max="4790" width="9.625" style="18" customWidth="1"/>
    <col min="4791" max="4791" width="11.875" style="18" customWidth="1"/>
    <col min="4792" max="4817" width="5.875" style="18" customWidth="1"/>
    <col min="4818" max="4818" width="9.625" style="18" customWidth="1"/>
    <col min="4819" max="4819" width="11.875" style="18" customWidth="1"/>
    <col min="4820" max="4832" width="11.125" style="18" customWidth="1"/>
    <col min="4833" max="4877" width="18.125" style="18" customWidth="1"/>
    <col min="4878" max="4878" width="9.625" style="18" customWidth="1"/>
    <col min="4879" max="4879" width="11.875" style="18" customWidth="1"/>
    <col min="4880" max="4905" width="5.875" style="18" customWidth="1"/>
    <col min="4906" max="4906" width="9.625" style="18" customWidth="1"/>
    <col min="4907" max="4907" width="11.875" style="18" customWidth="1"/>
    <col min="4908" max="4933" width="5.875" style="18" customWidth="1"/>
    <col min="4934" max="4934" width="9.625" style="18" customWidth="1"/>
    <col min="4935" max="4935" width="11.875" style="18" customWidth="1"/>
    <col min="4936" max="4961" width="5.875" style="18" customWidth="1"/>
    <col min="4962" max="4962" width="9.625" style="18" customWidth="1"/>
    <col min="4963" max="4963" width="11.875" style="18" customWidth="1"/>
    <col min="4964" max="4989" width="5.875" style="18" customWidth="1"/>
    <col min="4990" max="4990" width="9.625" style="18" customWidth="1"/>
    <col min="4991" max="4991" width="11.875" style="18" customWidth="1"/>
    <col min="4992" max="5017" width="5.875" style="18" customWidth="1"/>
    <col min="5018" max="5018" width="9.625" style="18" customWidth="1"/>
    <col min="5019" max="5019" width="11.875" style="18" customWidth="1"/>
    <col min="5020" max="5045" width="5.875" style="18" customWidth="1"/>
    <col min="5046" max="5046" width="9.625" style="18" customWidth="1"/>
    <col min="5047" max="5047" width="11.875" style="18" customWidth="1"/>
    <col min="5048" max="5073" width="5.875" style="18" customWidth="1"/>
    <col min="5074" max="5074" width="9.625" style="18" customWidth="1"/>
    <col min="5075" max="5075" width="11.875" style="18" customWidth="1"/>
    <col min="5076" max="5088" width="11.125" style="18" customWidth="1"/>
    <col min="5089" max="5133" width="18.125" style="18" customWidth="1"/>
    <col min="5134" max="5134" width="9.625" style="18" customWidth="1"/>
    <col min="5135" max="5135" width="11.875" style="18" customWidth="1"/>
    <col min="5136" max="5161" width="5.875" style="18" customWidth="1"/>
    <col min="5162" max="5162" width="9.625" style="18" customWidth="1"/>
    <col min="5163" max="5163" width="11.875" style="18" customWidth="1"/>
    <col min="5164" max="5189" width="5.875" style="18" customWidth="1"/>
    <col min="5190" max="5190" width="9.625" style="18" customWidth="1"/>
    <col min="5191" max="5191" width="11.875" style="18" customWidth="1"/>
    <col min="5192" max="5217" width="5.875" style="18" customWidth="1"/>
    <col min="5218" max="5218" width="9.625" style="18" customWidth="1"/>
    <col min="5219" max="5219" width="11.875" style="18" customWidth="1"/>
    <col min="5220" max="5245" width="5.875" style="18" customWidth="1"/>
    <col min="5246" max="5246" width="9.625" style="18" customWidth="1"/>
    <col min="5247" max="5247" width="11.875" style="18" customWidth="1"/>
    <col min="5248" max="5273" width="5.875" style="18" customWidth="1"/>
    <col min="5274" max="5274" width="9.625" style="18" customWidth="1"/>
    <col min="5275" max="5275" width="11.875" style="18" customWidth="1"/>
    <col min="5276" max="5301" width="5.875" style="18" customWidth="1"/>
    <col min="5302" max="5302" width="9.625" style="18" customWidth="1"/>
    <col min="5303" max="5303" width="11.875" style="18" customWidth="1"/>
    <col min="5304" max="5329" width="5.875" style="18" customWidth="1"/>
    <col min="5330" max="5330" width="9.625" style="18" customWidth="1"/>
    <col min="5331" max="5331" width="11.875" style="18" customWidth="1"/>
    <col min="5332" max="5344" width="11.125" style="18" customWidth="1"/>
    <col min="5345" max="5389" width="18.125" style="18" customWidth="1"/>
    <col min="5390" max="5390" width="9.625" style="18" customWidth="1"/>
    <col min="5391" max="5391" width="11.875" style="18" customWidth="1"/>
    <col min="5392" max="5417" width="5.875" style="18" customWidth="1"/>
    <col min="5418" max="5418" width="9.625" style="18" customWidth="1"/>
    <col min="5419" max="5419" width="11.875" style="18" customWidth="1"/>
    <col min="5420" max="5445" width="5.875" style="18" customWidth="1"/>
    <col min="5446" max="5446" width="9.625" style="18" customWidth="1"/>
    <col min="5447" max="5447" width="11.875" style="18" customWidth="1"/>
    <col min="5448" max="5473" width="5.875" style="18" customWidth="1"/>
    <col min="5474" max="5474" width="9.625" style="18" customWidth="1"/>
    <col min="5475" max="5475" width="11.875" style="18" customWidth="1"/>
    <col min="5476" max="5501" width="5.875" style="18" customWidth="1"/>
    <col min="5502" max="5502" width="9.625" style="18" customWidth="1"/>
    <col min="5503" max="5503" width="11.875" style="18" customWidth="1"/>
    <col min="5504" max="5529" width="5.875" style="18" customWidth="1"/>
    <col min="5530" max="5530" width="9.625" style="18" customWidth="1"/>
    <col min="5531" max="5531" width="11.875" style="18" customWidth="1"/>
    <col min="5532" max="5557" width="5.875" style="18" customWidth="1"/>
    <col min="5558" max="5558" width="9.625" style="18" customWidth="1"/>
    <col min="5559" max="5559" width="11.875" style="18" customWidth="1"/>
    <col min="5560" max="5585" width="5.875" style="18" customWidth="1"/>
    <col min="5586" max="5586" width="9.625" style="18" customWidth="1"/>
    <col min="5587" max="5587" width="11.875" style="18" customWidth="1"/>
    <col min="5588" max="5600" width="11.125" style="18" customWidth="1"/>
    <col min="5601" max="5645" width="18.125" style="18" customWidth="1"/>
    <col min="5646" max="5646" width="9.625" style="18" customWidth="1"/>
    <col min="5647" max="5647" width="11.875" style="18" customWidth="1"/>
    <col min="5648" max="5673" width="5.875" style="18" customWidth="1"/>
    <col min="5674" max="5674" width="9.625" style="18" customWidth="1"/>
    <col min="5675" max="5675" width="11.875" style="18" customWidth="1"/>
    <col min="5676" max="5701" width="5.875" style="18" customWidth="1"/>
    <col min="5702" max="5702" width="9.625" style="18" customWidth="1"/>
    <col min="5703" max="5703" width="11.875" style="18" customWidth="1"/>
    <col min="5704" max="5729" width="5.875" style="18" customWidth="1"/>
    <col min="5730" max="5730" width="9.625" style="18" customWidth="1"/>
    <col min="5731" max="5731" width="11.875" style="18" customWidth="1"/>
    <col min="5732" max="5757" width="5.875" style="18" customWidth="1"/>
    <col min="5758" max="5758" width="9.625" style="18" customWidth="1"/>
    <col min="5759" max="5759" width="11.875" style="18" customWidth="1"/>
    <col min="5760" max="5785" width="5.875" style="18" customWidth="1"/>
    <col min="5786" max="5786" width="9.625" style="18" customWidth="1"/>
    <col min="5787" max="5787" width="11.875" style="18" customWidth="1"/>
    <col min="5788" max="5813" width="5.875" style="18" customWidth="1"/>
    <col min="5814" max="5814" width="9.625" style="18" customWidth="1"/>
    <col min="5815" max="5815" width="11.875" style="18" customWidth="1"/>
    <col min="5816" max="5841" width="5.875" style="18" customWidth="1"/>
    <col min="5842" max="5842" width="9.625" style="18" customWidth="1"/>
    <col min="5843" max="5843" width="11.875" style="18" customWidth="1"/>
    <col min="5844" max="5856" width="11.125" style="18" customWidth="1"/>
    <col min="5857" max="5901" width="18.125" style="18" customWidth="1"/>
    <col min="5902" max="5902" width="9.625" style="18" customWidth="1"/>
    <col min="5903" max="5903" width="11.875" style="18" customWidth="1"/>
    <col min="5904" max="5929" width="5.875" style="18" customWidth="1"/>
    <col min="5930" max="5930" width="9.625" style="18" customWidth="1"/>
    <col min="5931" max="5931" width="11.875" style="18" customWidth="1"/>
    <col min="5932" max="5957" width="5.875" style="18" customWidth="1"/>
    <col min="5958" max="5958" width="9.625" style="18" customWidth="1"/>
    <col min="5959" max="5959" width="11.875" style="18" customWidth="1"/>
    <col min="5960" max="5985" width="5.875" style="18" customWidth="1"/>
    <col min="5986" max="5986" width="9.625" style="18" customWidth="1"/>
    <col min="5987" max="5987" width="11.875" style="18" customWidth="1"/>
    <col min="5988" max="6013" width="5.875" style="18" customWidth="1"/>
    <col min="6014" max="6014" width="9.625" style="18" customWidth="1"/>
    <col min="6015" max="6015" width="11.875" style="18" customWidth="1"/>
    <col min="6016" max="6041" width="5.875" style="18" customWidth="1"/>
    <col min="6042" max="6042" width="9.625" style="18" customWidth="1"/>
    <col min="6043" max="6043" width="11.875" style="18" customWidth="1"/>
    <col min="6044" max="6069" width="5.875" style="18" customWidth="1"/>
    <col min="6070" max="6070" width="9.625" style="18" customWidth="1"/>
    <col min="6071" max="6071" width="11.875" style="18" customWidth="1"/>
    <col min="6072" max="6097" width="5.875" style="18" customWidth="1"/>
    <col min="6098" max="6098" width="9.625" style="18" customWidth="1"/>
    <col min="6099" max="6099" width="11.875" style="18" customWidth="1"/>
    <col min="6100" max="6112" width="11.125" style="18" customWidth="1"/>
    <col min="6113" max="6157" width="18.125" style="18" customWidth="1"/>
    <col min="6158" max="6158" width="9.625" style="18" customWidth="1"/>
    <col min="6159" max="6159" width="11.875" style="18" customWidth="1"/>
    <col min="6160" max="6185" width="5.875" style="18" customWidth="1"/>
    <col min="6186" max="6186" width="9.625" style="18" customWidth="1"/>
    <col min="6187" max="6187" width="11.875" style="18" customWidth="1"/>
    <col min="6188" max="6213" width="5.875" style="18" customWidth="1"/>
    <col min="6214" max="6214" width="9.625" style="18" customWidth="1"/>
    <col min="6215" max="6215" width="11.875" style="18" customWidth="1"/>
    <col min="6216" max="6241" width="5.875" style="18" customWidth="1"/>
    <col min="6242" max="6242" width="9.625" style="18" customWidth="1"/>
    <col min="6243" max="6243" width="11.875" style="18" customWidth="1"/>
    <col min="6244" max="6269" width="5.875" style="18" customWidth="1"/>
    <col min="6270" max="6270" width="9.625" style="18" customWidth="1"/>
    <col min="6271" max="6271" width="11.875" style="18" customWidth="1"/>
    <col min="6272" max="6297" width="5.875" style="18" customWidth="1"/>
    <col min="6298" max="6298" width="9.625" style="18" customWidth="1"/>
    <col min="6299" max="6299" width="11.875" style="18" customWidth="1"/>
    <col min="6300" max="6325" width="5.875" style="18" customWidth="1"/>
    <col min="6326" max="6326" width="9.625" style="18" customWidth="1"/>
    <col min="6327" max="6327" width="11.875" style="18" customWidth="1"/>
    <col min="6328" max="6353" width="5.875" style="18" customWidth="1"/>
    <col min="6354" max="6354" width="9.625" style="18" customWidth="1"/>
    <col min="6355" max="6355" width="11.875" style="18" customWidth="1"/>
    <col min="6356" max="6368" width="11.125" style="18" customWidth="1"/>
    <col min="6369" max="6413" width="18.125" style="18" customWidth="1"/>
    <col min="6414" max="6414" width="9.625" style="18" customWidth="1"/>
    <col min="6415" max="6415" width="11.875" style="18" customWidth="1"/>
    <col min="6416" max="6441" width="5.875" style="18" customWidth="1"/>
    <col min="6442" max="6442" width="9.625" style="18" customWidth="1"/>
    <col min="6443" max="6443" width="11.875" style="18" customWidth="1"/>
    <col min="6444" max="6469" width="5.875" style="18" customWidth="1"/>
    <col min="6470" max="6470" width="9.625" style="18" customWidth="1"/>
    <col min="6471" max="6471" width="11.875" style="18" customWidth="1"/>
    <col min="6472" max="6497" width="5.875" style="18" customWidth="1"/>
    <col min="6498" max="6498" width="9.625" style="18" customWidth="1"/>
    <col min="6499" max="6499" width="11.875" style="18" customWidth="1"/>
    <col min="6500" max="6525" width="5.875" style="18" customWidth="1"/>
    <col min="6526" max="6526" width="9.625" style="18" customWidth="1"/>
    <col min="6527" max="6527" width="11.875" style="18" customWidth="1"/>
    <col min="6528" max="6553" width="5.875" style="18" customWidth="1"/>
    <col min="6554" max="6554" width="9.625" style="18" customWidth="1"/>
    <col min="6555" max="6555" width="11.875" style="18" customWidth="1"/>
    <col min="6556" max="6581" width="5.875" style="18" customWidth="1"/>
    <col min="6582" max="6582" width="9.625" style="18" customWidth="1"/>
    <col min="6583" max="6583" width="11.875" style="18" customWidth="1"/>
    <col min="6584" max="6609" width="5.875" style="18" customWidth="1"/>
    <col min="6610" max="6610" width="9.625" style="18" customWidth="1"/>
    <col min="6611" max="6611" width="11.875" style="18" customWidth="1"/>
    <col min="6612" max="6624" width="11.125" style="18" customWidth="1"/>
    <col min="6625" max="6669" width="18.125" style="18" customWidth="1"/>
    <col min="6670" max="6670" width="9.625" style="18" customWidth="1"/>
    <col min="6671" max="6671" width="11.875" style="18" customWidth="1"/>
    <col min="6672" max="6697" width="5.875" style="18" customWidth="1"/>
    <col min="6698" max="6698" width="9.625" style="18" customWidth="1"/>
    <col min="6699" max="6699" width="11.875" style="18" customWidth="1"/>
    <col min="6700" max="6725" width="5.875" style="18" customWidth="1"/>
    <col min="6726" max="6726" width="9.625" style="18" customWidth="1"/>
    <col min="6727" max="6727" width="11.875" style="18" customWidth="1"/>
    <col min="6728" max="6753" width="5.875" style="18" customWidth="1"/>
    <col min="6754" max="6754" width="9.625" style="18" customWidth="1"/>
    <col min="6755" max="6755" width="11.875" style="18" customWidth="1"/>
    <col min="6756" max="6781" width="5.875" style="18" customWidth="1"/>
    <col min="6782" max="6782" width="9.625" style="18" customWidth="1"/>
    <col min="6783" max="6783" width="11.875" style="18" customWidth="1"/>
    <col min="6784" max="6809" width="5.875" style="18" customWidth="1"/>
    <col min="6810" max="6810" width="9.625" style="18" customWidth="1"/>
    <col min="6811" max="6811" width="11.875" style="18" customWidth="1"/>
    <col min="6812" max="6837" width="5.875" style="18" customWidth="1"/>
    <col min="6838" max="6838" width="9.625" style="18" customWidth="1"/>
    <col min="6839" max="6839" width="11.875" style="18" customWidth="1"/>
    <col min="6840" max="6865" width="5.875" style="18" customWidth="1"/>
    <col min="6866" max="6866" width="9.625" style="18" customWidth="1"/>
    <col min="6867" max="6867" width="11.875" style="18" customWidth="1"/>
    <col min="6868" max="6880" width="11.125" style="18" customWidth="1"/>
    <col min="6881" max="6925" width="18.125" style="18" customWidth="1"/>
    <col min="6926" max="6926" width="9.625" style="18" customWidth="1"/>
    <col min="6927" max="6927" width="11.875" style="18" customWidth="1"/>
    <col min="6928" max="6953" width="5.875" style="18" customWidth="1"/>
    <col min="6954" max="6954" width="9.625" style="18" customWidth="1"/>
    <col min="6955" max="6955" width="11.875" style="18" customWidth="1"/>
    <col min="6956" max="6981" width="5.875" style="18" customWidth="1"/>
    <col min="6982" max="6982" width="9.625" style="18" customWidth="1"/>
    <col min="6983" max="6983" width="11.875" style="18" customWidth="1"/>
    <col min="6984" max="7009" width="5.875" style="18" customWidth="1"/>
    <col min="7010" max="7010" width="9.625" style="18" customWidth="1"/>
    <col min="7011" max="7011" width="11.875" style="18" customWidth="1"/>
    <col min="7012" max="7037" width="5.875" style="18" customWidth="1"/>
    <col min="7038" max="7038" width="9.625" style="18" customWidth="1"/>
    <col min="7039" max="7039" width="11.875" style="18" customWidth="1"/>
    <col min="7040" max="7065" width="5.875" style="18" customWidth="1"/>
    <col min="7066" max="7066" width="9.625" style="18" customWidth="1"/>
    <col min="7067" max="7067" width="11.875" style="18" customWidth="1"/>
    <col min="7068" max="7093" width="5.875" style="18" customWidth="1"/>
    <col min="7094" max="7094" width="9.625" style="18" customWidth="1"/>
    <col min="7095" max="7095" width="11.875" style="18" customWidth="1"/>
    <col min="7096" max="7121" width="5.875" style="18" customWidth="1"/>
    <col min="7122" max="7122" width="9.625" style="18" customWidth="1"/>
    <col min="7123" max="7123" width="11.875" style="18" customWidth="1"/>
    <col min="7124" max="7136" width="11.125" style="18" customWidth="1"/>
    <col min="7137" max="7181" width="18.125" style="18" customWidth="1"/>
    <col min="7182" max="7182" width="9.625" style="18" customWidth="1"/>
    <col min="7183" max="7183" width="11.875" style="18" customWidth="1"/>
    <col min="7184" max="7209" width="5.875" style="18" customWidth="1"/>
    <col min="7210" max="7210" width="9.625" style="18" customWidth="1"/>
    <col min="7211" max="7211" width="11.875" style="18" customWidth="1"/>
    <col min="7212" max="7237" width="5.875" style="18" customWidth="1"/>
    <col min="7238" max="7238" width="9.625" style="18" customWidth="1"/>
    <col min="7239" max="7239" width="11.875" style="18" customWidth="1"/>
    <col min="7240" max="7265" width="5.875" style="18" customWidth="1"/>
    <col min="7266" max="7266" width="9.625" style="18" customWidth="1"/>
    <col min="7267" max="7267" width="11.875" style="18" customWidth="1"/>
    <col min="7268" max="7293" width="5.875" style="18" customWidth="1"/>
    <col min="7294" max="7294" width="9.625" style="18" customWidth="1"/>
    <col min="7295" max="7295" width="11.875" style="18" customWidth="1"/>
    <col min="7296" max="7321" width="5.875" style="18" customWidth="1"/>
    <col min="7322" max="7322" width="9.625" style="18" customWidth="1"/>
    <col min="7323" max="7323" width="11.875" style="18" customWidth="1"/>
    <col min="7324" max="7349" width="5.875" style="18" customWidth="1"/>
    <col min="7350" max="7350" width="9.625" style="18" customWidth="1"/>
    <col min="7351" max="7351" width="11.875" style="18" customWidth="1"/>
    <col min="7352" max="7377" width="5.875" style="18" customWidth="1"/>
    <col min="7378" max="7378" width="9.625" style="18" customWidth="1"/>
    <col min="7379" max="7379" width="11.875" style="18" customWidth="1"/>
    <col min="7380" max="7392" width="11.125" style="18" customWidth="1"/>
    <col min="7393" max="7437" width="18.125" style="18" customWidth="1"/>
    <col min="7438" max="7438" width="9.625" style="18" customWidth="1"/>
    <col min="7439" max="7439" width="11.875" style="18" customWidth="1"/>
    <col min="7440" max="7465" width="5.875" style="18" customWidth="1"/>
    <col min="7466" max="7466" width="9.625" style="18" customWidth="1"/>
    <col min="7467" max="7467" width="11.875" style="18" customWidth="1"/>
    <col min="7468" max="7493" width="5.875" style="18" customWidth="1"/>
    <col min="7494" max="7494" width="9.625" style="18" customWidth="1"/>
    <col min="7495" max="7495" width="11.875" style="18" customWidth="1"/>
    <col min="7496" max="7521" width="5.875" style="18" customWidth="1"/>
    <col min="7522" max="7522" width="9.625" style="18" customWidth="1"/>
    <col min="7523" max="7523" width="11.875" style="18" customWidth="1"/>
    <col min="7524" max="7549" width="5.875" style="18" customWidth="1"/>
    <col min="7550" max="7550" width="9.625" style="18" customWidth="1"/>
    <col min="7551" max="7551" width="11.875" style="18" customWidth="1"/>
    <col min="7552" max="7577" width="5.875" style="18" customWidth="1"/>
    <col min="7578" max="7578" width="9.625" style="18" customWidth="1"/>
    <col min="7579" max="7579" width="11.875" style="18" customWidth="1"/>
    <col min="7580" max="7605" width="5.875" style="18" customWidth="1"/>
    <col min="7606" max="7606" width="9.625" style="18" customWidth="1"/>
    <col min="7607" max="7607" width="11.875" style="18" customWidth="1"/>
    <col min="7608" max="7633" width="5.875" style="18" customWidth="1"/>
    <col min="7634" max="7634" width="9.625" style="18" customWidth="1"/>
    <col min="7635" max="7635" width="11.875" style="18" customWidth="1"/>
    <col min="7636" max="7648" width="11.125" style="18" customWidth="1"/>
    <col min="7649" max="7693" width="18.125" style="18" customWidth="1"/>
    <col min="7694" max="7694" width="9.625" style="18" customWidth="1"/>
    <col min="7695" max="7695" width="11.875" style="18" customWidth="1"/>
    <col min="7696" max="7721" width="5.875" style="18" customWidth="1"/>
    <col min="7722" max="7722" width="9.625" style="18" customWidth="1"/>
    <col min="7723" max="7723" width="11.875" style="18" customWidth="1"/>
    <col min="7724" max="7749" width="5.875" style="18" customWidth="1"/>
    <col min="7750" max="7750" width="9.625" style="18" customWidth="1"/>
    <col min="7751" max="7751" width="11.875" style="18" customWidth="1"/>
    <col min="7752" max="7777" width="5.875" style="18" customWidth="1"/>
    <col min="7778" max="7778" width="9.625" style="18" customWidth="1"/>
    <col min="7779" max="7779" width="11.875" style="18" customWidth="1"/>
    <col min="7780" max="7805" width="5.875" style="18" customWidth="1"/>
    <col min="7806" max="7806" width="9.625" style="18" customWidth="1"/>
    <col min="7807" max="7807" width="11.875" style="18" customWidth="1"/>
    <col min="7808" max="7833" width="5.875" style="18" customWidth="1"/>
    <col min="7834" max="7834" width="9.625" style="18" customWidth="1"/>
    <col min="7835" max="7835" width="11.875" style="18" customWidth="1"/>
    <col min="7836" max="7861" width="5.875" style="18" customWidth="1"/>
    <col min="7862" max="7862" width="9.625" style="18" customWidth="1"/>
    <col min="7863" max="7863" width="11.875" style="18" customWidth="1"/>
    <col min="7864" max="7889" width="5.875" style="18" customWidth="1"/>
    <col min="7890" max="7890" width="9.625" style="18" customWidth="1"/>
    <col min="7891" max="7891" width="11.875" style="18" customWidth="1"/>
    <col min="7892" max="7904" width="11.125" style="18" customWidth="1"/>
    <col min="7905" max="7949" width="18.125" style="18" customWidth="1"/>
    <col min="7950" max="7950" width="9.625" style="18" customWidth="1"/>
    <col min="7951" max="7951" width="11.875" style="18" customWidth="1"/>
    <col min="7952" max="7977" width="5.875" style="18" customWidth="1"/>
    <col min="7978" max="7978" width="9.625" style="18" customWidth="1"/>
    <col min="7979" max="7979" width="11.875" style="18" customWidth="1"/>
    <col min="7980" max="8005" width="5.875" style="18" customWidth="1"/>
    <col min="8006" max="8006" width="9.625" style="18" customWidth="1"/>
    <col min="8007" max="8007" width="11.875" style="18" customWidth="1"/>
    <col min="8008" max="8033" width="5.875" style="18" customWidth="1"/>
    <col min="8034" max="8034" width="9.625" style="18" customWidth="1"/>
    <col min="8035" max="8035" width="11.875" style="18" customWidth="1"/>
    <col min="8036" max="8061" width="5.875" style="18" customWidth="1"/>
    <col min="8062" max="8062" width="9.625" style="18" customWidth="1"/>
    <col min="8063" max="8063" width="11.875" style="18" customWidth="1"/>
    <col min="8064" max="8089" width="5.875" style="18" customWidth="1"/>
    <col min="8090" max="8090" width="9.625" style="18" customWidth="1"/>
    <col min="8091" max="8091" width="11.875" style="18" customWidth="1"/>
    <col min="8092" max="8117" width="5.875" style="18" customWidth="1"/>
    <col min="8118" max="8118" width="9.625" style="18" customWidth="1"/>
    <col min="8119" max="8119" width="11.875" style="18" customWidth="1"/>
    <col min="8120" max="8145" width="5.875" style="18" customWidth="1"/>
    <col min="8146" max="8146" width="9.625" style="18" customWidth="1"/>
    <col min="8147" max="8147" width="11.875" style="18" customWidth="1"/>
    <col min="8148" max="8160" width="11.125" style="18" customWidth="1"/>
    <col min="8161" max="8205" width="18.125" style="18" customWidth="1"/>
    <col min="8206" max="8206" width="9.625" style="18" customWidth="1"/>
    <col min="8207" max="8207" width="11.875" style="18" customWidth="1"/>
    <col min="8208" max="8233" width="5.875" style="18" customWidth="1"/>
    <col min="8234" max="8234" width="9.625" style="18" customWidth="1"/>
    <col min="8235" max="8235" width="11.875" style="18" customWidth="1"/>
    <col min="8236" max="8261" width="5.875" style="18" customWidth="1"/>
    <col min="8262" max="8262" width="9.625" style="18" customWidth="1"/>
    <col min="8263" max="8263" width="11.875" style="18" customWidth="1"/>
    <col min="8264" max="8289" width="5.875" style="18" customWidth="1"/>
    <col min="8290" max="8290" width="9.625" style="18" customWidth="1"/>
    <col min="8291" max="8291" width="11.875" style="18" customWidth="1"/>
    <col min="8292" max="8317" width="5.875" style="18" customWidth="1"/>
    <col min="8318" max="8318" width="9.625" style="18" customWidth="1"/>
    <col min="8319" max="8319" width="11.875" style="18" customWidth="1"/>
    <col min="8320" max="8345" width="5.875" style="18" customWidth="1"/>
    <col min="8346" max="8346" width="9.625" style="18" customWidth="1"/>
    <col min="8347" max="8347" width="11.875" style="18" customWidth="1"/>
    <col min="8348" max="8373" width="5.875" style="18" customWidth="1"/>
    <col min="8374" max="8374" width="9.625" style="18" customWidth="1"/>
    <col min="8375" max="8375" width="11.875" style="18" customWidth="1"/>
    <col min="8376" max="8401" width="5.875" style="18" customWidth="1"/>
    <col min="8402" max="8402" width="9.625" style="18" customWidth="1"/>
    <col min="8403" max="8403" width="11.875" style="18" customWidth="1"/>
    <col min="8404" max="8416" width="11.125" style="18" customWidth="1"/>
    <col min="8417" max="8461" width="18.125" style="18" customWidth="1"/>
    <col min="8462" max="8462" width="9.625" style="18" customWidth="1"/>
    <col min="8463" max="8463" width="11.875" style="18" customWidth="1"/>
    <col min="8464" max="8489" width="5.875" style="18" customWidth="1"/>
    <col min="8490" max="8490" width="9.625" style="18" customWidth="1"/>
    <col min="8491" max="8491" width="11.875" style="18" customWidth="1"/>
    <col min="8492" max="8517" width="5.875" style="18" customWidth="1"/>
    <col min="8518" max="8518" width="9.625" style="18" customWidth="1"/>
    <col min="8519" max="8519" width="11.875" style="18" customWidth="1"/>
    <col min="8520" max="8545" width="5.875" style="18" customWidth="1"/>
    <col min="8546" max="8546" width="9.625" style="18" customWidth="1"/>
    <col min="8547" max="8547" width="11.875" style="18" customWidth="1"/>
    <col min="8548" max="8573" width="5.875" style="18" customWidth="1"/>
    <col min="8574" max="8574" width="9.625" style="18" customWidth="1"/>
    <col min="8575" max="8575" width="11.875" style="18" customWidth="1"/>
    <col min="8576" max="8601" width="5.875" style="18" customWidth="1"/>
    <col min="8602" max="8602" width="9.625" style="18" customWidth="1"/>
    <col min="8603" max="8603" width="11.875" style="18" customWidth="1"/>
    <col min="8604" max="8629" width="5.875" style="18" customWidth="1"/>
    <col min="8630" max="8630" width="9.625" style="18" customWidth="1"/>
    <col min="8631" max="8631" width="11.875" style="18" customWidth="1"/>
    <col min="8632" max="8657" width="5.875" style="18" customWidth="1"/>
    <col min="8658" max="8658" width="9.625" style="18" customWidth="1"/>
    <col min="8659" max="8659" width="11.875" style="18" customWidth="1"/>
    <col min="8660" max="8672" width="11.125" style="18" customWidth="1"/>
    <col min="8673" max="8717" width="18.125" style="18" customWidth="1"/>
    <col min="8718" max="8718" width="9.625" style="18" customWidth="1"/>
    <col min="8719" max="8719" width="11.875" style="18" customWidth="1"/>
    <col min="8720" max="8745" width="5.875" style="18" customWidth="1"/>
    <col min="8746" max="8746" width="9.625" style="18" customWidth="1"/>
    <col min="8747" max="8747" width="11.875" style="18" customWidth="1"/>
    <col min="8748" max="8773" width="5.875" style="18" customWidth="1"/>
    <col min="8774" max="8774" width="9.625" style="18" customWidth="1"/>
    <col min="8775" max="8775" width="11.875" style="18" customWidth="1"/>
    <col min="8776" max="8801" width="5.875" style="18" customWidth="1"/>
    <col min="8802" max="8802" width="9.625" style="18" customWidth="1"/>
    <col min="8803" max="8803" width="11.875" style="18" customWidth="1"/>
    <col min="8804" max="8829" width="5.875" style="18" customWidth="1"/>
    <col min="8830" max="8830" width="9.625" style="18" customWidth="1"/>
    <col min="8831" max="8831" width="11.875" style="18" customWidth="1"/>
    <col min="8832" max="8857" width="5.875" style="18" customWidth="1"/>
    <col min="8858" max="8858" width="9.625" style="18" customWidth="1"/>
    <col min="8859" max="8859" width="11.875" style="18" customWidth="1"/>
    <col min="8860" max="8885" width="5.875" style="18" customWidth="1"/>
    <col min="8886" max="8886" width="9.625" style="18" customWidth="1"/>
    <col min="8887" max="8887" width="11.875" style="18" customWidth="1"/>
    <col min="8888" max="8913" width="5.875" style="18" customWidth="1"/>
    <col min="8914" max="8914" width="9.625" style="18" customWidth="1"/>
    <col min="8915" max="8915" width="11.875" style="18" customWidth="1"/>
    <col min="8916" max="8928" width="11.125" style="18" customWidth="1"/>
    <col min="8929" max="8973" width="18.125" style="18" customWidth="1"/>
    <col min="8974" max="8974" width="9.625" style="18" customWidth="1"/>
    <col min="8975" max="8975" width="11.875" style="18" customWidth="1"/>
    <col min="8976" max="9001" width="5.875" style="18" customWidth="1"/>
    <col min="9002" max="9002" width="9.625" style="18" customWidth="1"/>
    <col min="9003" max="9003" width="11.875" style="18" customWidth="1"/>
    <col min="9004" max="9029" width="5.875" style="18" customWidth="1"/>
    <col min="9030" max="9030" width="9.625" style="18" customWidth="1"/>
    <col min="9031" max="9031" width="11.875" style="18" customWidth="1"/>
    <col min="9032" max="9057" width="5.875" style="18" customWidth="1"/>
    <col min="9058" max="9058" width="9.625" style="18" customWidth="1"/>
    <col min="9059" max="9059" width="11.875" style="18" customWidth="1"/>
    <col min="9060" max="9085" width="5.875" style="18" customWidth="1"/>
    <col min="9086" max="9086" width="9.625" style="18" customWidth="1"/>
    <col min="9087" max="9087" width="11.875" style="18" customWidth="1"/>
    <col min="9088" max="9113" width="5.875" style="18" customWidth="1"/>
    <col min="9114" max="9114" width="9.625" style="18" customWidth="1"/>
    <col min="9115" max="9115" width="11.875" style="18" customWidth="1"/>
    <col min="9116" max="9141" width="5.875" style="18" customWidth="1"/>
    <col min="9142" max="9142" width="9.625" style="18" customWidth="1"/>
    <col min="9143" max="9143" width="11.875" style="18" customWidth="1"/>
    <col min="9144" max="9169" width="5.875" style="18" customWidth="1"/>
    <col min="9170" max="9170" width="9.625" style="18" customWidth="1"/>
    <col min="9171" max="9171" width="11.875" style="18" customWidth="1"/>
    <col min="9172" max="9184" width="11.125" style="18" customWidth="1"/>
    <col min="9185" max="9229" width="18.125" style="18" customWidth="1"/>
    <col min="9230" max="9230" width="9.625" style="18" customWidth="1"/>
    <col min="9231" max="9231" width="11.875" style="18" customWidth="1"/>
    <col min="9232" max="9257" width="5.875" style="18" customWidth="1"/>
    <col min="9258" max="9258" width="9.625" style="18" customWidth="1"/>
    <col min="9259" max="9259" width="11.875" style="18" customWidth="1"/>
    <col min="9260" max="9285" width="5.875" style="18" customWidth="1"/>
    <col min="9286" max="9286" width="9.625" style="18" customWidth="1"/>
    <col min="9287" max="9287" width="11.875" style="18" customWidth="1"/>
    <col min="9288" max="9313" width="5.875" style="18" customWidth="1"/>
    <col min="9314" max="9314" width="9.625" style="18" customWidth="1"/>
    <col min="9315" max="9315" width="11.875" style="18" customWidth="1"/>
    <col min="9316" max="9341" width="5.875" style="18" customWidth="1"/>
    <col min="9342" max="9342" width="9.625" style="18" customWidth="1"/>
    <col min="9343" max="9343" width="11.875" style="18" customWidth="1"/>
    <col min="9344" max="9369" width="5.875" style="18" customWidth="1"/>
    <col min="9370" max="9370" width="9.625" style="18" customWidth="1"/>
    <col min="9371" max="9371" width="11.875" style="18" customWidth="1"/>
    <col min="9372" max="9397" width="5.875" style="18" customWidth="1"/>
    <col min="9398" max="9398" width="9.625" style="18" customWidth="1"/>
    <col min="9399" max="9399" width="11.875" style="18" customWidth="1"/>
    <col min="9400" max="9425" width="5.875" style="18" customWidth="1"/>
    <col min="9426" max="9426" width="9.625" style="18" customWidth="1"/>
    <col min="9427" max="9427" width="11.875" style="18" customWidth="1"/>
    <col min="9428" max="9440" width="11.125" style="18" customWidth="1"/>
    <col min="9441" max="9485" width="18.125" style="18" customWidth="1"/>
    <col min="9486" max="9486" width="9.625" style="18" customWidth="1"/>
    <col min="9487" max="9487" width="11.875" style="18" customWidth="1"/>
    <col min="9488" max="9513" width="5.875" style="18" customWidth="1"/>
    <col min="9514" max="9514" width="9.625" style="18" customWidth="1"/>
    <col min="9515" max="9515" width="11.875" style="18" customWidth="1"/>
    <col min="9516" max="9541" width="5.875" style="18" customWidth="1"/>
    <col min="9542" max="9542" width="9.625" style="18" customWidth="1"/>
    <col min="9543" max="9543" width="11.875" style="18" customWidth="1"/>
    <col min="9544" max="9569" width="5.875" style="18" customWidth="1"/>
    <col min="9570" max="9570" width="9.625" style="18" customWidth="1"/>
    <col min="9571" max="9571" width="11.875" style="18" customWidth="1"/>
    <col min="9572" max="9597" width="5.875" style="18" customWidth="1"/>
    <col min="9598" max="9598" width="9.625" style="18" customWidth="1"/>
    <col min="9599" max="9599" width="11.875" style="18" customWidth="1"/>
    <col min="9600" max="9625" width="5.875" style="18" customWidth="1"/>
    <col min="9626" max="9626" width="9.625" style="18" customWidth="1"/>
    <col min="9627" max="9627" width="11.875" style="18" customWidth="1"/>
    <col min="9628" max="9653" width="5.875" style="18" customWidth="1"/>
    <col min="9654" max="9654" width="9.625" style="18" customWidth="1"/>
    <col min="9655" max="9655" width="11.875" style="18" customWidth="1"/>
    <col min="9656" max="9681" width="5.875" style="18" customWidth="1"/>
    <col min="9682" max="9682" width="9.625" style="18" customWidth="1"/>
    <col min="9683" max="9683" width="11.875" style="18" customWidth="1"/>
    <col min="9684" max="9696" width="11.125" style="18" customWidth="1"/>
    <col min="9697" max="9741" width="18.125" style="18" customWidth="1"/>
    <col min="9742" max="9742" width="9.625" style="18" customWidth="1"/>
    <col min="9743" max="9743" width="11.875" style="18" customWidth="1"/>
    <col min="9744" max="9769" width="5.875" style="18" customWidth="1"/>
    <col min="9770" max="9770" width="9.625" style="18" customWidth="1"/>
    <col min="9771" max="9771" width="11.875" style="18" customWidth="1"/>
    <col min="9772" max="9797" width="5.875" style="18" customWidth="1"/>
    <col min="9798" max="9798" width="9.625" style="18" customWidth="1"/>
    <col min="9799" max="9799" width="11.875" style="18" customWidth="1"/>
    <col min="9800" max="9825" width="5.875" style="18" customWidth="1"/>
    <col min="9826" max="9826" width="9.625" style="18" customWidth="1"/>
    <col min="9827" max="9827" width="11.875" style="18" customWidth="1"/>
    <col min="9828" max="9853" width="5.875" style="18" customWidth="1"/>
    <col min="9854" max="9854" width="9.625" style="18" customWidth="1"/>
    <col min="9855" max="9855" width="11.875" style="18" customWidth="1"/>
    <col min="9856" max="9881" width="5.875" style="18" customWidth="1"/>
    <col min="9882" max="9882" width="9.625" style="18" customWidth="1"/>
    <col min="9883" max="9883" width="11.875" style="18" customWidth="1"/>
    <col min="9884" max="9909" width="5.875" style="18" customWidth="1"/>
    <col min="9910" max="9910" width="9.625" style="18" customWidth="1"/>
    <col min="9911" max="9911" width="11.875" style="18" customWidth="1"/>
    <col min="9912" max="9937" width="5.875" style="18" customWidth="1"/>
    <col min="9938" max="9938" width="9.625" style="18" customWidth="1"/>
    <col min="9939" max="9939" width="11.875" style="18" customWidth="1"/>
    <col min="9940" max="9952" width="11.125" style="18" customWidth="1"/>
    <col min="9953" max="9997" width="18.125" style="18" customWidth="1"/>
    <col min="9998" max="9998" width="9.625" style="18" customWidth="1"/>
    <col min="9999" max="9999" width="11.875" style="18" customWidth="1"/>
    <col min="10000" max="10025" width="5.875" style="18" customWidth="1"/>
    <col min="10026" max="10026" width="9.625" style="18" customWidth="1"/>
    <col min="10027" max="10027" width="11.875" style="18" customWidth="1"/>
    <col min="10028" max="10053" width="5.875" style="18" customWidth="1"/>
    <col min="10054" max="10054" width="9.625" style="18" customWidth="1"/>
    <col min="10055" max="10055" width="11.875" style="18" customWidth="1"/>
    <col min="10056" max="10081" width="5.875" style="18" customWidth="1"/>
    <col min="10082" max="10082" width="9.625" style="18" customWidth="1"/>
    <col min="10083" max="10083" width="11.875" style="18" customWidth="1"/>
    <col min="10084" max="10109" width="5.875" style="18" customWidth="1"/>
    <col min="10110" max="10110" width="9.625" style="18" customWidth="1"/>
    <col min="10111" max="10111" width="11.875" style="18" customWidth="1"/>
    <col min="10112" max="10137" width="5.875" style="18" customWidth="1"/>
    <col min="10138" max="10138" width="9.625" style="18" customWidth="1"/>
    <col min="10139" max="10139" width="11.875" style="18" customWidth="1"/>
    <col min="10140" max="10165" width="5.875" style="18" customWidth="1"/>
    <col min="10166" max="10166" width="9.625" style="18" customWidth="1"/>
    <col min="10167" max="10167" width="11.875" style="18" customWidth="1"/>
    <col min="10168" max="10193" width="5.875" style="18" customWidth="1"/>
    <col min="10194" max="10194" width="9.625" style="18" customWidth="1"/>
    <col min="10195" max="10195" width="11.875" style="18" customWidth="1"/>
    <col min="10196" max="10208" width="11.125" style="18" customWidth="1"/>
    <col min="10209" max="10253" width="18.125" style="18" customWidth="1"/>
    <col min="10254" max="10254" width="9.625" style="18" customWidth="1"/>
    <col min="10255" max="10255" width="11.875" style="18" customWidth="1"/>
    <col min="10256" max="10281" width="5.875" style="18" customWidth="1"/>
    <col min="10282" max="10282" width="9.625" style="18" customWidth="1"/>
    <col min="10283" max="10283" width="11.875" style="18" customWidth="1"/>
    <col min="10284" max="10309" width="5.875" style="18" customWidth="1"/>
    <col min="10310" max="10310" width="9.625" style="18" customWidth="1"/>
    <col min="10311" max="10311" width="11.875" style="18" customWidth="1"/>
    <col min="10312" max="10337" width="5.875" style="18" customWidth="1"/>
    <col min="10338" max="10338" width="9.625" style="18" customWidth="1"/>
    <col min="10339" max="10339" width="11.875" style="18" customWidth="1"/>
    <col min="10340" max="10365" width="5.875" style="18" customWidth="1"/>
    <col min="10366" max="10366" width="9.625" style="18" customWidth="1"/>
    <col min="10367" max="10367" width="11.875" style="18" customWidth="1"/>
    <col min="10368" max="10393" width="5.875" style="18" customWidth="1"/>
    <col min="10394" max="10394" width="9.625" style="18" customWidth="1"/>
    <col min="10395" max="10395" width="11.875" style="18" customWidth="1"/>
    <col min="10396" max="10421" width="5.875" style="18" customWidth="1"/>
    <col min="10422" max="10422" width="9.625" style="18" customWidth="1"/>
    <col min="10423" max="10423" width="11.875" style="18" customWidth="1"/>
    <col min="10424" max="10449" width="5.875" style="18" customWidth="1"/>
    <col min="10450" max="10450" width="9.625" style="18" customWidth="1"/>
    <col min="10451" max="10451" width="11.875" style="18" customWidth="1"/>
    <col min="10452" max="10464" width="11.125" style="18" customWidth="1"/>
    <col min="10465" max="10509" width="18.125" style="18" customWidth="1"/>
    <col min="10510" max="10510" width="9.625" style="18" customWidth="1"/>
    <col min="10511" max="10511" width="11.875" style="18" customWidth="1"/>
    <col min="10512" max="10537" width="5.875" style="18" customWidth="1"/>
    <col min="10538" max="10538" width="9.625" style="18" customWidth="1"/>
    <col min="10539" max="10539" width="11.875" style="18" customWidth="1"/>
    <col min="10540" max="10565" width="5.875" style="18" customWidth="1"/>
    <col min="10566" max="10566" width="9.625" style="18" customWidth="1"/>
    <col min="10567" max="10567" width="11.875" style="18" customWidth="1"/>
    <col min="10568" max="10593" width="5.875" style="18" customWidth="1"/>
    <col min="10594" max="10594" width="9.625" style="18" customWidth="1"/>
    <col min="10595" max="10595" width="11.875" style="18" customWidth="1"/>
    <col min="10596" max="10621" width="5.875" style="18" customWidth="1"/>
    <col min="10622" max="10622" width="9.625" style="18" customWidth="1"/>
    <col min="10623" max="10623" width="11.875" style="18" customWidth="1"/>
    <col min="10624" max="10649" width="5.875" style="18" customWidth="1"/>
    <col min="10650" max="10650" width="9.625" style="18" customWidth="1"/>
    <col min="10651" max="10651" width="11.875" style="18" customWidth="1"/>
    <col min="10652" max="10677" width="5.875" style="18" customWidth="1"/>
    <col min="10678" max="10678" width="9.625" style="18" customWidth="1"/>
    <col min="10679" max="10679" width="11.875" style="18" customWidth="1"/>
    <col min="10680" max="10705" width="5.875" style="18" customWidth="1"/>
    <col min="10706" max="10706" width="9.625" style="18" customWidth="1"/>
    <col min="10707" max="10707" width="11.875" style="18" customWidth="1"/>
    <col min="10708" max="10720" width="11.125" style="18" customWidth="1"/>
    <col min="10721" max="10765" width="18.125" style="18" customWidth="1"/>
    <col min="10766" max="10766" width="9.625" style="18" customWidth="1"/>
    <col min="10767" max="10767" width="11.875" style="18" customWidth="1"/>
    <col min="10768" max="10793" width="5.875" style="18" customWidth="1"/>
    <col min="10794" max="10794" width="9.625" style="18" customWidth="1"/>
    <col min="10795" max="10795" width="11.875" style="18" customWidth="1"/>
    <col min="10796" max="10821" width="5.875" style="18" customWidth="1"/>
    <col min="10822" max="10822" width="9.625" style="18" customWidth="1"/>
    <col min="10823" max="10823" width="11.875" style="18" customWidth="1"/>
    <col min="10824" max="10849" width="5.875" style="18" customWidth="1"/>
    <col min="10850" max="10850" width="9.625" style="18" customWidth="1"/>
    <col min="10851" max="10851" width="11.875" style="18" customWidth="1"/>
    <col min="10852" max="10877" width="5.875" style="18" customWidth="1"/>
    <col min="10878" max="10878" width="9.625" style="18" customWidth="1"/>
    <col min="10879" max="10879" width="11.875" style="18" customWidth="1"/>
    <col min="10880" max="10905" width="5.875" style="18" customWidth="1"/>
    <col min="10906" max="10906" width="9.625" style="18" customWidth="1"/>
    <col min="10907" max="10907" width="11.875" style="18" customWidth="1"/>
    <col min="10908" max="10933" width="5.875" style="18" customWidth="1"/>
    <col min="10934" max="10934" width="9.625" style="18" customWidth="1"/>
    <col min="10935" max="10935" width="11.875" style="18" customWidth="1"/>
    <col min="10936" max="10961" width="5.875" style="18" customWidth="1"/>
    <col min="10962" max="10962" width="9.625" style="18" customWidth="1"/>
    <col min="10963" max="10963" width="11.875" style="18" customWidth="1"/>
    <col min="10964" max="10976" width="11.125" style="18" customWidth="1"/>
    <col min="10977" max="11021" width="18.125" style="18" customWidth="1"/>
    <col min="11022" max="11022" width="9.625" style="18" customWidth="1"/>
    <col min="11023" max="11023" width="11.875" style="18" customWidth="1"/>
    <col min="11024" max="11049" width="5.875" style="18" customWidth="1"/>
    <col min="11050" max="11050" width="9.625" style="18" customWidth="1"/>
    <col min="11051" max="11051" width="11.875" style="18" customWidth="1"/>
    <col min="11052" max="11077" width="5.875" style="18" customWidth="1"/>
    <col min="11078" max="11078" width="9.625" style="18" customWidth="1"/>
    <col min="11079" max="11079" width="11.875" style="18" customWidth="1"/>
    <col min="11080" max="11105" width="5.875" style="18" customWidth="1"/>
    <col min="11106" max="11106" width="9.625" style="18" customWidth="1"/>
    <col min="11107" max="11107" width="11.875" style="18" customWidth="1"/>
    <col min="11108" max="11133" width="5.875" style="18" customWidth="1"/>
    <col min="11134" max="11134" width="9.625" style="18" customWidth="1"/>
    <col min="11135" max="11135" width="11.875" style="18" customWidth="1"/>
    <col min="11136" max="11161" width="5.875" style="18" customWidth="1"/>
    <col min="11162" max="11162" width="9.625" style="18" customWidth="1"/>
    <col min="11163" max="11163" width="11.875" style="18" customWidth="1"/>
    <col min="11164" max="11189" width="5.875" style="18" customWidth="1"/>
    <col min="11190" max="11190" width="9.625" style="18" customWidth="1"/>
    <col min="11191" max="11191" width="11.875" style="18" customWidth="1"/>
    <col min="11192" max="11217" width="5.875" style="18" customWidth="1"/>
    <col min="11218" max="11218" width="9.625" style="18" customWidth="1"/>
    <col min="11219" max="11219" width="11.875" style="18" customWidth="1"/>
    <col min="11220" max="11232" width="11.125" style="18" customWidth="1"/>
    <col min="11233" max="11277" width="18.125" style="18" customWidth="1"/>
    <col min="11278" max="11278" width="9.625" style="18" customWidth="1"/>
    <col min="11279" max="11279" width="11.875" style="18" customWidth="1"/>
    <col min="11280" max="11305" width="5.875" style="18" customWidth="1"/>
    <col min="11306" max="11306" width="9.625" style="18" customWidth="1"/>
    <col min="11307" max="11307" width="11.875" style="18" customWidth="1"/>
    <col min="11308" max="11333" width="5.875" style="18" customWidth="1"/>
    <col min="11334" max="11334" width="9.625" style="18" customWidth="1"/>
    <col min="11335" max="11335" width="11.875" style="18" customWidth="1"/>
    <col min="11336" max="11361" width="5.875" style="18" customWidth="1"/>
    <col min="11362" max="11362" width="9.625" style="18" customWidth="1"/>
    <col min="11363" max="11363" width="11.875" style="18" customWidth="1"/>
    <col min="11364" max="11389" width="5.875" style="18" customWidth="1"/>
    <col min="11390" max="11390" width="9.625" style="18" customWidth="1"/>
    <col min="11391" max="11391" width="11.875" style="18" customWidth="1"/>
    <col min="11392" max="11417" width="5.875" style="18" customWidth="1"/>
    <col min="11418" max="11418" width="9.625" style="18" customWidth="1"/>
    <col min="11419" max="11419" width="11.875" style="18" customWidth="1"/>
    <col min="11420" max="11445" width="5.875" style="18" customWidth="1"/>
    <col min="11446" max="11446" width="9.625" style="18" customWidth="1"/>
    <col min="11447" max="11447" width="11.875" style="18" customWidth="1"/>
    <col min="11448" max="11473" width="5.875" style="18" customWidth="1"/>
    <col min="11474" max="11474" width="9.625" style="18" customWidth="1"/>
    <col min="11475" max="11475" width="11.875" style="18" customWidth="1"/>
    <col min="11476" max="11488" width="11.125" style="18" customWidth="1"/>
    <col min="11489" max="11533" width="18.125" style="18" customWidth="1"/>
    <col min="11534" max="11534" width="9.625" style="18" customWidth="1"/>
    <col min="11535" max="11535" width="11.875" style="18" customWidth="1"/>
    <col min="11536" max="11561" width="5.875" style="18" customWidth="1"/>
    <col min="11562" max="11562" width="9.625" style="18" customWidth="1"/>
    <col min="11563" max="11563" width="11.875" style="18" customWidth="1"/>
    <col min="11564" max="11589" width="5.875" style="18" customWidth="1"/>
    <col min="11590" max="11590" width="9.625" style="18" customWidth="1"/>
    <col min="11591" max="11591" width="11.875" style="18" customWidth="1"/>
    <col min="11592" max="11617" width="5.875" style="18" customWidth="1"/>
    <col min="11618" max="11618" width="9.625" style="18" customWidth="1"/>
    <col min="11619" max="11619" width="11.875" style="18" customWidth="1"/>
    <col min="11620" max="11645" width="5.875" style="18" customWidth="1"/>
    <col min="11646" max="11646" width="9.625" style="18" customWidth="1"/>
    <col min="11647" max="11647" width="11.875" style="18" customWidth="1"/>
    <col min="11648" max="11673" width="5.875" style="18" customWidth="1"/>
    <col min="11674" max="11674" width="9.625" style="18" customWidth="1"/>
    <col min="11675" max="11675" width="11.875" style="18" customWidth="1"/>
    <col min="11676" max="11701" width="5.875" style="18" customWidth="1"/>
    <col min="11702" max="11702" width="9.625" style="18" customWidth="1"/>
    <col min="11703" max="11703" width="11.875" style="18" customWidth="1"/>
    <col min="11704" max="11729" width="5.875" style="18" customWidth="1"/>
    <col min="11730" max="11730" width="9.625" style="18" customWidth="1"/>
    <col min="11731" max="11731" width="11.875" style="18" customWidth="1"/>
    <col min="11732" max="11744" width="11.125" style="18" customWidth="1"/>
    <col min="11745" max="11789" width="18.125" style="18" customWidth="1"/>
    <col min="11790" max="11790" width="9.625" style="18" customWidth="1"/>
    <col min="11791" max="11791" width="11.875" style="18" customWidth="1"/>
    <col min="11792" max="11817" width="5.875" style="18" customWidth="1"/>
    <col min="11818" max="11818" width="9.625" style="18" customWidth="1"/>
    <col min="11819" max="11819" width="11.875" style="18" customWidth="1"/>
    <col min="11820" max="11845" width="5.875" style="18" customWidth="1"/>
    <col min="11846" max="11846" width="9.625" style="18" customWidth="1"/>
    <col min="11847" max="11847" width="11.875" style="18" customWidth="1"/>
    <col min="11848" max="11873" width="5.875" style="18" customWidth="1"/>
    <col min="11874" max="11874" width="9.625" style="18" customWidth="1"/>
    <col min="11875" max="11875" width="11.875" style="18" customWidth="1"/>
    <col min="11876" max="11901" width="5.875" style="18" customWidth="1"/>
    <col min="11902" max="11902" width="9.625" style="18" customWidth="1"/>
    <col min="11903" max="11903" width="11.875" style="18" customWidth="1"/>
    <col min="11904" max="11929" width="5.875" style="18" customWidth="1"/>
    <col min="11930" max="11930" width="9.625" style="18" customWidth="1"/>
    <col min="11931" max="11931" width="11.875" style="18" customWidth="1"/>
    <col min="11932" max="11957" width="5.875" style="18" customWidth="1"/>
    <col min="11958" max="11958" width="9.625" style="18" customWidth="1"/>
    <col min="11959" max="11959" width="11.875" style="18" customWidth="1"/>
    <col min="11960" max="11985" width="5.875" style="18" customWidth="1"/>
    <col min="11986" max="11986" width="9.625" style="18" customWidth="1"/>
    <col min="11987" max="11987" width="11.875" style="18" customWidth="1"/>
    <col min="11988" max="12000" width="11.125" style="18" customWidth="1"/>
    <col min="12001" max="12045" width="18.125" style="18" customWidth="1"/>
    <col min="12046" max="12046" width="9.625" style="18" customWidth="1"/>
    <col min="12047" max="12047" width="11.875" style="18" customWidth="1"/>
    <col min="12048" max="12073" width="5.875" style="18" customWidth="1"/>
    <col min="12074" max="12074" width="9.625" style="18" customWidth="1"/>
    <col min="12075" max="12075" width="11.875" style="18" customWidth="1"/>
    <col min="12076" max="12101" width="5.875" style="18" customWidth="1"/>
    <col min="12102" max="12102" width="9.625" style="18" customWidth="1"/>
    <col min="12103" max="12103" width="11.875" style="18" customWidth="1"/>
    <col min="12104" max="12129" width="5.875" style="18" customWidth="1"/>
    <col min="12130" max="12130" width="9.625" style="18" customWidth="1"/>
    <col min="12131" max="12131" width="11.875" style="18" customWidth="1"/>
    <col min="12132" max="12157" width="5.875" style="18" customWidth="1"/>
    <col min="12158" max="12158" width="9.625" style="18" customWidth="1"/>
    <col min="12159" max="12159" width="11.875" style="18" customWidth="1"/>
    <col min="12160" max="12185" width="5.875" style="18" customWidth="1"/>
    <col min="12186" max="12186" width="9.625" style="18" customWidth="1"/>
    <col min="12187" max="12187" width="11.875" style="18" customWidth="1"/>
    <col min="12188" max="12213" width="5.875" style="18" customWidth="1"/>
    <col min="12214" max="12214" width="9.625" style="18" customWidth="1"/>
    <col min="12215" max="12215" width="11.875" style="18" customWidth="1"/>
    <col min="12216" max="12241" width="5.875" style="18" customWidth="1"/>
    <col min="12242" max="12242" width="9.625" style="18" customWidth="1"/>
    <col min="12243" max="12243" width="11.875" style="18" customWidth="1"/>
    <col min="12244" max="12256" width="11.125" style="18" customWidth="1"/>
    <col min="12257" max="12301" width="18.125" style="18" customWidth="1"/>
    <col min="12302" max="12302" width="9.625" style="18" customWidth="1"/>
    <col min="12303" max="12303" width="11.875" style="18" customWidth="1"/>
    <col min="12304" max="12329" width="5.875" style="18" customWidth="1"/>
    <col min="12330" max="12330" width="9.625" style="18" customWidth="1"/>
    <col min="12331" max="12331" width="11.875" style="18" customWidth="1"/>
    <col min="12332" max="12357" width="5.875" style="18" customWidth="1"/>
    <col min="12358" max="12358" width="9.625" style="18" customWidth="1"/>
    <col min="12359" max="12359" width="11.875" style="18" customWidth="1"/>
    <col min="12360" max="12385" width="5.875" style="18" customWidth="1"/>
    <col min="12386" max="12386" width="9.625" style="18" customWidth="1"/>
    <col min="12387" max="12387" width="11.875" style="18" customWidth="1"/>
    <col min="12388" max="12413" width="5.875" style="18" customWidth="1"/>
    <col min="12414" max="12414" width="9.625" style="18" customWidth="1"/>
    <col min="12415" max="12415" width="11.875" style="18" customWidth="1"/>
    <col min="12416" max="12441" width="5.875" style="18" customWidth="1"/>
    <col min="12442" max="12442" width="9.625" style="18" customWidth="1"/>
    <col min="12443" max="12443" width="11.875" style="18" customWidth="1"/>
    <col min="12444" max="12469" width="5.875" style="18" customWidth="1"/>
    <col min="12470" max="12470" width="9.625" style="18" customWidth="1"/>
    <col min="12471" max="12471" width="11.875" style="18" customWidth="1"/>
    <col min="12472" max="12497" width="5.875" style="18" customWidth="1"/>
    <col min="12498" max="12498" width="9.625" style="18" customWidth="1"/>
    <col min="12499" max="12499" width="11.875" style="18" customWidth="1"/>
    <col min="12500" max="12512" width="11.125" style="18" customWidth="1"/>
    <col min="12513" max="12557" width="18.125" style="18" customWidth="1"/>
    <col min="12558" max="12558" width="9.625" style="18" customWidth="1"/>
    <col min="12559" max="12559" width="11.875" style="18" customWidth="1"/>
    <col min="12560" max="12585" width="5.875" style="18" customWidth="1"/>
    <col min="12586" max="12586" width="9.625" style="18" customWidth="1"/>
    <col min="12587" max="12587" width="11.875" style="18" customWidth="1"/>
    <col min="12588" max="12613" width="5.875" style="18" customWidth="1"/>
    <col min="12614" max="12614" width="9.625" style="18" customWidth="1"/>
    <col min="12615" max="12615" width="11.875" style="18" customWidth="1"/>
    <col min="12616" max="12641" width="5.875" style="18" customWidth="1"/>
    <col min="12642" max="12642" width="9.625" style="18" customWidth="1"/>
    <col min="12643" max="12643" width="11.875" style="18" customWidth="1"/>
    <col min="12644" max="12669" width="5.875" style="18" customWidth="1"/>
    <col min="12670" max="12670" width="9.625" style="18" customWidth="1"/>
    <col min="12671" max="12671" width="11.875" style="18" customWidth="1"/>
    <col min="12672" max="12697" width="5.875" style="18" customWidth="1"/>
    <col min="12698" max="12698" width="9.625" style="18" customWidth="1"/>
    <col min="12699" max="12699" width="11.875" style="18" customWidth="1"/>
    <col min="12700" max="12725" width="5.875" style="18" customWidth="1"/>
    <col min="12726" max="12726" width="9.625" style="18" customWidth="1"/>
    <col min="12727" max="12727" width="11.875" style="18" customWidth="1"/>
    <col min="12728" max="12753" width="5.875" style="18" customWidth="1"/>
    <col min="12754" max="12754" width="9.625" style="18" customWidth="1"/>
    <col min="12755" max="12755" width="11.875" style="18" customWidth="1"/>
    <col min="12756" max="12768" width="11.125" style="18" customWidth="1"/>
    <col min="12769" max="12813" width="18.125" style="18" customWidth="1"/>
    <col min="12814" max="12814" width="9.625" style="18" customWidth="1"/>
    <col min="12815" max="12815" width="11.875" style="18" customWidth="1"/>
    <col min="12816" max="12841" width="5.875" style="18" customWidth="1"/>
    <col min="12842" max="12842" width="9.625" style="18" customWidth="1"/>
    <col min="12843" max="12843" width="11.875" style="18" customWidth="1"/>
    <col min="12844" max="12869" width="5.875" style="18" customWidth="1"/>
    <col min="12870" max="12870" width="9.625" style="18" customWidth="1"/>
    <col min="12871" max="12871" width="11.875" style="18" customWidth="1"/>
    <col min="12872" max="12897" width="5.875" style="18" customWidth="1"/>
    <col min="12898" max="12898" width="9.625" style="18" customWidth="1"/>
    <col min="12899" max="12899" width="11.875" style="18" customWidth="1"/>
    <col min="12900" max="12925" width="5.875" style="18" customWidth="1"/>
    <col min="12926" max="12926" width="9.625" style="18" customWidth="1"/>
    <col min="12927" max="12927" width="11.875" style="18" customWidth="1"/>
    <col min="12928" max="12953" width="5.875" style="18" customWidth="1"/>
    <col min="12954" max="12954" width="9.625" style="18" customWidth="1"/>
    <col min="12955" max="12955" width="11.875" style="18" customWidth="1"/>
    <col min="12956" max="12981" width="5.875" style="18" customWidth="1"/>
    <col min="12982" max="12982" width="9.625" style="18" customWidth="1"/>
    <col min="12983" max="12983" width="11.875" style="18" customWidth="1"/>
    <col min="12984" max="13009" width="5.875" style="18" customWidth="1"/>
    <col min="13010" max="13010" width="9.625" style="18" customWidth="1"/>
    <col min="13011" max="13011" width="11.875" style="18" customWidth="1"/>
    <col min="13012" max="13024" width="11.125" style="18" customWidth="1"/>
    <col min="13025" max="13069" width="18.125" style="18" customWidth="1"/>
    <col min="13070" max="13070" width="9.625" style="18" customWidth="1"/>
    <col min="13071" max="13071" width="11.875" style="18" customWidth="1"/>
    <col min="13072" max="13097" width="5.875" style="18" customWidth="1"/>
    <col min="13098" max="13098" width="9.625" style="18" customWidth="1"/>
    <col min="13099" max="13099" width="11.875" style="18" customWidth="1"/>
    <col min="13100" max="13125" width="5.875" style="18" customWidth="1"/>
    <col min="13126" max="13126" width="9.625" style="18" customWidth="1"/>
    <col min="13127" max="13127" width="11.875" style="18" customWidth="1"/>
    <col min="13128" max="13153" width="5.875" style="18" customWidth="1"/>
    <col min="13154" max="13154" width="9.625" style="18" customWidth="1"/>
    <col min="13155" max="13155" width="11.875" style="18" customWidth="1"/>
    <col min="13156" max="13181" width="5.875" style="18" customWidth="1"/>
    <col min="13182" max="13182" width="9.625" style="18" customWidth="1"/>
    <col min="13183" max="13183" width="11.875" style="18" customWidth="1"/>
    <col min="13184" max="13209" width="5.875" style="18" customWidth="1"/>
    <col min="13210" max="13210" width="9.625" style="18" customWidth="1"/>
    <col min="13211" max="13211" width="11.875" style="18" customWidth="1"/>
    <col min="13212" max="13237" width="5.875" style="18" customWidth="1"/>
    <col min="13238" max="13238" width="9.625" style="18" customWidth="1"/>
    <col min="13239" max="13239" width="11.875" style="18" customWidth="1"/>
    <col min="13240" max="13265" width="5.875" style="18" customWidth="1"/>
    <col min="13266" max="13266" width="9.625" style="18" customWidth="1"/>
    <col min="13267" max="13267" width="11.875" style="18" customWidth="1"/>
    <col min="13268" max="13280" width="11.125" style="18" customWidth="1"/>
    <col min="13281" max="13325" width="18.125" style="18" customWidth="1"/>
    <col min="13326" max="13326" width="9.625" style="18" customWidth="1"/>
    <col min="13327" max="13327" width="11.875" style="18" customWidth="1"/>
    <col min="13328" max="13353" width="5.875" style="18" customWidth="1"/>
    <col min="13354" max="13354" width="9.625" style="18" customWidth="1"/>
    <col min="13355" max="13355" width="11.875" style="18" customWidth="1"/>
    <col min="13356" max="13381" width="5.875" style="18" customWidth="1"/>
    <col min="13382" max="13382" width="9.625" style="18" customWidth="1"/>
    <col min="13383" max="13383" width="11.875" style="18" customWidth="1"/>
    <col min="13384" max="13409" width="5.875" style="18" customWidth="1"/>
    <col min="13410" max="13410" width="9.625" style="18" customWidth="1"/>
    <col min="13411" max="13411" width="11.875" style="18" customWidth="1"/>
    <col min="13412" max="13437" width="5.875" style="18" customWidth="1"/>
    <col min="13438" max="13438" width="9.625" style="18" customWidth="1"/>
    <col min="13439" max="13439" width="11.875" style="18" customWidth="1"/>
    <col min="13440" max="13465" width="5.875" style="18" customWidth="1"/>
    <col min="13466" max="13466" width="9.625" style="18" customWidth="1"/>
    <col min="13467" max="13467" width="11.875" style="18" customWidth="1"/>
    <col min="13468" max="13493" width="5.875" style="18" customWidth="1"/>
    <col min="13494" max="13494" width="9.625" style="18" customWidth="1"/>
    <col min="13495" max="13495" width="11.875" style="18" customWidth="1"/>
    <col min="13496" max="13521" width="5.875" style="18" customWidth="1"/>
    <col min="13522" max="13522" width="9.625" style="18" customWidth="1"/>
    <col min="13523" max="13523" width="11.875" style="18" customWidth="1"/>
    <col min="13524" max="13536" width="11.125" style="18" customWidth="1"/>
    <col min="13537" max="13581" width="18.125" style="18" customWidth="1"/>
    <col min="13582" max="13582" width="9.625" style="18" customWidth="1"/>
    <col min="13583" max="13583" width="11.875" style="18" customWidth="1"/>
    <col min="13584" max="13609" width="5.875" style="18" customWidth="1"/>
    <col min="13610" max="13610" width="9.625" style="18" customWidth="1"/>
    <col min="13611" max="13611" width="11.875" style="18" customWidth="1"/>
    <col min="13612" max="13637" width="5.875" style="18" customWidth="1"/>
    <col min="13638" max="13638" width="9.625" style="18" customWidth="1"/>
    <col min="13639" max="13639" width="11.875" style="18" customWidth="1"/>
    <col min="13640" max="13665" width="5.875" style="18" customWidth="1"/>
    <col min="13666" max="13666" width="9.625" style="18" customWidth="1"/>
    <col min="13667" max="13667" width="11.875" style="18" customWidth="1"/>
    <col min="13668" max="13693" width="5.875" style="18" customWidth="1"/>
    <col min="13694" max="13694" width="9.625" style="18" customWidth="1"/>
    <col min="13695" max="13695" width="11.875" style="18" customWidth="1"/>
    <col min="13696" max="13721" width="5.875" style="18" customWidth="1"/>
    <col min="13722" max="13722" width="9.625" style="18" customWidth="1"/>
    <col min="13723" max="13723" width="11.875" style="18" customWidth="1"/>
    <col min="13724" max="13749" width="5.875" style="18" customWidth="1"/>
    <col min="13750" max="13750" width="9.625" style="18" customWidth="1"/>
    <col min="13751" max="13751" width="11.875" style="18" customWidth="1"/>
    <col min="13752" max="13777" width="5.875" style="18" customWidth="1"/>
    <col min="13778" max="13778" width="9.625" style="18" customWidth="1"/>
    <col min="13779" max="13779" width="11.875" style="18" customWidth="1"/>
    <col min="13780" max="13792" width="11.125" style="18" customWidth="1"/>
    <col min="13793" max="13837" width="18.125" style="18" customWidth="1"/>
    <col min="13838" max="13838" width="9.625" style="18" customWidth="1"/>
    <col min="13839" max="13839" width="11.875" style="18" customWidth="1"/>
    <col min="13840" max="13865" width="5.875" style="18" customWidth="1"/>
    <col min="13866" max="13866" width="9.625" style="18" customWidth="1"/>
    <col min="13867" max="13867" width="11.875" style="18" customWidth="1"/>
    <col min="13868" max="13893" width="5.875" style="18" customWidth="1"/>
    <col min="13894" max="13894" width="9.625" style="18" customWidth="1"/>
    <col min="13895" max="13895" width="11.875" style="18" customWidth="1"/>
    <col min="13896" max="13921" width="5.875" style="18" customWidth="1"/>
    <col min="13922" max="13922" width="9.625" style="18" customWidth="1"/>
    <col min="13923" max="13923" width="11.875" style="18" customWidth="1"/>
    <col min="13924" max="13949" width="5.875" style="18" customWidth="1"/>
    <col min="13950" max="13950" width="9.625" style="18" customWidth="1"/>
    <col min="13951" max="13951" width="11.875" style="18" customWidth="1"/>
    <col min="13952" max="13977" width="5.875" style="18" customWidth="1"/>
    <col min="13978" max="13978" width="9.625" style="18" customWidth="1"/>
    <col min="13979" max="13979" width="11.875" style="18" customWidth="1"/>
    <col min="13980" max="14005" width="5.875" style="18" customWidth="1"/>
    <col min="14006" max="14006" width="9.625" style="18" customWidth="1"/>
    <col min="14007" max="14007" width="11.875" style="18" customWidth="1"/>
    <col min="14008" max="14033" width="5.875" style="18" customWidth="1"/>
    <col min="14034" max="14034" width="9.625" style="18" customWidth="1"/>
    <col min="14035" max="14035" width="11.875" style="18" customWidth="1"/>
    <col min="14036" max="14048" width="11.125" style="18" customWidth="1"/>
    <col min="14049" max="14093" width="18.125" style="18" customWidth="1"/>
    <col min="14094" max="14094" width="9.625" style="18" customWidth="1"/>
    <col min="14095" max="14095" width="11.875" style="18" customWidth="1"/>
    <col min="14096" max="14121" width="5.875" style="18" customWidth="1"/>
    <col min="14122" max="14122" width="9.625" style="18" customWidth="1"/>
    <col min="14123" max="14123" width="11.875" style="18" customWidth="1"/>
    <col min="14124" max="14149" width="5.875" style="18" customWidth="1"/>
    <col min="14150" max="14150" width="9.625" style="18" customWidth="1"/>
    <col min="14151" max="14151" width="11.875" style="18" customWidth="1"/>
    <col min="14152" max="14177" width="5.875" style="18" customWidth="1"/>
    <col min="14178" max="14178" width="9.625" style="18" customWidth="1"/>
    <col min="14179" max="14179" width="11.875" style="18" customWidth="1"/>
    <col min="14180" max="14205" width="5.875" style="18" customWidth="1"/>
    <col min="14206" max="14206" width="9.625" style="18" customWidth="1"/>
    <col min="14207" max="14207" width="11.875" style="18" customWidth="1"/>
    <col min="14208" max="14233" width="5.875" style="18" customWidth="1"/>
    <col min="14234" max="14234" width="9.625" style="18" customWidth="1"/>
    <col min="14235" max="14235" width="11.875" style="18" customWidth="1"/>
    <col min="14236" max="14261" width="5.875" style="18" customWidth="1"/>
    <col min="14262" max="14262" width="9.625" style="18" customWidth="1"/>
    <col min="14263" max="14263" width="11.875" style="18" customWidth="1"/>
    <col min="14264" max="14289" width="5.875" style="18" customWidth="1"/>
    <col min="14290" max="14290" width="9.625" style="18" customWidth="1"/>
    <col min="14291" max="14291" width="11.875" style="18" customWidth="1"/>
    <col min="14292" max="14304" width="11.125" style="18" customWidth="1"/>
    <col min="14305" max="14349" width="18.125" style="18" customWidth="1"/>
    <col min="14350" max="14350" width="9.625" style="18" customWidth="1"/>
    <col min="14351" max="14351" width="11.875" style="18" customWidth="1"/>
    <col min="14352" max="14377" width="5.875" style="18" customWidth="1"/>
    <col min="14378" max="14378" width="9.625" style="18" customWidth="1"/>
    <col min="14379" max="14379" width="11.875" style="18" customWidth="1"/>
    <col min="14380" max="14405" width="5.875" style="18" customWidth="1"/>
    <col min="14406" max="14406" width="9.625" style="18" customWidth="1"/>
    <col min="14407" max="14407" width="11.875" style="18" customWidth="1"/>
    <col min="14408" max="14433" width="5.875" style="18" customWidth="1"/>
    <col min="14434" max="14434" width="9.625" style="18" customWidth="1"/>
    <col min="14435" max="14435" width="11.875" style="18" customWidth="1"/>
    <col min="14436" max="14461" width="5.875" style="18" customWidth="1"/>
    <col min="14462" max="14462" width="9.625" style="18" customWidth="1"/>
    <col min="14463" max="14463" width="11.875" style="18" customWidth="1"/>
    <col min="14464" max="14489" width="5.875" style="18" customWidth="1"/>
    <col min="14490" max="14490" width="9.625" style="18" customWidth="1"/>
    <col min="14491" max="14491" width="11.875" style="18" customWidth="1"/>
    <col min="14492" max="14517" width="5.875" style="18" customWidth="1"/>
    <col min="14518" max="14518" width="9.625" style="18" customWidth="1"/>
    <col min="14519" max="14519" width="11.875" style="18" customWidth="1"/>
    <col min="14520" max="14545" width="5.875" style="18" customWidth="1"/>
    <col min="14546" max="14546" width="9.625" style="18" customWidth="1"/>
    <col min="14547" max="14547" width="11.875" style="18" customWidth="1"/>
    <col min="14548" max="14560" width="11.125" style="18" customWidth="1"/>
    <col min="14561" max="14605" width="18.125" style="18" customWidth="1"/>
    <col min="14606" max="14606" width="9.625" style="18" customWidth="1"/>
    <col min="14607" max="14607" width="11.875" style="18" customWidth="1"/>
    <col min="14608" max="14633" width="5.875" style="18" customWidth="1"/>
    <col min="14634" max="14634" width="9.625" style="18" customWidth="1"/>
    <col min="14635" max="14635" width="11.875" style="18" customWidth="1"/>
    <col min="14636" max="14661" width="5.875" style="18" customWidth="1"/>
    <col min="14662" max="14662" width="9.625" style="18" customWidth="1"/>
    <col min="14663" max="14663" width="11.875" style="18" customWidth="1"/>
    <col min="14664" max="14689" width="5.875" style="18" customWidth="1"/>
    <col min="14690" max="14690" width="9.625" style="18" customWidth="1"/>
    <col min="14691" max="14691" width="11.875" style="18" customWidth="1"/>
    <col min="14692" max="14717" width="5.875" style="18" customWidth="1"/>
    <col min="14718" max="14718" width="9.625" style="18" customWidth="1"/>
    <col min="14719" max="14719" width="11.875" style="18" customWidth="1"/>
    <col min="14720" max="14745" width="5.875" style="18" customWidth="1"/>
    <col min="14746" max="14746" width="9.625" style="18" customWidth="1"/>
    <col min="14747" max="14747" width="11.875" style="18" customWidth="1"/>
    <col min="14748" max="14773" width="5.875" style="18" customWidth="1"/>
    <col min="14774" max="14774" width="9.625" style="18" customWidth="1"/>
    <col min="14775" max="14775" width="11.875" style="18" customWidth="1"/>
    <col min="14776" max="14801" width="5.875" style="18" customWidth="1"/>
    <col min="14802" max="14802" width="9.625" style="18" customWidth="1"/>
    <col min="14803" max="14803" width="11.875" style="18" customWidth="1"/>
    <col min="14804" max="14816" width="11.125" style="18" customWidth="1"/>
    <col min="14817" max="14861" width="18.125" style="18" customWidth="1"/>
    <col min="14862" max="14862" width="9.625" style="18" customWidth="1"/>
    <col min="14863" max="14863" width="11.875" style="18" customWidth="1"/>
    <col min="14864" max="14889" width="5.875" style="18" customWidth="1"/>
    <col min="14890" max="14890" width="9.625" style="18" customWidth="1"/>
    <col min="14891" max="14891" width="11.875" style="18" customWidth="1"/>
    <col min="14892" max="14917" width="5.875" style="18" customWidth="1"/>
    <col min="14918" max="14918" width="9.625" style="18" customWidth="1"/>
    <col min="14919" max="14919" width="11.875" style="18" customWidth="1"/>
    <col min="14920" max="14945" width="5.875" style="18" customWidth="1"/>
    <col min="14946" max="14946" width="9.625" style="18" customWidth="1"/>
    <col min="14947" max="14947" width="11.875" style="18" customWidth="1"/>
    <col min="14948" max="14973" width="5.875" style="18" customWidth="1"/>
    <col min="14974" max="14974" width="9.625" style="18" customWidth="1"/>
    <col min="14975" max="14975" width="11.875" style="18" customWidth="1"/>
    <col min="14976" max="15001" width="5.875" style="18" customWidth="1"/>
    <col min="15002" max="15002" width="9.625" style="18" customWidth="1"/>
    <col min="15003" max="15003" width="11.875" style="18" customWidth="1"/>
    <col min="15004" max="15029" width="5.875" style="18" customWidth="1"/>
    <col min="15030" max="15030" width="9.625" style="18" customWidth="1"/>
    <col min="15031" max="15031" width="11.875" style="18" customWidth="1"/>
    <col min="15032" max="15057" width="5.875" style="18" customWidth="1"/>
    <col min="15058" max="15058" width="9.625" style="18" customWidth="1"/>
    <col min="15059" max="15059" width="11.875" style="18" customWidth="1"/>
    <col min="15060" max="15072" width="11.125" style="18" customWidth="1"/>
    <col min="15073" max="15117" width="18.125" style="18" customWidth="1"/>
    <col min="15118" max="15118" width="9.625" style="18" customWidth="1"/>
    <col min="15119" max="15119" width="11.875" style="18" customWidth="1"/>
    <col min="15120" max="15145" width="5.875" style="18" customWidth="1"/>
    <col min="15146" max="15146" width="9.625" style="18" customWidth="1"/>
    <col min="15147" max="15147" width="11.875" style="18" customWidth="1"/>
    <col min="15148" max="15173" width="5.875" style="18" customWidth="1"/>
    <col min="15174" max="15174" width="9.625" style="18" customWidth="1"/>
    <col min="15175" max="15175" width="11.875" style="18" customWidth="1"/>
    <col min="15176" max="15201" width="5.875" style="18" customWidth="1"/>
    <col min="15202" max="15202" width="9.625" style="18" customWidth="1"/>
    <col min="15203" max="15203" width="11.875" style="18" customWidth="1"/>
    <col min="15204" max="15229" width="5.875" style="18" customWidth="1"/>
    <col min="15230" max="15230" width="9.625" style="18" customWidth="1"/>
    <col min="15231" max="15231" width="11.875" style="18" customWidth="1"/>
    <col min="15232" max="15257" width="5.875" style="18" customWidth="1"/>
    <col min="15258" max="15258" width="9.625" style="18" customWidth="1"/>
    <col min="15259" max="15259" width="11.875" style="18" customWidth="1"/>
    <col min="15260" max="15285" width="5.875" style="18" customWidth="1"/>
    <col min="15286" max="15286" width="9.625" style="18" customWidth="1"/>
    <col min="15287" max="15287" width="11.875" style="18" customWidth="1"/>
    <col min="15288" max="15313" width="5.875" style="18" customWidth="1"/>
    <col min="15314" max="15314" width="9.625" style="18" customWidth="1"/>
    <col min="15315" max="15315" width="11.875" style="18" customWidth="1"/>
    <col min="15316" max="15328" width="11.125" style="18" customWidth="1"/>
    <col min="15329" max="15373" width="18.125" style="18" customWidth="1"/>
    <col min="15374" max="15374" width="9.625" style="18" customWidth="1"/>
    <col min="15375" max="15375" width="11.875" style="18" customWidth="1"/>
    <col min="15376" max="15401" width="5.875" style="18" customWidth="1"/>
    <col min="15402" max="15402" width="9.625" style="18" customWidth="1"/>
    <col min="15403" max="15403" width="11.875" style="18" customWidth="1"/>
    <col min="15404" max="15429" width="5.875" style="18" customWidth="1"/>
    <col min="15430" max="15430" width="9.625" style="18" customWidth="1"/>
    <col min="15431" max="15431" width="11.875" style="18" customWidth="1"/>
    <col min="15432" max="15457" width="5.875" style="18" customWidth="1"/>
    <col min="15458" max="15458" width="9.625" style="18" customWidth="1"/>
    <col min="15459" max="15459" width="11.875" style="18" customWidth="1"/>
    <col min="15460" max="15485" width="5.875" style="18" customWidth="1"/>
    <col min="15486" max="15486" width="9.625" style="18" customWidth="1"/>
    <col min="15487" max="15487" width="11.875" style="18" customWidth="1"/>
    <col min="15488" max="15513" width="5.875" style="18" customWidth="1"/>
    <col min="15514" max="15514" width="9.625" style="18" customWidth="1"/>
    <col min="15515" max="15515" width="11.875" style="18" customWidth="1"/>
    <col min="15516" max="15541" width="5.875" style="18" customWidth="1"/>
    <col min="15542" max="15542" width="9.625" style="18" customWidth="1"/>
    <col min="15543" max="15543" width="11.875" style="18" customWidth="1"/>
    <col min="15544" max="15569" width="5.875" style="18" customWidth="1"/>
    <col min="15570" max="15570" width="9.625" style="18" customWidth="1"/>
    <col min="15571" max="15571" width="11.875" style="18" customWidth="1"/>
    <col min="15572" max="15584" width="11.125" style="18" customWidth="1"/>
    <col min="15585" max="15629" width="18.125" style="18" customWidth="1"/>
    <col min="15630" max="15630" width="9.625" style="18" customWidth="1"/>
    <col min="15631" max="15631" width="11.875" style="18" customWidth="1"/>
    <col min="15632" max="15657" width="5.875" style="18" customWidth="1"/>
    <col min="15658" max="15658" width="9.625" style="18" customWidth="1"/>
    <col min="15659" max="15659" width="11.875" style="18" customWidth="1"/>
    <col min="15660" max="15685" width="5.875" style="18" customWidth="1"/>
    <col min="15686" max="15686" width="9.625" style="18" customWidth="1"/>
    <col min="15687" max="15687" width="11.875" style="18" customWidth="1"/>
    <col min="15688" max="15713" width="5.875" style="18" customWidth="1"/>
    <col min="15714" max="15714" width="9.625" style="18" customWidth="1"/>
    <col min="15715" max="15715" width="11.875" style="18" customWidth="1"/>
    <col min="15716" max="15741" width="5.875" style="18" customWidth="1"/>
    <col min="15742" max="15742" width="9.625" style="18" customWidth="1"/>
    <col min="15743" max="15743" width="11.875" style="18" customWidth="1"/>
    <col min="15744" max="15769" width="5.875" style="18" customWidth="1"/>
    <col min="15770" max="15770" width="9.625" style="18" customWidth="1"/>
    <col min="15771" max="15771" width="11.875" style="18" customWidth="1"/>
    <col min="15772" max="15797" width="5.875" style="18" customWidth="1"/>
    <col min="15798" max="15798" width="9.625" style="18" customWidth="1"/>
    <col min="15799" max="15799" width="11.875" style="18" customWidth="1"/>
    <col min="15800" max="15825" width="5.875" style="18" customWidth="1"/>
    <col min="15826" max="15826" width="9.625" style="18" customWidth="1"/>
    <col min="15827" max="15827" width="11.875" style="18" customWidth="1"/>
    <col min="15828" max="15840" width="11.125" style="18" customWidth="1"/>
    <col min="15841" max="15885" width="18.125" style="18" customWidth="1"/>
    <col min="15886" max="15886" width="9.625" style="18" customWidth="1"/>
    <col min="15887" max="15887" width="11.875" style="18" customWidth="1"/>
    <col min="15888" max="15913" width="5.875" style="18" customWidth="1"/>
    <col min="15914" max="15914" width="9.625" style="18" customWidth="1"/>
    <col min="15915" max="15915" width="11.875" style="18" customWidth="1"/>
    <col min="15916" max="15941" width="5.875" style="18" customWidth="1"/>
    <col min="15942" max="15942" width="9.625" style="18" customWidth="1"/>
    <col min="15943" max="15943" width="11.875" style="18" customWidth="1"/>
    <col min="15944" max="15969" width="5.875" style="18" customWidth="1"/>
    <col min="15970" max="15970" width="9.625" style="18" customWidth="1"/>
    <col min="15971" max="15971" width="11.875" style="18" customWidth="1"/>
    <col min="15972" max="15997" width="5.875" style="18" customWidth="1"/>
    <col min="15998" max="15998" width="9.625" style="18" customWidth="1"/>
    <col min="15999" max="15999" width="11.875" style="18" customWidth="1"/>
    <col min="16000" max="16025" width="5.875" style="18" customWidth="1"/>
    <col min="16026" max="16026" width="9.625" style="18" customWidth="1"/>
    <col min="16027" max="16027" width="11.875" style="18" customWidth="1"/>
    <col min="16028" max="16053" width="5.875" style="18" customWidth="1"/>
    <col min="16054" max="16054" width="9.625" style="18" customWidth="1"/>
    <col min="16055" max="16055" width="11.875" style="18" customWidth="1"/>
    <col min="16056" max="16081" width="5.875" style="18" customWidth="1"/>
    <col min="16082" max="16082" width="9.625" style="18" customWidth="1"/>
    <col min="16083" max="16083" width="11.875" style="18" customWidth="1"/>
    <col min="16084" max="16096" width="11.125" style="18" customWidth="1"/>
    <col min="16097" max="16384" width="18.125" style="18" customWidth="1"/>
  </cols>
  <sheetData>
    <row r="1" spans="1:223" customFormat="1" ht="26.25" x14ac:dyDescent="0.2">
      <c r="A1" s="1" t="s">
        <v>0</v>
      </c>
      <c r="B1" s="18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216"/>
      <c r="AD1" s="216"/>
      <c r="AE1" s="216"/>
      <c r="AF1" s="216"/>
      <c r="AG1" s="216"/>
      <c r="AH1" s="216"/>
      <c r="AI1" s="216"/>
      <c r="AJ1" s="216"/>
      <c r="AK1" s="216"/>
      <c r="AL1" s="216"/>
      <c r="AM1" s="216"/>
      <c r="AN1" s="216"/>
      <c r="AO1" s="216"/>
      <c r="AP1" s="216"/>
      <c r="AQ1" s="216"/>
      <c r="AR1" s="216"/>
      <c r="AS1" s="216"/>
      <c r="AT1" s="216"/>
      <c r="AU1" s="216"/>
      <c r="AV1" s="216"/>
      <c r="AW1" s="216"/>
      <c r="AX1" s="216"/>
      <c r="AY1" s="216"/>
      <c r="AZ1" s="216"/>
      <c r="BA1" s="216"/>
      <c r="BB1" s="216"/>
      <c r="BC1" s="216"/>
      <c r="BD1" s="216"/>
      <c r="BE1" s="216"/>
      <c r="BF1" s="216"/>
      <c r="BG1" s="216"/>
      <c r="BH1" s="216"/>
      <c r="BI1" s="216"/>
      <c r="BJ1" s="216"/>
      <c r="BK1" s="216"/>
      <c r="BL1" s="216"/>
      <c r="BM1" s="216"/>
      <c r="BN1" s="216"/>
      <c r="BO1" s="216"/>
      <c r="BP1" s="216"/>
      <c r="BQ1" s="216"/>
      <c r="BR1" s="216"/>
      <c r="BS1" s="216"/>
      <c r="BT1" s="216"/>
      <c r="BU1" s="216"/>
      <c r="BV1" s="216"/>
      <c r="BW1" s="216"/>
      <c r="BX1" s="216"/>
      <c r="BY1" s="216"/>
      <c r="BZ1" s="216"/>
      <c r="CA1" s="216"/>
      <c r="CB1" s="216"/>
      <c r="CC1" s="216"/>
      <c r="CD1" s="216"/>
      <c r="CE1" s="216"/>
      <c r="CF1" s="216"/>
      <c r="CG1" s="216"/>
      <c r="CH1" s="216"/>
      <c r="CI1" s="216"/>
      <c r="CJ1" s="216"/>
      <c r="CK1" s="216"/>
      <c r="CL1" s="216"/>
      <c r="CM1" s="216"/>
      <c r="CN1" s="216"/>
      <c r="CO1" s="216"/>
      <c r="CP1" s="216"/>
      <c r="CQ1" s="216"/>
      <c r="CR1" s="216"/>
      <c r="CS1" s="216"/>
      <c r="CT1" s="216"/>
      <c r="CU1" s="216"/>
      <c r="CV1" s="216"/>
      <c r="CW1" s="216"/>
      <c r="CX1" s="216"/>
      <c r="CY1" s="216"/>
      <c r="CZ1" s="216"/>
      <c r="DA1" s="216"/>
      <c r="DB1" s="216"/>
      <c r="DC1" s="216"/>
      <c r="DD1" s="216"/>
      <c r="DE1" s="216"/>
      <c r="DF1" s="216"/>
      <c r="DG1" s="216"/>
      <c r="DH1" s="216"/>
      <c r="DI1" s="216"/>
      <c r="DJ1" s="216"/>
      <c r="DK1" s="216"/>
      <c r="DL1" s="216"/>
      <c r="DM1" s="216"/>
      <c r="DN1" s="216"/>
      <c r="DO1" s="216"/>
      <c r="DP1" s="216"/>
      <c r="DQ1" s="216"/>
      <c r="DR1" s="216"/>
      <c r="DS1" s="216"/>
      <c r="DT1" s="216"/>
      <c r="DU1" s="216"/>
      <c r="DV1" s="216"/>
      <c r="DW1" s="216"/>
      <c r="DX1" s="216"/>
      <c r="DY1" s="216"/>
      <c r="DZ1" s="216"/>
      <c r="EA1" s="216"/>
      <c r="EB1" s="216"/>
      <c r="EC1" s="216"/>
      <c r="ED1" s="216"/>
      <c r="EE1" s="216"/>
      <c r="EF1" s="216"/>
      <c r="EG1" s="216"/>
      <c r="EH1" s="216"/>
      <c r="EI1" s="216"/>
      <c r="EJ1" s="216"/>
      <c r="EK1" s="216"/>
      <c r="EL1" s="216"/>
      <c r="EM1" s="216"/>
      <c r="EN1" s="216"/>
      <c r="EO1" s="216"/>
      <c r="EP1" s="216"/>
      <c r="EQ1" s="216"/>
      <c r="ER1" s="216"/>
      <c r="ES1" s="216"/>
      <c r="ET1" s="216"/>
      <c r="EU1" s="216"/>
      <c r="EV1" s="216"/>
      <c r="EW1" s="216"/>
      <c r="EX1" s="216"/>
      <c r="EY1" s="216"/>
      <c r="EZ1" s="216"/>
      <c r="FA1" s="216"/>
      <c r="FB1" s="216"/>
      <c r="FC1" s="216"/>
      <c r="FD1" s="216"/>
      <c r="FE1" s="216"/>
      <c r="FF1" s="216"/>
      <c r="FG1" s="216"/>
      <c r="FH1" s="216"/>
      <c r="FI1" s="216"/>
      <c r="FJ1" s="216"/>
      <c r="FK1" s="216"/>
      <c r="FL1" s="216"/>
      <c r="FM1" s="216"/>
      <c r="FN1" s="216"/>
      <c r="FO1" s="216"/>
      <c r="FP1" s="216"/>
      <c r="FQ1" s="216"/>
      <c r="FR1" s="216"/>
      <c r="FS1" s="216"/>
      <c r="FT1" s="216"/>
      <c r="FU1" s="216"/>
      <c r="FV1" s="216"/>
      <c r="FW1" s="216"/>
      <c r="FX1" s="216"/>
      <c r="FY1" s="216"/>
      <c r="FZ1" s="216"/>
      <c r="GA1" s="216"/>
      <c r="GB1" s="216"/>
      <c r="GC1" s="216"/>
      <c r="GD1" s="216"/>
      <c r="GE1" s="216"/>
      <c r="GF1" s="216"/>
      <c r="GG1" s="216"/>
      <c r="GH1" s="216"/>
      <c r="GI1" s="216"/>
      <c r="GJ1" s="216"/>
      <c r="GK1" s="216"/>
      <c r="GL1" s="216"/>
      <c r="GM1" s="216"/>
      <c r="GN1" s="216"/>
      <c r="GO1" s="216"/>
      <c r="GP1" s="216"/>
      <c r="GQ1" s="216"/>
      <c r="GR1" s="216"/>
      <c r="GS1" s="216"/>
      <c r="GT1" s="216"/>
      <c r="GU1" s="216"/>
      <c r="GV1" s="216"/>
      <c r="GW1" s="216"/>
      <c r="GX1" s="216"/>
      <c r="GY1" s="216"/>
      <c r="GZ1" s="216"/>
      <c r="HA1" s="216"/>
      <c r="HB1" s="216"/>
      <c r="HC1" s="216"/>
      <c r="HD1" s="216"/>
      <c r="HE1" s="216"/>
      <c r="HF1" s="216"/>
      <c r="HG1" s="216"/>
      <c r="HH1" s="216"/>
      <c r="HI1" s="216"/>
      <c r="HJ1" s="216"/>
      <c r="HK1" s="216"/>
      <c r="HL1" s="216"/>
      <c r="HM1" s="216"/>
      <c r="HN1" s="216"/>
      <c r="HO1" s="216"/>
    </row>
    <row r="2" spans="1:223" customFormat="1" ht="26.25" x14ac:dyDescent="0.25">
      <c r="A2" s="20" t="s">
        <v>101</v>
      </c>
      <c r="B2" s="18"/>
      <c r="C2" s="19"/>
      <c r="D2" s="19"/>
      <c r="E2" s="19"/>
      <c r="F2" s="21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</row>
    <row r="3" spans="1:223" customFormat="1" ht="16.5" x14ac:dyDescent="0.25">
      <c r="A3" s="2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17"/>
      <c r="AD3" s="217"/>
      <c r="AE3" s="217"/>
      <c r="AF3" s="217"/>
      <c r="AG3" s="217"/>
      <c r="AH3" s="217"/>
      <c r="AI3" s="217"/>
      <c r="AJ3" s="217"/>
      <c r="AK3" s="217"/>
      <c r="AL3" s="217"/>
      <c r="AM3" s="217"/>
      <c r="AN3" s="217"/>
      <c r="AO3" s="217"/>
      <c r="AP3" s="217"/>
      <c r="AQ3" s="217"/>
      <c r="AR3" s="217"/>
      <c r="AS3" s="217"/>
      <c r="AT3" s="217"/>
      <c r="AU3" s="217"/>
      <c r="AV3" s="217"/>
      <c r="AW3" s="217"/>
      <c r="AX3" s="217"/>
      <c r="AY3" s="217"/>
      <c r="AZ3" s="217"/>
      <c r="BA3" s="217"/>
      <c r="BB3" s="217"/>
      <c r="BC3" s="24"/>
      <c r="BD3" s="24"/>
      <c r="BE3" s="24"/>
      <c r="BF3" s="24"/>
      <c r="BG3" s="24"/>
      <c r="BH3" s="24"/>
      <c r="BI3" s="24"/>
      <c r="BJ3" s="25"/>
      <c r="BK3" s="25"/>
      <c r="BL3" s="25"/>
      <c r="BM3" s="25"/>
      <c r="BN3" s="25"/>
      <c r="BO3" s="25"/>
      <c r="BP3" s="25"/>
      <c r="BQ3" s="25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5"/>
      <c r="CK3" s="25"/>
      <c r="CL3" s="25"/>
      <c r="CM3" s="25"/>
      <c r="CN3" s="25"/>
      <c r="CO3" s="25"/>
      <c r="CP3" s="25"/>
      <c r="CQ3" s="25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17"/>
      <c r="DD3" s="217"/>
      <c r="DE3" s="217"/>
      <c r="DF3" s="217"/>
      <c r="DG3" s="217"/>
      <c r="DH3" s="217"/>
      <c r="DI3" s="217"/>
      <c r="DJ3" s="217"/>
      <c r="DK3" s="217"/>
      <c r="DL3" s="217"/>
      <c r="DM3" s="217"/>
      <c r="DN3" s="217"/>
      <c r="DO3" s="217"/>
      <c r="DP3" s="217"/>
      <c r="DQ3" s="217"/>
      <c r="DR3" s="217"/>
      <c r="DS3" s="217"/>
      <c r="DT3" s="217"/>
      <c r="DU3" s="217"/>
      <c r="DV3" s="217"/>
      <c r="DW3" s="217"/>
      <c r="DX3" s="217"/>
      <c r="DY3" s="217"/>
      <c r="DZ3" s="217"/>
      <c r="EA3" s="217"/>
      <c r="EB3" s="217"/>
      <c r="EC3" s="217"/>
      <c r="ED3" s="217"/>
      <c r="EE3" s="217"/>
      <c r="EF3" s="217"/>
      <c r="EG3" s="217"/>
      <c r="EH3" s="217"/>
      <c r="EI3" s="217"/>
      <c r="EJ3" s="217"/>
      <c r="EK3" s="217"/>
      <c r="EL3" s="217"/>
      <c r="EM3" s="217"/>
      <c r="EN3" s="217"/>
      <c r="EO3" s="217"/>
      <c r="EP3" s="217"/>
      <c r="EQ3" s="217"/>
      <c r="ER3" s="217"/>
      <c r="ES3" s="217"/>
      <c r="ET3" s="217"/>
      <c r="EU3" s="217"/>
      <c r="EV3" s="217"/>
      <c r="EW3" s="217"/>
      <c r="EX3" s="217"/>
      <c r="EY3" s="217"/>
      <c r="EZ3" s="217"/>
      <c r="FA3" s="217"/>
      <c r="FB3" s="217"/>
      <c r="FC3" s="217"/>
      <c r="FD3" s="217"/>
      <c r="FE3" s="217"/>
      <c r="FF3" s="217"/>
      <c r="FG3" s="217"/>
      <c r="FH3" s="217"/>
      <c r="FI3" s="217"/>
      <c r="FJ3" s="217"/>
      <c r="FK3" s="217"/>
      <c r="FL3" s="217"/>
      <c r="FM3" s="217"/>
      <c r="FN3" s="217"/>
      <c r="FO3" s="217"/>
      <c r="FP3" s="217"/>
      <c r="FQ3" s="217"/>
      <c r="FR3" s="217"/>
      <c r="FS3" s="217"/>
      <c r="FT3" s="217"/>
      <c r="FU3" s="217"/>
      <c r="FV3" s="217"/>
      <c r="FW3" s="217"/>
      <c r="FX3" s="217"/>
      <c r="FY3" s="217"/>
      <c r="FZ3" s="217"/>
      <c r="GA3" s="217"/>
      <c r="GB3" s="217"/>
      <c r="GC3" s="217"/>
      <c r="GD3" s="217"/>
      <c r="GE3" s="217"/>
      <c r="GF3" s="217"/>
      <c r="GG3" s="217"/>
      <c r="GH3" s="217"/>
      <c r="GI3" s="217"/>
      <c r="GJ3" s="217"/>
      <c r="GK3" s="217"/>
      <c r="GL3" s="217"/>
      <c r="GM3" s="217"/>
      <c r="GN3" s="217"/>
      <c r="GO3" s="217"/>
      <c r="GP3" s="217"/>
      <c r="GQ3" s="217"/>
      <c r="GR3" s="217"/>
      <c r="GS3" s="217"/>
      <c r="GT3" s="217"/>
      <c r="GU3" s="217"/>
      <c r="GV3" s="217"/>
      <c r="GW3" s="217"/>
      <c r="GX3" s="217"/>
      <c r="GY3" s="217"/>
      <c r="GZ3" s="217"/>
      <c r="HA3" s="217"/>
      <c r="HB3" s="217"/>
      <c r="HC3" s="217"/>
      <c r="HD3" s="217"/>
      <c r="HE3" s="217"/>
      <c r="HF3" s="217"/>
      <c r="HG3" s="217"/>
      <c r="HH3" s="217"/>
      <c r="HI3" s="217"/>
      <c r="HJ3" s="217"/>
      <c r="HK3" s="217"/>
      <c r="HL3" s="217"/>
      <c r="HM3" s="217"/>
      <c r="HN3" s="217"/>
      <c r="HO3" s="217"/>
    </row>
    <row r="4" spans="1:223" s="26" customFormat="1" ht="15.75" x14ac:dyDescent="0.25">
      <c r="A4" s="182" t="s">
        <v>36</v>
      </c>
      <c r="B4" s="182"/>
      <c r="C4" s="177" t="s">
        <v>37</v>
      </c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 t="s">
        <v>38</v>
      </c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218" t="s">
        <v>39</v>
      </c>
      <c r="AD4" s="218"/>
      <c r="AE4" s="218"/>
      <c r="AF4" s="218"/>
      <c r="AG4" s="218"/>
      <c r="AH4" s="218"/>
      <c r="AI4" s="218"/>
      <c r="AJ4" s="218"/>
      <c r="AK4" s="218"/>
      <c r="AL4" s="218"/>
      <c r="AM4" s="218"/>
      <c r="AN4" s="218"/>
      <c r="AO4" s="218"/>
      <c r="AP4" s="219" t="s">
        <v>40</v>
      </c>
      <c r="AQ4" s="219"/>
      <c r="AR4" s="219"/>
      <c r="AS4" s="219"/>
      <c r="AT4" s="219"/>
      <c r="AU4" s="219"/>
      <c r="AV4" s="219"/>
      <c r="AW4" s="219"/>
      <c r="AX4" s="219"/>
      <c r="AY4" s="219"/>
      <c r="AZ4" s="219"/>
      <c r="BA4" s="219"/>
      <c r="BB4" s="219"/>
      <c r="BC4" s="177" t="s">
        <v>41</v>
      </c>
      <c r="BD4" s="177"/>
      <c r="BE4" s="177"/>
      <c r="BF4" s="177"/>
      <c r="BG4" s="177"/>
      <c r="BH4" s="177"/>
      <c r="BI4" s="177"/>
      <c r="BJ4" s="177"/>
      <c r="BK4" s="177"/>
      <c r="BL4" s="177"/>
      <c r="BM4" s="177"/>
      <c r="BN4" s="177"/>
      <c r="BO4" s="177"/>
      <c r="BP4" s="177" t="s">
        <v>42</v>
      </c>
      <c r="BQ4" s="177"/>
      <c r="BR4" s="177"/>
      <c r="BS4" s="177"/>
      <c r="BT4" s="177"/>
      <c r="BU4" s="177"/>
      <c r="BV4" s="177"/>
      <c r="BW4" s="177"/>
      <c r="BX4" s="177"/>
      <c r="BY4" s="177"/>
      <c r="BZ4" s="177"/>
      <c r="CA4" s="177"/>
      <c r="CB4" s="177"/>
      <c r="CC4" s="177" t="s">
        <v>43</v>
      </c>
      <c r="CD4" s="177"/>
      <c r="CE4" s="177"/>
      <c r="CF4" s="177"/>
      <c r="CG4" s="177"/>
      <c r="CH4" s="177"/>
      <c r="CI4" s="177"/>
      <c r="CJ4" s="177"/>
      <c r="CK4" s="177"/>
      <c r="CL4" s="177"/>
      <c r="CM4" s="177"/>
      <c r="CN4" s="177"/>
      <c r="CO4" s="177"/>
      <c r="CP4" s="177" t="s">
        <v>44</v>
      </c>
      <c r="CQ4" s="177"/>
      <c r="CR4" s="177"/>
      <c r="CS4" s="177"/>
      <c r="CT4" s="177"/>
      <c r="CU4" s="177"/>
      <c r="CV4" s="177"/>
      <c r="CW4" s="177"/>
      <c r="CX4" s="177"/>
      <c r="CY4" s="177"/>
      <c r="CZ4" s="177"/>
      <c r="DA4" s="177"/>
      <c r="DB4" s="177"/>
      <c r="DC4" s="177" t="s">
        <v>45</v>
      </c>
      <c r="DD4" s="177"/>
      <c r="DE4" s="177"/>
      <c r="DF4" s="177"/>
      <c r="DG4" s="177"/>
      <c r="DH4" s="177"/>
      <c r="DI4" s="177"/>
      <c r="DJ4" s="177"/>
      <c r="DK4" s="177"/>
      <c r="DL4" s="177"/>
      <c r="DM4" s="177"/>
      <c r="DN4" s="177"/>
      <c r="DO4" s="177"/>
      <c r="DP4" s="177" t="s">
        <v>46</v>
      </c>
      <c r="DQ4" s="177"/>
      <c r="DR4" s="177"/>
      <c r="DS4" s="177"/>
      <c r="DT4" s="177"/>
      <c r="DU4" s="177"/>
      <c r="DV4" s="177"/>
      <c r="DW4" s="177"/>
      <c r="DX4" s="177"/>
      <c r="DY4" s="177"/>
      <c r="DZ4" s="177"/>
      <c r="EA4" s="177"/>
      <c r="EB4" s="177"/>
      <c r="EC4" s="177" t="s">
        <v>47</v>
      </c>
      <c r="ED4" s="177"/>
      <c r="EE4" s="177"/>
      <c r="EF4" s="177"/>
      <c r="EG4" s="177"/>
      <c r="EH4" s="177"/>
      <c r="EI4" s="177"/>
      <c r="EJ4" s="177"/>
      <c r="EK4" s="177"/>
      <c r="EL4" s="177"/>
      <c r="EM4" s="177"/>
      <c r="EN4" s="177"/>
      <c r="EO4" s="177"/>
      <c r="EP4" s="177" t="s">
        <v>48</v>
      </c>
      <c r="EQ4" s="177"/>
      <c r="ER4" s="177"/>
      <c r="ES4" s="177"/>
      <c r="ET4" s="177"/>
      <c r="EU4" s="177"/>
      <c r="EV4" s="177"/>
      <c r="EW4" s="177"/>
      <c r="EX4" s="177"/>
      <c r="EY4" s="177"/>
      <c r="EZ4" s="177"/>
      <c r="FA4" s="177"/>
      <c r="FB4" s="177"/>
      <c r="FC4" s="177" t="s">
        <v>49</v>
      </c>
      <c r="FD4" s="177"/>
      <c r="FE4" s="177"/>
      <c r="FF4" s="177"/>
      <c r="FG4" s="177"/>
      <c r="FH4" s="177"/>
      <c r="FI4" s="177"/>
      <c r="FJ4" s="177"/>
      <c r="FK4" s="177"/>
      <c r="FL4" s="177"/>
      <c r="FM4" s="177"/>
      <c r="FN4" s="177"/>
      <c r="FO4" s="177"/>
      <c r="FP4" s="177" t="s">
        <v>50</v>
      </c>
      <c r="FQ4" s="177"/>
      <c r="FR4" s="177"/>
      <c r="FS4" s="177"/>
      <c r="FT4" s="177"/>
      <c r="FU4" s="177"/>
      <c r="FV4" s="177"/>
      <c r="FW4" s="177"/>
      <c r="FX4" s="177"/>
      <c r="FY4" s="177"/>
      <c r="FZ4" s="177"/>
      <c r="GA4" s="177"/>
      <c r="GB4" s="177"/>
      <c r="GC4" s="177" t="s">
        <v>51</v>
      </c>
      <c r="GD4" s="177"/>
      <c r="GE4" s="177"/>
      <c r="GF4" s="177"/>
      <c r="GG4" s="177"/>
      <c r="GH4" s="177"/>
      <c r="GI4" s="177"/>
      <c r="GJ4" s="177"/>
      <c r="GK4" s="177"/>
      <c r="GL4" s="177"/>
      <c r="GM4" s="177"/>
      <c r="GN4" s="177"/>
      <c r="GO4" s="177"/>
      <c r="GP4" s="177" t="s">
        <v>52</v>
      </c>
      <c r="GQ4" s="177"/>
      <c r="GR4" s="177"/>
      <c r="GS4" s="177"/>
      <c r="GT4" s="177"/>
      <c r="GU4" s="177"/>
      <c r="GV4" s="177"/>
      <c r="GW4" s="177"/>
      <c r="GX4" s="177"/>
      <c r="GY4" s="177"/>
      <c r="GZ4" s="177"/>
      <c r="HA4" s="177"/>
      <c r="HB4" s="177"/>
      <c r="HC4" s="177" t="s">
        <v>53</v>
      </c>
      <c r="HD4" s="177"/>
      <c r="HE4" s="177"/>
      <c r="HF4" s="177"/>
      <c r="HG4" s="177"/>
      <c r="HH4" s="177"/>
      <c r="HI4" s="177"/>
      <c r="HJ4" s="177"/>
      <c r="HK4" s="177"/>
      <c r="HL4" s="177"/>
      <c r="HM4" s="177"/>
      <c r="HN4" s="177"/>
      <c r="HO4" s="177"/>
    </row>
    <row r="5" spans="1:223" s="26" customFormat="1" ht="15.75" x14ac:dyDescent="0.25">
      <c r="A5" s="182"/>
      <c r="B5" s="182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 t="s">
        <v>54</v>
      </c>
      <c r="AD5" s="177"/>
      <c r="AE5" s="177"/>
      <c r="AF5" s="177"/>
      <c r="AG5" s="177"/>
      <c r="AH5" s="177"/>
      <c r="AI5" s="177"/>
      <c r="AJ5" s="177"/>
      <c r="AK5" s="177"/>
      <c r="AL5" s="177"/>
      <c r="AM5" s="177"/>
      <c r="AN5" s="177"/>
      <c r="AO5" s="177"/>
      <c r="AP5" s="177" t="s">
        <v>55</v>
      </c>
      <c r="AQ5" s="177"/>
      <c r="AR5" s="177"/>
      <c r="AS5" s="177"/>
      <c r="AT5" s="177"/>
      <c r="AU5" s="177"/>
      <c r="AV5" s="177"/>
      <c r="AW5" s="177"/>
      <c r="AX5" s="177"/>
      <c r="AY5" s="177"/>
      <c r="AZ5" s="177"/>
      <c r="BA5" s="177"/>
      <c r="BB5" s="177"/>
      <c r="BC5" s="177"/>
      <c r="BD5" s="177"/>
      <c r="BE5" s="177"/>
      <c r="BF5" s="177"/>
      <c r="BG5" s="177"/>
      <c r="BH5" s="177"/>
      <c r="BI5" s="177"/>
      <c r="BJ5" s="177"/>
      <c r="BK5" s="177"/>
      <c r="BL5" s="177"/>
      <c r="BM5" s="177"/>
      <c r="BN5" s="177"/>
      <c r="BO5" s="177"/>
      <c r="BP5" s="177"/>
      <c r="BQ5" s="177"/>
      <c r="BR5" s="177"/>
      <c r="BS5" s="177"/>
      <c r="BT5" s="177"/>
      <c r="BU5" s="177"/>
      <c r="BV5" s="177"/>
      <c r="BW5" s="177"/>
      <c r="BX5" s="177"/>
      <c r="BY5" s="177"/>
      <c r="BZ5" s="177"/>
      <c r="CA5" s="177"/>
      <c r="CB5" s="177"/>
      <c r="CC5" s="177"/>
      <c r="CD5" s="177"/>
      <c r="CE5" s="177"/>
      <c r="CF5" s="177"/>
      <c r="CG5" s="177"/>
      <c r="CH5" s="177"/>
      <c r="CI5" s="177"/>
      <c r="CJ5" s="177"/>
      <c r="CK5" s="177"/>
      <c r="CL5" s="177"/>
      <c r="CM5" s="177"/>
      <c r="CN5" s="177"/>
      <c r="CO5" s="177"/>
      <c r="CP5" s="177"/>
      <c r="CQ5" s="177"/>
      <c r="CR5" s="177"/>
      <c r="CS5" s="177"/>
      <c r="CT5" s="177"/>
      <c r="CU5" s="177"/>
      <c r="CV5" s="177"/>
      <c r="CW5" s="177"/>
      <c r="CX5" s="177"/>
      <c r="CY5" s="177"/>
      <c r="CZ5" s="177"/>
      <c r="DA5" s="177"/>
      <c r="DB5" s="177"/>
      <c r="DC5" s="177"/>
      <c r="DD5" s="177"/>
      <c r="DE5" s="177"/>
      <c r="DF5" s="177"/>
      <c r="DG5" s="177"/>
      <c r="DH5" s="177"/>
      <c r="DI5" s="177"/>
      <c r="DJ5" s="177"/>
      <c r="DK5" s="177"/>
      <c r="DL5" s="177"/>
      <c r="DM5" s="177"/>
      <c r="DN5" s="177"/>
      <c r="DO5" s="177"/>
      <c r="DP5" s="177"/>
      <c r="DQ5" s="177"/>
      <c r="DR5" s="177"/>
      <c r="DS5" s="177"/>
      <c r="DT5" s="177"/>
      <c r="DU5" s="177"/>
      <c r="DV5" s="177"/>
      <c r="DW5" s="177"/>
      <c r="DX5" s="177"/>
      <c r="DY5" s="177"/>
      <c r="DZ5" s="177"/>
      <c r="EA5" s="177"/>
      <c r="EB5" s="177"/>
      <c r="EC5" s="177"/>
      <c r="ED5" s="177"/>
      <c r="EE5" s="177"/>
      <c r="EF5" s="177"/>
      <c r="EG5" s="177"/>
      <c r="EH5" s="177"/>
      <c r="EI5" s="177"/>
      <c r="EJ5" s="177"/>
      <c r="EK5" s="177"/>
      <c r="EL5" s="177"/>
      <c r="EM5" s="177"/>
      <c r="EN5" s="177"/>
      <c r="EO5" s="177"/>
      <c r="EP5" s="177"/>
      <c r="EQ5" s="177"/>
      <c r="ER5" s="177"/>
      <c r="ES5" s="177"/>
      <c r="ET5" s="177"/>
      <c r="EU5" s="177"/>
      <c r="EV5" s="177"/>
      <c r="EW5" s="177"/>
      <c r="EX5" s="177"/>
      <c r="EY5" s="177"/>
      <c r="EZ5" s="177"/>
      <c r="FA5" s="177"/>
      <c r="FB5" s="177"/>
      <c r="FC5" s="177"/>
      <c r="FD5" s="177"/>
      <c r="FE5" s="177"/>
      <c r="FF5" s="177"/>
      <c r="FG5" s="177"/>
      <c r="FH5" s="177"/>
      <c r="FI5" s="177"/>
      <c r="FJ5" s="177"/>
      <c r="FK5" s="177"/>
      <c r="FL5" s="177"/>
      <c r="FM5" s="177"/>
      <c r="FN5" s="177"/>
      <c r="FO5" s="177"/>
      <c r="FP5" s="177"/>
      <c r="FQ5" s="177"/>
      <c r="FR5" s="177"/>
      <c r="FS5" s="177"/>
      <c r="FT5" s="177"/>
      <c r="FU5" s="177"/>
      <c r="FV5" s="177"/>
      <c r="FW5" s="177"/>
      <c r="FX5" s="177"/>
      <c r="FY5" s="177"/>
      <c r="FZ5" s="177"/>
      <c r="GA5" s="177"/>
      <c r="GB5" s="177"/>
      <c r="GC5" s="177"/>
      <c r="GD5" s="177"/>
      <c r="GE5" s="177"/>
      <c r="GF5" s="177"/>
      <c r="GG5" s="177"/>
      <c r="GH5" s="177"/>
      <c r="GI5" s="177"/>
      <c r="GJ5" s="177"/>
      <c r="GK5" s="177"/>
      <c r="GL5" s="177"/>
      <c r="GM5" s="177"/>
      <c r="GN5" s="177"/>
      <c r="GO5" s="177"/>
      <c r="GP5" s="177"/>
      <c r="GQ5" s="177"/>
      <c r="GR5" s="177"/>
      <c r="GS5" s="177"/>
      <c r="GT5" s="177"/>
      <c r="GU5" s="177"/>
      <c r="GV5" s="177"/>
      <c r="GW5" s="177"/>
      <c r="GX5" s="177"/>
      <c r="GY5" s="177"/>
      <c r="GZ5" s="177"/>
      <c r="HA5" s="177"/>
      <c r="HB5" s="177"/>
      <c r="HC5" s="177"/>
      <c r="HD5" s="177"/>
      <c r="HE5" s="177"/>
      <c r="HF5" s="177"/>
      <c r="HG5" s="177"/>
      <c r="HH5" s="177"/>
      <c r="HI5" s="177"/>
      <c r="HJ5" s="177"/>
      <c r="HK5" s="177"/>
      <c r="HL5" s="177"/>
      <c r="HM5" s="177"/>
      <c r="HN5" s="177"/>
      <c r="HO5" s="177"/>
    </row>
    <row r="6" spans="1:223" s="26" customFormat="1" ht="15.75" x14ac:dyDescent="0.25">
      <c r="A6" s="182"/>
      <c r="B6" s="182"/>
      <c r="C6" s="177" t="s">
        <v>7</v>
      </c>
      <c r="D6" s="177"/>
      <c r="E6" s="177"/>
      <c r="F6" s="177" t="s">
        <v>8</v>
      </c>
      <c r="G6" s="177"/>
      <c r="H6" s="177" t="s">
        <v>9</v>
      </c>
      <c r="I6" s="177"/>
      <c r="J6" s="181" t="s">
        <v>10</v>
      </c>
      <c r="K6" s="181"/>
      <c r="L6" s="182" t="s">
        <v>11</v>
      </c>
      <c r="M6" s="182"/>
      <c r="N6" s="177" t="s">
        <v>12</v>
      </c>
      <c r="O6" s="177"/>
      <c r="P6" s="177" t="s">
        <v>7</v>
      </c>
      <c r="Q6" s="177"/>
      <c r="R6" s="177"/>
      <c r="S6" s="177" t="s">
        <v>8</v>
      </c>
      <c r="T6" s="177"/>
      <c r="U6" s="177" t="s">
        <v>9</v>
      </c>
      <c r="V6" s="177"/>
      <c r="W6" s="181" t="s">
        <v>10</v>
      </c>
      <c r="X6" s="181"/>
      <c r="Y6" s="182" t="s">
        <v>11</v>
      </c>
      <c r="Z6" s="182"/>
      <c r="AA6" s="177" t="s">
        <v>12</v>
      </c>
      <c r="AB6" s="177"/>
      <c r="AC6" s="177" t="s">
        <v>7</v>
      </c>
      <c r="AD6" s="177"/>
      <c r="AE6" s="177"/>
      <c r="AF6" s="177" t="s">
        <v>8</v>
      </c>
      <c r="AG6" s="177"/>
      <c r="AH6" s="177" t="s">
        <v>9</v>
      </c>
      <c r="AI6" s="177"/>
      <c r="AJ6" s="181" t="s">
        <v>10</v>
      </c>
      <c r="AK6" s="181"/>
      <c r="AL6" s="182" t="s">
        <v>11</v>
      </c>
      <c r="AM6" s="182"/>
      <c r="AN6" s="177" t="s">
        <v>12</v>
      </c>
      <c r="AO6" s="177"/>
      <c r="AP6" s="177" t="s">
        <v>7</v>
      </c>
      <c r="AQ6" s="177"/>
      <c r="AR6" s="177"/>
      <c r="AS6" s="177" t="s">
        <v>8</v>
      </c>
      <c r="AT6" s="177"/>
      <c r="AU6" s="177" t="s">
        <v>9</v>
      </c>
      <c r="AV6" s="177"/>
      <c r="AW6" s="181" t="s">
        <v>10</v>
      </c>
      <c r="AX6" s="181"/>
      <c r="AY6" s="182" t="s">
        <v>11</v>
      </c>
      <c r="AZ6" s="182"/>
      <c r="BA6" s="177" t="s">
        <v>12</v>
      </c>
      <c r="BB6" s="177"/>
      <c r="BC6" s="177" t="s">
        <v>7</v>
      </c>
      <c r="BD6" s="177"/>
      <c r="BE6" s="177"/>
      <c r="BF6" s="177" t="s">
        <v>8</v>
      </c>
      <c r="BG6" s="177"/>
      <c r="BH6" s="177" t="s">
        <v>9</v>
      </c>
      <c r="BI6" s="177"/>
      <c r="BJ6" s="181" t="s">
        <v>10</v>
      </c>
      <c r="BK6" s="181"/>
      <c r="BL6" s="182" t="s">
        <v>11</v>
      </c>
      <c r="BM6" s="182"/>
      <c r="BN6" s="177" t="s">
        <v>12</v>
      </c>
      <c r="BO6" s="177"/>
      <c r="BP6" s="177" t="s">
        <v>7</v>
      </c>
      <c r="BQ6" s="177"/>
      <c r="BR6" s="177"/>
      <c r="BS6" s="177" t="s">
        <v>8</v>
      </c>
      <c r="BT6" s="177"/>
      <c r="BU6" s="177" t="s">
        <v>9</v>
      </c>
      <c r="BV6" s="177"/>
      <c r="BW6" s="181" t="s">
        <v>10</v>
      </c>
      <c r="BX6" s="181"/>
      <c r="BY6" s="182" t="s">
        <v>11</v>
      </c>
      <c r="BZ6" s="182"/>
      <c r="CA6" s="177" t="s">
        <v>12</v>
      </c>
      <c r="CB6" s="177"/>
      <c r="CC6" s="177" t="s">
        <v>7</v>
      </c>
      <c r="CD6" s="177"/>
      <c r="CE6" s="177"/>
      <c r="CF6" s="177" t="s">
        <v>8</v>
      </c>
      <c r="CG6" s="177"/>
      <c r="CH6" s="177" t="s">
        <v>9</v>
      </c>
      <c r="CI6" s="177"/>
      <c r="CJ6" s="181" t="s">
        <v>10</v>
      </c>
      <c r="CK6" s="181"/>
      <c r="CL6" s="182" t="s">
        <v>11</v>
      </c>
      <c r="CM6" s="182"/>
      <c r="CN6" s="177" t="s">
        <v>12</v>
      </c>
      <c r="CO6" s="177"/>
      <c r="CP6" s="177" t="s">
        <v>7</v>
      </c>
      <c r="CQ6" s="177"/>
      <c r="CR6" s="177"/>
      <c r="CS6" s="177" t="s">
        <v>8</v>
      </c>
      <c r="CT6" s="177"/>
      <c r="CU6" s="177" t="s">
        <v>9</v>
      </c>
      <c r="CV6" s="177"/>
      <c r="CW6" s="181" t="s">
        <v>10</v>
      </c>
      <c r="CX6" s="181"/>
      <c r="CY6" s="182" t="s">
        <v>11</v>
      </c>
      <c r="CZ6" s="182"/>
      <c r="DA6" s="177" t="s">
        <v>12</v>
      </c>
      <c r="DB6" s="177"/>
      <c r="DC6" s="177" t="s">
        <v>7</v>
      </c>
      <c r="DD6" s="177"/>
      <c r="DE6" s="177"/>
      <c r="DF6" s="177" t="s">
        <v>8</v>
      </c>
      <c r="DG6" s="177"/>
      <c r="DH6" s="177" t="s">
        <v>9</v>
      </c>
      <c r="DI6" s="177"/>
      <c r="DJ6" s="181" t="s">
        <v>10</v>
      </c>
      <c r="DK6" s="181"/>
      <c r="DL6" s="182" t="s">
        <v>11</v>
      </c>
      <c r="DM6" s="182"/>
      <c r="DN6" s="177" t="s">
        <v>12</v>
      </c>
      <c r="DO6" s="177"/>
      <c r="DP6" s="177" t="s">
        <v>7</v>
      </c>
      <c r="DQ6" s="177"/>
      <c r="DR6" s="177"/>
      <c r="DS6" s="177" t="s">
        <v>8</v>
      </c>
      <c r="DT6" s="177"/>
      <c r="DU6" s="177" t="s">
        <v>9</v>
      </c>
      <c r="DV6" s="177"/>
      <c r="DW6" s="181" t="s">
        <v>10</v>
      </c>
      <c r="DX6" s="181"/>
      <c r="DY6" s="182" t="s">
        <v>11</v>
      </c>
      <c r="DZ6" s="182"/>
      <c r="EA6" s="177" t="s">
        <v>12</v>
      </c>
      <c r="EB6" s="177"/>
      <c r="EC6" s="177" t="s">
        <v>7</v>
      </c>
      <c r="ED6" s="177"/>
      <c r="EE6" s="177"/>
      <c r="EF6" s="177" t="s">
        <v>8</v>
      </c>
      <c r="EG6" s="177"/>
      <c r="EH6" s="177" t="s">
        <v>9</v>
      </c>
      <c r="EI6" s="177"/>
      <c r="EJ6" s="181" t="s">
        <v>10</v>
      </c>
      <c r="EK6" s="181"/>
      <c r="EL6" s="182" t="s">
        <v>11</v>
      </c>
      <c r="EM6" s="182"/>
      <c r="EN6" s="177" t="s">
        <v>12</v>
      </c>
      <c r="EO6" s="177"/>
      <c r="EP6" s="177" t="s">
        <v>7</v>
      </c>
      <c r="EQ6" s="177"/>
      <c r="ER6" s="177"/>
      <c r="ES6" s="177" t="s">
        <v>8</v>
      </c>
      <c r="ET6" s="177"/>
      <c r="EU6" s="177" t="s">
        <v>9</v>
      </c>
      <c r="EV6" s="177"/>
      <c r="EW6" s="181" t="s">
        <v>10</v>
      </c>
      <c r="EX6" s="181"/>
      <c r="EY6" s="182" t="s">
        <v>11</v>
      </c>
      <c r="EZ6" s="182"/>
      <c r="FA6" s="177" t="s">
        <v>12</v>
      </c>
      <c r="FB6" s="177"/>
      <c r="FC6" s="177" t="s">
        <v>7</v>
      </c>
      <c r="FD6" s="177"/>
      <c r="FE6" s="177"/>
      <c r="FF6" s="177" t="s">
        <v>8</v>
      </c>
      <c r="FG6" s="177"/>
      <c r="FH6" s="177" t="s">
        <v>9</v>
      </c>
      <c r="FI6" s="177"/>
      <c r="FJ6" s="181" t="s">
        <v>10</v>
      </c>
      <c r="FK6" s="181"/>
      <c r="FL6" s="182" t="s">
        <v>11</v>
      </c>
      <c r="FM6" s="182"/>
      <c r="FN6" s="177" t="s">
        <v>12</v>
      </c>
      <c r="FO6" s="177"/>
      <c r="FP6" s="177" t="s">
        <v>7</v>
      </c>
      <c r="FQ6" s="177"/>
      <c r="FR6" s="177"/>
      <c r="FS6" s="177" t="s">
        <v>8</v>
      </c>
      <c r="FT6" s="177"/>
      <c r="FU6" s="177" t="s">
        <v>9</v>
      </c>
      <c r="FV6" s="177"/>
      <c r="FW6" s="181" t="s">
        <v>10</v>
      </c>
      <c r="FX6" s="181"/>
      <c r="FY6" s="182" t="s">
        <v>11</v>
      </c>
      <c r="FZ6" s="182"/>
      <c r="GA6" s="177" t="s">
        <v>12</v>
      </c>
      <c r="GB6" s="177"/>
      <c r="GC6" s="177" t="s">
        <v>7</v>
      </c>
      <c r="GD6" s="177"/>
      <c r="GE6" s="177"/>
      <c r="GF6" s="177" t="s">
        <v>8</v>
      </c>
      <c r="GG6" s="177"/>
      <c r="GH6" s="177" t="s">
        <v>9</v>
      </c>
      <c r="GI6" s="177"/>
      <c r="GJ6" s="181" t="s">
        <v>10</v>
      </c>
      <c r="GK6" s="181"/>
      <c r="GL6" s="182" t="s">
        <v>11</v>
      </c>
      <c r="GM6" s="182"/>
      <c r="GN6" s="177" t="s">
        <v>12</v>
      </c>
      <c r="GO6" s="177"/>
      <c r="GP6" s="177" t="s">
        <v>7</v>
      </c>
      <c r="GQ6" s="177"/>
      <c r="GR6" s="177"/>
      <c r="GS6" s="177" t="s">
        <v>8</v>
      </c>
      <c r="GT6" s="177"/>
      <c r="GU6" s="177" t="s">
        <v>9</v>
      </c>
      <c r="GV6" s="177"/>
      <c r="GW6" s="181" t="s">
        <v>10</v>
      </c>
      <c r="GX6" s="181"/>
      <c r="GY6" s="182" t="s">
        <v>11</v>
      </c>
      <c r="GZ6" s="182"/>
      <c r="HA6" s="177" t="s">
        <v>12</v>
      </c>
      <c r="HB6" s="177"/>
      <c r="HC6" s="177" t="s">
        <v>7</v>
      </c>
      <c r="HD6" s="177"/>
      <c r="HE6" s="177"/>
      <c r="HF6" s="177" t="s">
        <v>8</v>
      </c>
      <c r="HG6" s="177"/>
      <c r="HH6" s="177" t="s">
        <v>9</v>
      </c>
      <c r="HI6" s="177"/>
      <c r="HJ6" s="181" t="s">
        <v>10</v>
      </c>
      <c r="HK6" s="181"/>
      <c r="HL6" s="182" t="s">
        <v>11</v>
      </c>
      <c r="HM6" s="182"/>
      <c r="HN6" s="177" t="s">
        <v>12</v>
      </c>
      <c r="HO6" s="177"/>
    </row>
    <row r="7" spans="1:223" s="26" customFormat="1" ht="15.75" x14ac:dyDescent="0.25">
      <c r="A7" s="182"/>
      <c r="B7" s="182"/>
      <c r="C7" s="177"/>
      <c r="D7" s="177"/>
      <c r="E7" s="177"/>
      <c r="F7" s="177"/>
      <c r="G7" s="177"/>
      <c r="H7" s="177"/>
      <c r="I7" s="177"/>
      <c r="J7" s="181"/>
      <c r="K7" s="181"/>
      <c r="L7" s="182"/>
      <c r="M7" s="182"/>
      <c r="N7" s="177"/>
      <c r="O7" s="177"/>
      <c r="P7" s="177"/>
      <c r="Q7" s="177"/>
      <c r="R7" s="177"/>
      <c r="S7" s="177"/>
      <c r="T7" s="177"/>
      <c r="U7" s="177"/>
      <c r="V7" s="177"/>
      <c r="W7" s="181"/>
      <c r="X7" s="181"/>
      <c r="Y7" s="182"/>
      <c r="Z7" s="182"/>
      <c r="AA7" s="177"/>
      <c r="AB7" s="177"/>
      <c r="AC7" s="177"/>
      <c r="AD7" s="177"/>
      <c r="AE7" s="177"/>
      <c r="AF7" s="177"/>
      <c r="AG7" s="177"/>
      <c r="AH7" s="177"/>
      <c r="AI7" s="177"/>
      <c r="AJ7" s="181"/>
      <c r="AK7" s="181"/>
      <c r="AL7" s="182"/>
      <c r="AM7" s="182"/>
      <c r="AN7" s="177"/>
      <c r="AO7" s="177"/>
      <c r="AP7" s="177"/>
      <c r="AQ7" s="177"/>
      <c r="AR7" s="177"/>
      <c r="AS7" s="177"/>
      <c r="AT7" s="177"/>
      <c r="AU7" s="177"/>
      <c r="AV7" s="177"/>
      <c r="AW7" s="181"/>
      <c r="AX7" s="181"/>
      <c r="AY7" s="182"/>
      <c r="AZ7" s="182"/>
      <c r="BA7" s="177"/>
      <c r="BB7" s="177"/>
      <c r="BC7" s="177"/>
      <c r="BD7" s="177"/>
      <c r="BE7" s="177"/>
      <c r="BF7" s="177"/>
      <c r="BG7" s="177"/>
      <c r="BH7" s="177"/>
      <c r="BI7" s="177"/>
      <c r="BJ7" s="181"/>
      <c r="BK7" s="181"/>
      <c r="BL7" s="182"/>
      <c r="BM7" s="182"/>
      <c r="BN7" s="177"/>
      <c r="BO7" s="177"/>
      <c r="BP7" s="177"/>
      <c r="BQ7" s="177"/>
      <c r="BR7" s="177"/>
      <c r="BS7" s="177"/>
      <c r="BT7" s="177"/>
      <c r="BU7" s="177"/>
      <c r="BV7" s="177"/>
      <c r="BW7" s="181"/>
      <c r="BX7" s="181"/>
      <c r="BY7" s="182"/>
      <c r="BZ7" s="182"/>
      <c r="CA7" s="177"/>
      <c r="CB7" s="177"/>
      <c r="CC7" s="177"/>
      <c r="CD7" s="177"/>
      <c r="CE7" s="177"/>
      <c r="CF7" s="177"/>
      <c r="CG7" s="177"/>
      <c r="CH7" s="177"/>
      <c r="CI7" s="177"/>
      <c r="CJ7" s="181"/>
      <c r="CK7" s="181"/>
      <c r="CL7" s="182"/>
      <c r="CM7" s="182"/>
      <c r="CN7" s="177"/>
      <c r="CO7" s="177"/>
      <c r="CP7" s="177"/>
      <c r="CQ7" s="177"/>
      <c r="CR7" s="177"/>
      <c r="CS7" s="177"/>
      <c r="CT7" s="177"/>
      <c r="CU7" s="177"/>
      <c r="CV7" s="177"/>
      <c r="CW7" s="181"/>
      <c r="CX7" s="181"/>
      <c r="CY7" s="182"/>
      <c r="CZ7" s="182"/>
      <c r="DA7" s="177"/>
      <c r="DB7" s="177"/>
      <c r="DC7" s="177"/>
      <c r="DD7" s="177"/>
      <c r="DE7" s="177"/>
      <c r="DF7" s="177"/>
      <c r="DG7" s="177"/>
      <c r="DH7" s="177"/>
      <c r="DI7" s="177"/>
      <c r="DJ7" s="181"/>
      <c r="DK7" s="181"/>
      <c r="DL7" s="182"/>
      <c r="DM7" s="182"/>
      <c r="DN7" s="177"/>
      <c r="DO7" s="177"/>
      <c r="DP7" s="177"/>
      <c r="DQ7" s="177"/>
      <c r="DR7" s="177"/>
      <c r="DS7" s="177"/>
      <c r="DT7" s="177"/>
      <c r="DU7" s="177"/>
      <c r="DV7" s="177"/>
      <c r="DW7" s="181"/>
      <c r="DX7" s="181"/>
      <c r="DY7" s="182"/>
      <c r="DZ7" s="182"/>
      <c r="EA7" s="177"/>
      <c r="EB7" s="177"/>
      <c r="EC7" s="177"/>
      <c r="ED7" s="177"/>
      <c r="EE7" s="177"/>
      <c r="EF7" s="177"/>
      <c r="EG7" s="177"/>
      <c r="EH7" s="177"/>
      <c r="EI7" s="177"/>
      <c r="EJ7" s="181"/>
      <c r="EK7" s="181"/>
      <c r="EL7" s="182"/>
      <c r="EM7" s="182"/>
      <c r="EN7" s="177"/>
      <c r="EO7" s="177"/>
      <c r="EP7" s="177"/>
      <c r="EQ7" s="177"/>
      <c r="ER7" s="177"/>
      <c r="ES7" s="177"/>
      <c r="ET7" s="177"/>
      <c r="EU7" s="177"/>
      <c r="EV7" s="177"/>
      <c r="EW7" s="181"/>
      <c r="EX7" s="181"/>
      <c r="EY7" s="182"/>
      <c r="EZ7" s="182"/>
      <c r="FA7" s="177"/>
      <c r="FB7" s="177"/>
      <c r="FC7" s="177"/>
      <c r="FD7" s="177"/>
      <c r="FE7" s="177"/>
      <c r="FF7" s="177"/>
      <c r="FG7" s="177"/>
      <c r="FH7" s="177"/>
      <c r="FI7" s="177"/>
      <c r="FJ7" s="181"/>
      <c r="FK7" s="181"/>
      <c r="FL7" s="182"/>
      <c r="FM7" s="182"/>
      <c r="FN7" s="177"/>
      <c r="FO7" s="177"/>
      <c r="FP7" s="177"/>
      <c r="FQ7" s="177"/>
      <c r="FR7" s="177"/>
      <c r="FS7" s="177"/>
      <c r="FT7" s="177"/>
      <c r="FU7" s="177"/>
      <c r="FV7" s="177"/>
      <c r="FW7" s="181"/>
      <c r="FX7" s="181"/>
      <c r="FY7" s="182"/>
      <c r="FZ7" s="182"/>
      <c r="GA7" s="177"/>
      <c r="GB7" s="177"/>
      <c r="GC7" s="177"/>
      <c r="GD7" s="177"/>
      <c r="GE7" s="177"/>
      <c r="GF7" s="177"/>
      <c r="GG7" s="177"/>
      <c r="GH7" s="177"/>
      <c r="GI7" s="177"/>
      <c r="GJ7" s="181"/>
      <c r="GK7" s="181"/>
      <c r="GL7" s="182"/>
      <c r="GM7" s="182"/>
      <c r="GN7" s="177"/>
      <c r="GO7" s="177"/>
      <c r="GP7" s="177"/>
      <c r="GQ7" s="177"/>
      <c r="GR7" s="177"/>
      <c r="GS7" s="177"/>
      <c r="GT7" s="177"/>
      <c r="GU7" s="177"/>
      <c r="GV7" s="177"/>
      <c r="GW7" s="181"/>
      <c r="GX7" s="181"/>
      <c r="GY7" s="182"/>
      <c r="GZ7" s="182"/>
      <c r="HA7" s="177"/>
      <c r="HB7" s="177"/>
      <c r="HC7" s="177"/>
      <c r="HD7" s="177"/>
      <c r="HE7" s="177"/>
      <c r="HF7" s="177"/>
      <c r="HG7" s="177"/>
      <c r="HH7" s="177"/>
      <c r="HI7" s="177"/>
      <c r="HJ7" s="181"/>
      <c r="HK7" s="181"/>
      <c r="HL7" s="182"/>
      <c r="HM7" s="182"/>
      <c r="HN7" s="177"/>
      <c r="HO7" s="177"/>
    </row>
    <row r="8" spans="1:223" s="26" customFormat="1" ht="23.25" x14ac:dyDescent="0.25">
      <c r="A8" s="182"/>
      <c r="B8" s="182"/>
      <c r="C8" s="6" t="s">
        <v>13</v>
      </c>
      <c r="D8" s="6" t="s">
        <v>14</v>
      </c>
      <c r="E8" s="6" t="s">
        <v>15</v>
      </c>
      <c r="F8" s="6" t="s">
        <v>14</v>
      </c>
      <c r="G8" s="6" t="s">
        <v>15</v>
      </c>
      <c r="H8" s="6" t="s">
        <v>14</v>
      </c>
      <c r="I8" s="6" t="s">
        <v>15</v>
      </c>
      <c r="J8" s="6" t="s">
        <v>14</v>
      </c>
      <c r="K8" s="6" t="s">
        <v>15</v>
      </c>
      <c r="L8" s="6" t="s">
        <v>14</v>
      </c>
      <c r="M8" s="6" t="s">
        <v>15</v>
      </c>
      <c r="N8" s="6" t="s">
        <v>14</v>
      </c>
      <c r="O8" s="6" t="s">
        <v>15</v>
      </c>
      <c r="P8" s="6" t="s">
        <v>13</v>
      </c>
      <c r="Q8" s="6" t="s">
        <v>14</v>
      </c>
      <c r="R8" s="6" t="s">
        <v>15</v>
      </c>
      <c r="S8" s="6" t="s">
        <v>14</v>
      </c>
      <c r="T8" s="6" t="s">
        <v>15</v>
      </c>
      <c r="U8" s="6" t="s">
        <v>14</v>
      </c>
      <c r="V8" s="6" t="s">
        <v>15</v>
      </c>
      <c r="W8" s="6" t="s">
        <v>14</v>
      </c>
      <c r="X8" s="6" t="s">
        <v>15</v>
      </c>
      <c r="Y8" s="6" t="s">
        <v>14</v>
      </c>
      <c r="Z8" s="6" t="s">
        <v>15</v>
      </c>
      <c r="AA8" s="6" t="s">
        <v>14</v>
      </c>
      <c r="AB8" s="6" t="s">
        <v>15</v>
      </c>
      <c r="AC8" s="6" t="s">
        <v>13</v>
      </c>
      <c r="AD8" s="6" t="s">
        <v>14</v>
      </c>
      <c r="AE8" s="6" t="s">
        <v>15</v>
      </c>
      <c r="AF8" s="6" t="s">
        <v>14</v>
      </c>
      <c r="AG8" s="6" t="s">
        <v>15</v>
      </c>
      <c r="AH8" s="6" t="s">
        <v>14</v>
      </c>
      <c r="AI8" s="6" t="s">
        <v>15</v>
      </c>
      <c r="AJ8" s="6" t="s">
        <v>14</v>
      </c>
      <c r="AK8" s="6" t="s">
        <v>15</v>
      </c>
      <c r="AL8" s="6" t="s">
        <v>14</v>
      </c>
      <c r="AM8" s="6" t="s">
        <v>15</v>
      </c>
      <c r="AN8" s="6" t="s">
        <v>14</v>
      </c>
      <c r="AO8" s="6" t="s">
        <v>15</v>
      </c>
      <c r="AP8" s="6" t="s">
        <v>13</v>
      </c>
      <c r="AQ8" s="6" t="s">
        <v>14</v>
      </c>
      <c r="AR8" s="6" t="s">
        <v>15</v>
      </c>
      <c r="AS8" s="6" t="s">
        <v>14</v>
      </c>
      <c r="AT8" s="6" t="s">
        <v>15</v>
      </c>
      <c r="AU8" s="6" t="s">
        <v>14</v>
      </c>
      <c r="AV8" s="6" t="s">
        <v>15</v>
      </c>
      <c r="AW8" s="6" t="s">
        <v>14</v>
      </c>
      <c r="AX8" s="6" t="s">
        <v>15</v>
      </c>
      <c r="AY8" s="6" t="s">
        <v>14</v>
      </c>
      <c r="AZ8" s="6" t="s">
        <v>15</v>
      </c>
      <c r="BA8" s="6" t="s">
        <v>14</v>
      </c>
      <c r="BB8" s="6" t="s">
        <v>15</v>
      </c>
      <c r="BC8" s="6" t="s">
        <v>13</v>
      </c>
      <c r="BD8" s="6" t="s">
        <v>14</v>
      </c>
      <c r="BE8" s="6" t="s">
        <v>15</v>
      </c>
      <c r="BF8" s="6" t="s">
        <v>14</v>
      </c>
      <c r="BG8" s="6" t="s">
        <v>15</v>
      </c>
      <c r="BH8" s="6" t="s">
        <v>14</v>
      </c>
      <c r="BI8" s="6" t="s">
        <v>15</v>
      </c>
      <c r="BJ8" s="6" t="s">
        <v>14</v>
      </c>
      <c r="BK8" s="6" t="s">
        <v>15</v>
      </c>
      <c r="BL8" s="6" t="s">
        <v>14</v>
      </c>
      <c r="BM8" s="6" t="s">
        <v>15</v>
      </c>
      <c r="BN8" s="6" t="s">
        <v>14</v>
      </c>
      <c r="BO8" s="6" t="s">
        <v>15</v>
      </c>
      <c r="BP8" s="6" t="s">
        <v>13</v>
      </c>
      <c r="BQ8" s="6" t="s">
        <v>14</v>
      </c>
      <c r="BR8" s="6" t="s">
        <v>15</v>
      </c>
      <c r="BS8" s="6" t="s">
        <v>14</v>
      </c>
      <c r="BT8" s="6" t="s">
        <v>15</v>
      </c>
      <c r="BU8" s="6" t="s">
        <v>14</v>
      </c>
      <c r="BV8" s="6" t="s">
        <v>15</v>
      </c>
      <c r="BW8" s="6" t="s">
        <v>14</v>
      </c>
      <c r="BX8" s="6" t="s">
        <v>15</v>
      </c>
      <c r="BY8" s="6" t="s">
        <v>14</v>
      </c>
      <c r="BZ8" s="6" t="s">
        <v>15</v>
      </c>
      <c r="CA8" s="6" t="s">
        <v>14</v>
      </c>
      <c r="CB8" s="6" t="s">
        <v>15</v>
      </c>
      <c r="CC8" s="6" t="s">
        <v>13</v>
      </c>
      <c r="CD8" s="6" t="s">
        <v>14</v>
      </c>
      <c r="CE8" s="6" t="s">
        <v>15</v>
      </c>
      <c r="CF8" s="6" t="s">
        <v>14</v>
      </c>
      <c r="CG8" s="6" t="s">
        <v>15</v>
      </c>
      <c r="CH8" s="6" t="s">
        <v>14</v>
      </c>
      <c r="CI8" s="6" t="s">
        <v>15</v>
      </c>
      <c r="CJ8" s="6" t="s">
        <v>14</v>
      </c>
      <c r="CK8" s="6" t="s">
        <v>15</v>
      </c>
      <c r="CL8" s="6" t="s">
        <v>14</v>
      </c>
      <c r="CM8" s="6" t="s">
        <v>15</v>
      </c>
      <c r="CN8" s="6" t="s">
        <v>14</v>
      </c>
      <c r="CO8" s="6" t="s">
        <v>15</v>
      </c>
      <c r="CP8" s="6" t="s">
        <v>13</v>
      </c>
      <c r="CQ8" s="6" t="s">
        <v>14</v>
      </c>
      <c r="CR8" s="6" t="s">
        <v>15</v>
      </c>
      <c r="CS8" s="6" t="s">
        <v>14</v>
      </c>
      <c r="CT8" s="6" t="s">
        <v>15</v>
      </c>
      <c r="CU8" s="6" t="s">
        <v>14</v>
      </c>
      <c r="CV8" s="6" t="s">
        <v>15</v>
      </c>
      <c r="CW8" s="6" t="s">
        <v>14</v>
      </c>
      <c r="CX8" s="6" t="s">
        <v>15</v>
      </c>
      <c r="CY8" s="6" t="s">
        <v>14</v>
      </c>
      <c r="CZ8" s="6" t="s">
        <v>15</v>
      </c>
      <c r="DA8" s="6" t="s">
        <v>14</v>
      </c>
      <c r="DB8" s="6" t="s">
        <v>15</v>
      </c>
      <c r="DC8" s="6" t="s">
        <v>13</v>
      </c>
      <c r="DD8" s="6" t="s">
        <v>14</v>
      </c>
      <c r="DE8" s="6" t="s">
        <v>15</v>
      </c>
      <c r="DF8" s="6" t="s">
        <v>14</v>
      </c>
      <c r="DG8" s="6" t="s">
        <v>15</v>
      </c>
      <c r="DH8" s="6" t="s">
        <v>14</v>
      </c>
      <c r="DI8" s="6" t="s">
        <v>15</v>
      </c>
      <c r="DJ8" s="6" t="s">
        <v>14</v>
      </c>
      <c r="DK8" s="6" t="s">
        <v>15</v>
      </c>
      <c r="DL8" s="6" t="s">
        <v>14</v>
      </c>
      <c r="DM8" s="6" t="s">
        <v>15</v>
      </c>
      <c r="DN8" s="6" t="s">
        <v>14</v>
      </c>
      <c r="DO8" s="6" t="s">
        <v>15</v>
      </c>
      <c r="DP8" s="6" t="s">
        <v>13</v>
      </c>
      <c r="DQ8" s="6" t="s">
        <v>14</v>
      </c>
      <c r="DR8" s="6" t="s">
        <v>15</v>
      </c>
      <c r="DS8" s="6" t="s">
        <v>14</v>
      </c>
      <c r="DT8" s="6" t="s">
        <v>15</v>
      </c>
      <c r="DU8" s="6" t="s">
        <v>14</v>
      </c>
      <c r="DV8" s="6" t="s">
        <v>15</v>
      </c>
      <c r="DW8" s="6" t="s">
        <v>14</v>
      </c>
      <c r="DX8" s="6" t="s">
        <v>15</v>
      </c>
      <c r="DY8" s="6" t="s">
        <v>14</v>
      </c>
      <c r="DZ8" s="6" t="s">
        <v>15</v>
      </c>
      <c r="EA8" s="6" t="s">
        <v>14</v>
      </c>
      <c r="EB8" s="6" t="s">
        <v>15</v>
      </c>
      <c r="EC8" s="6" t="s">
        <v>13</v>
      </c>
      <c r="ED8" s="6" t="s">
        <v>14</v>
      </c>
      <c r="EE8" s="6" t="s">
        <v>15</v>
      </c>
      <c r="EF8" s="6" t="s">
        <v>14</v>
      </c>
      <c r="EG8" s="6" t="s">
        <v>15</v>
      </c>
      <c r="EH8" s="6" t="s">
        <v>14</v>
      </c>
      <c r="EI8" s="6" t="s">
        <v>15</v>
      </c>
      <c r="EJ8" s="6" t="s">
        <v>14</v>
      </c>
      <c r="EK8" s="6" t="s">
        <v>15</v>
      </c>
      <c r="EL8" s="6" t="s">
        <v>14</v>
      </c>
      <c r="EM8" s="6" t="s">
        <v>15</v>
      </c>
      <c r="EN8" s="6" t="s">
        <v>14</v>
      </c>
      <c r="EO8" s="6" t="s">
        <v>15</v>
      </c>
      <c r="EP8" s="6" t="s">
        <v>13</v>
      </c>
      <c r="EQ8" s="6" t="s">
        <v>14</v>
      </c>
      <c r="ER8" s="6" t="s">
        <v>15</v>
      </c>
      <c r="ES8" s="6" t="s">
        <v>14</v>
      </c>
      <c r="ET8" s="6" t="s">
        <v>15</v>
      </c>
      <c r="EU8" s="6" t="s">
        <v>14</v>
      </c>
      <c r="EV8" s="6" t="s">
        <v>15</v>
      </c>
      <c r="EW8" s="6" t="s">
        <v>14</v>
      </c>
      <c r="EX8" s="6" t="s">
        <v>15</v>
      </c>
      <c r="EY8" s="6" t="s">
        <v>14</v>
      </c>
      <c r="EZ8" s="6" t="s">
        <v>15</v>
      </c>
      <c r="FA8" s="6" t="s">
        <v>14</v>
      </c>
      <c r="FB8" s="6" t="s">
        <v>15</v>
      </c>
      <c r="FC8" s="6" t="s">
        <v>13</v>
      </c>
      <c r="FD8" s="6" t="s">
        <v>14</v>
      </c>
      <c r="FE8" s="6" t="s">
        <v>15</v>
      </c>
      <c r="FF8" s="6" t="s">
        <v>14</v>
      </c>
      <c r="FG8" s="6" t="s">
        <v>15</v>
      </c>
      <c r="FH8" s="6" t="s">
        <v>14</v>
      </c>
      <c r="FI8" s="6" t="s">
        <v>15</v>
      </c>
      <c r="FJ8" s="6" t="s">
        <v>14</v>
      </c>
      <c r="FK8" s="6" t="s">
        <v>15</v>
      </c>
      <c r="FL8" s="6" t="s">
        <v>14</v>
      </c>
      <c r="FM8" s="6" t="s">
        <v>15</v>
      </c>
      <c r="FN8" s="6" t="s">
        <v>14</v>
      </c>
      <c r="FO8" s="6" t="s">
        <v>15</v>
      </c>
      <c r="FP8" s="6" t="s">
        <v>13</v>
      </c>
      <c r="FQ8" s="6" t="s">
        <v>14</v>
      </c>
      <c r="FR8" s="6" t="s">
        <v>15</v>
      </c>
      <c r="FS8" s="6" t="s">
        <v>14</v>
      </c>
      <c r="FT8" s="6" t="s">
        <v>15</v>
      </c>
      <c r="FU8" s="6" t="s">
        <v>14</v>
      </c>
      <c r="FV8" s="6" t="s">
        <v>15</v>
      </c>
      <c r="FW8" s="6" t="s">
        <v>14</v>
      </c>
      <c r="FX8" s="6" t="s">
        <v>15</v>
      </c>
      <c r="FY8" s="6" t="s">
        <v>14</v>
      </c>
      <c r="FZ8" s="6" t="s">
        <v>15</v>
      </c>
      <c r="GA8" s="6" t="s">
        <v>14</v>
      </c>
      <c r="GB8" s="6" t="s">
        <v>15</v>
      </c>
      <c r="GC8" s="6" t="s">
        <v>13</v>
      </c>
      <c r="GD8" s="6" t="s">
        <v>14</v>
      </c>
      <c r="GE8" s="6" t="s">
        <v>15</v>
      </c>
      <c r="GF8" s="6" t="s">
        <v>14</v>
      </c>
      <c r="GG8" s="6" t="s">
        <v>15</v>
      </c>
      <c r="GH8" s="6" t="s">
        <v>14</v>
      </c>
      <c r="GI8" s="6" t="s">
        <v>15</v>
      </c>
      <c r="GJ8" s="6" t="s">
        <v>14</v>
      </c>
      <c r="GK8" s="6" t="s">
        <v>15</v>
      </c>
      <c r="GL8" s="6" t="s">
        <v>14</v>
      </c>
      <c r="GM8" s="6" t="s">
        <v>15</v>
      </c>
      <c r="GN8" s="6" t="s">
        <v>14</v>
      </c>
      <c r="GO8" s="6" t="s">
        <v>15</v>
      </c>
      <c r="GP8" s="6" t="s">
        <v>13</v>
      </c>
      <c r="GQ8" s="6" t="s">
        <v>14</v>
      </c>
      <c r="GR8" s="6" t="s">
        <v>15</v>
      </c>
      <c r="GS8" s="6" t="s">
        <v>14</v>
      </c>
      <c r="GT8" s="6" t="s">
        <v>15</v>
      </c>
      <c r="GU8" s="6" t="s">
        <v>14</v>
      </c>
      <c r="GV8" s="6" t="s">
        <v>15</v>
      </c>
      <c r="GW8" s="6" t="s">
        <v>14</v>
      </c>
      <c r="GX8" s="6" t="s">
        <v>15</v>
      </c>
      <c r="GY8" s="6" t="s">
        <v>14</v>
      </c>
      <c r="GZ8" s="6" t="s">
        <v>15</v>
      </c>
      <c r="HA8" s="6" t="s">
        <v>14</v>
      </c>
      <c r="HB8" s="6" t="s">
        <v>15</v>
      </c>
      <c r="HC8" s="6" t="s">
        <v>13</v>
      </c>
      <c r="HD8" s="6" t="s">
        <v>14</v>
      </c>
      <c r="HE8" s="6" t="s">
        <v>15</v>
      </c>
      <c r="HF8" s="6" t="s">
        <v>14</v>
      </c>
      <c r="HG8" s="6" t="s">
        <v>15</v>
      </c>
      <c r="HH8" s="6" t="s">
        <v>14</v>
      </c>
      <c r="HI8" s="6" t="s">
        <v>15</v>
      </c>
      <c r="HJ8" s="6" t="s">
        <v>14</v>
      </c>
      <c r="HK8" s="6" t="s">
        <v>15</v>
      </c>
      <c r="HL8" s="6" t="s">
        <v>14</v>
      </c>
      <c r="HM8" s="6" t="s">
        <v>15</v>
      </c>
      <c r="HN8" s="27" t="s">
        <v>14</v>
      </c>
      <c r="HO8" s="6" t="s">
        <v>15</v>
      </c>
    </row>
    <row r="9" spans="1:223" s="28" customFormat="1" x14ac:dyDescent="0.25">
      <c r="A9" s="220" t="s">
        <v>102</v>
      </c>
      <c r="B9" s="220"/>
      <c r="C9" s="12">
        <v>15811</v>
      </c>
      <c r="D9" s="10">
        <v>5400</v>
      </c>
      <c r="E9" s="10">
        <v>10411</v>
      </c>
      <c r="F9" s="10">
        <v>4576</v>
      </c>
      <c r="G9" s="10">
        <v>8769</v>
      </c>
      <c r="H9" s="10">
        <v>501</v>
      </c>
      <c r="I9" s="10">
        <v>1065</v>
      </c>
      <c r="J9" s="10">
        <v>5</v>
      </c>
      <c r="K9" s="10">
        <v>146</v>
      </c>
      <c r="L9" s="10">
        <v>40</v>
      </c>
      <c r="M9" s="10">
        <v>169</v>
      </c>
      <c r="N9" s="10">
        <v>278</v>
      </c>
      <c r="O9" s="10">
        <v>262</v>
      </c>
      <c r="P9" s="10">
        <v>14258</v>
      </c>
      <c r="Q9" s="10">
        <v>4730</v>
      </c>
      <c r="R9" s="10">
        <v>9528</v>
      </c>
      <c r="S9" s="10">
        <f t="shared" ref="S9:AB9" si="0">SUM(S10:S31)</f>
        <v>4031</v>
      </c>
      <c r="T9" s="10">
        <f t="shared" si="0"/>
        <v>7998</v>
      </c>
      <c r="U9" s="10">
        <f t="shared" si="0"/>
        <v>441</v>
      </c>
      <c r="V9" s="10">
        <f t="shared" si="0"/>
        <v>989</v>
      </c>
      <c r="W9" s="10">
        <f t="shared" si="0"/>
        <v>5</v>
      </c>
      <c r="X9" s="10">
        <f t="shared" si="0"/>
        <v>137</v>
      </c>
      <c r="Y9" s="10">
        <f t="shared" si="0"/>
        <v>40</v>
      </c>
      <c r="Z9" s="10">
        <f t="shared" si="0"/>
        <v>152</v>
      </c>
      <c r="AA9" s="10">
        <f t="shared" si="0"/>
        <v>213</v>
      </c>
      <c r="AB9" s="10">
        <f t="shared" si="0"/>
        <v>252</v>
      </c>
      <c r="AC9" s="10">
        <v>6</v>
      </c>
      <c r="AD9" s="10">
        <v>0</v>
      </c>
      <c r="AE9" s="10">
        <v>6</v>
      </c>
      <c r="AF9" s="10">
        <f t="shared" ref="AF9:AO9" si="1">SUM(AF10:AF31)</f>
        <v>0</v>
      </c>
      <c r="AG9" s="10">
        <f t="shared" si="1"/>
        <v>5</v>
      </c>
      <c r="AH9" s="10">
        <f t="shared" si="1"/>
        <v>0</v>
      </c>
      <c r="AI9" s="10">
        <f t="shared" si="1"/>
        <v>0</v>
      </c>
      <c r="AJ9" s="10">
        <f t="shared" si="1"/>
        <v>0</v>
      </c>
      <c r="AK9" s="10">
        <f t="shared" si="1"/>
        <v>0</v>
      </c>
      <c r="AL9" s="10">
        <f t="shared" si="1"/>
        <v>0</v>
      </c>
      <c r="AM9" s="10">
        <f t="shared" si="1"/>
        <v>1</v>
      </c>
      <c r="AN9" s="10">
        <f t="shared" si="1"/>
        <v>0</v>
      </c>
      <c r="AO9" s="10">
        <f t="shared" si="1"/>
        <v>0</v>
      </c>
      <c r="AP9" s="10">
        <v>6</v>
      </c>
      <c r="AQ9" s="10">
        <v>0</v>
      </c>
      <c r="AR9" s="10">
        <v>6</v>
      </c>
      <c r="AS9" s="10">
        <f t="shared" ref="AS9:BB9" si="2">SUM(AS10:AS31)</f>
        <v>0</v>
      </c>
      <c r="AT9" s="10">
        <f t="shared" si="2"/>
        <v>6</v>
      </c>
      <c r="AU9" s="10">
        <f t="shared" si="2"/>
        <v>0</v>
      </c>
      <c r="AV9" s="10">
        <f t="shared" si="2"/>
        <v>0</v>
      </c>
      <c r="AW9" s="10">
        <f t="shared" si="2"/>
        <v>0</v>
      </c>
      <c r="AX9" s="10">
        <f t="shared" si="2"/>
        <v>0</v>
      </c>
      <c r="AY9" s="10">
        <f t="shared" si="2"/>
        <v>0</v>
      </c>
      <c r="AZ9" s="10">
        <f t="shared" si="2"/>
        <v>0</v>
      </c>
      <c r="BA9" s="10">
        <f t="shared" si="2"/>
        <v>0</v>
      </c>
      <c r="BB9" s="10">
        <f t="shared" si="2"/>
        <v>0</v>
      </c>
      <c r="BC9" s="10">
        <v>10</v>
      </c>
      <c r="BD9" s="10">
        <v>5</v>
      </c>
      <c r="BE9" s="10">
        <v>5</v>
      </c>
      <c r="BF9" s="10">
        <f t="shared" ref="BF9:BO9" si="3">SUM(BF10:BF31)</f>
        <v>4</v>
      </c>
      <c r="BG9" s="10">
        <f t="shared" si="3"/>
        <v>5</v>
      </c>
      <c r="BH9" s="10">
        <f t="shared" si="3"/>
        <v>1</v>
      </c>
      <c r="BI9" s="10">
        <f t="shared" si="3"/>
        <v>0</v>
      </c>
      <c r="BJ9" s="10">
        <f t="shared" si="3"/>
        <v>0</v>
      </c>
      <c r="BK9" s="10">
        <f t="shared" si="3"/>
        <v>0</v>
      </c>
      <c r="BL9" s="10">
        <f t="shared" si="3"/>
        <v>0</v>
      </c>
      <c r="BM9" s="10">
        <f t="shared" si="3"/>
        <v>0</v>
      </c>
      <c r="BN9" s="10">
        <f t="shared" si="3"/>
        <v>0</v>
      </c>
      <c r="BO9" s="10">
        <f t="shared" si="3"/>
        <v>0</v>
      </c>
      <c r="BP9" s="10">
        <v>59</v>
      </c>
      <c r="BQ9" s="10">
        <v>23</v>
      </c>
      <c r="BR9" s="10">
        <v>36</v>
      </c>
      <c r="BS9" s="10">
        <f t="shared" ref="BS9:CB9" si="4">SUM(BS10:BS31)</f>
        <v>22</v>
      </c>
      <c r="BT9" s="10">
        <f t="shared" si="4"/>
        <v>27</v>
      </c>
      <c r="BU9" s="10">
        <f t="shared" si="4"/>
        <v>0</v>
      </c>
      <c r="BV9" s="10">
        <f t="shared" si="4"/>
        <v>3</v>
      </c>
      <c r="BW9" s="10">
        <f t="shared" si="4"/>
        <v>0</v>
      </c>
      <c r="BX9" s="10">
        <f t="shared" si="4"/>
        <v>0</v>
      </c>
      <c r="BY9" s="10">
        <f t="shared" si="4"/>
        <v>0</v>
      </c>
      <c r="BZ9" s="10">
        <f t="shared" si="4"/>
        <v>3</v>
      </c>
      <c r="CA9" s="10">
        <f t="shared" si="4"/>
        <v>1</v>
      </c>
      <c r="CB9" s="10">
        <f t="shared" si="4"/>
        <v>3</v>
      </c>
      <c r="CC9" s="10">
        <v>2</v>
      </c>
      <c r="CD9" s="10">
        <v>1</v>
      </c>
      <c r="CE9" s="10">
        <v>1</v>
      </c>
      <c r="CF9" s="10">
        <f t="shared" ref="CF9:CO9" si="5">SUM(CF10:CF31)</f>
        <v>0</v>
      </c>
      <c r="CG9" s="10">
        <f t="shared" si="5"/>
        <v>1</v>
      </c>
      <c r="CH9" s="10">
        <f t="shared" si="5"/>
        <v>1</v>
      </c>
      <c r="CI9" s="10">
        <f t="shared" si="5"/>
        <v>0</v>
      </c>
      <c r="CJ9" s="10">
        <f t="shared" si="5"/>
        <v>0</v>
      </c>
      <c r="CK9" s="10">
        <f t="shared" si="5"/>
        <v>0</v>
      </c>
      <c r="CL9" s="10">
        <f t="shared" si="5"/>
        <v>0</v>
      </c>
      <c r="CM9" s="10">
        <f t="shared" si="5"/>
        <v>0</v>
      </c>
      <c r="CN9" s="10">
        <f t="shared" si="5"/>
        <v>0</v>
      </c>
      <c r="CO9" s="10">
        <f t="shared" si="5"/>
        <v>0</v>
      </c>
      <c r="CP9" s="10">
        <v>34</v>
      </c>
      <c r="CQ9" s="10">
        <v>24</v>
      </c>
      <c r="CR9" s="10">
        <v>10</v>
      </c>
      <c r="CS9" s="10">
        <f t="shared" ref="CS9:DB9" si="6">SUM(CS10:CS31)</f>
        <v>17</v>
      </c>
      <c r="CT9" s="10">
        <f t="shared" si="6"/>
        <v>8</v>
      </c>
      <c r="CU9" s="10">
        <f t="shared" si="6"/>
        <v>0</v>
      </c>
      <c r="CV9" s="10">
        <f t="shared" si="6"/>
        <v>1</v>
      </c>
      <c r="CW9" s="10">
        <f t="shared" si="6"/>
        <v>0</v>
      </c>
      <c r="CX9" s="10">
        <f t="shared" si="6"/>
        <v>0</v>
      </c>
      <c r="CY9" s="10">
        <f t="shared" si="6"/>
        <v>0</v>
      </c>
      <c r="CZ9" s="10">
        <f t="shared" si="6"/>
        <v>1</v>
      </c>
      <c r="DA9" s="10">
        <f t="shared" si="6"/>
        <v>7</v>
      </c>
      <c r="DB9" s="10">
        <f t="shared" si="6"/>
        <v>0</v>
      </c>
      <c r="DC9" s="10">
        <v>309</v>
      </c>
      <c r="DD9" s="10">
        <v>109</v>
      </c>
      <c r="DE9" s="10">
        <v>200</v>
      </c>
      <c r="DF9" s="10">
        <f t="shared" ref="DF9:DO9" si="7">SUM(DF10:DF31)</f>
        <v>100</v>
      </c>
      <c r="DG9" s="10">
        <f t="shared" si="7"/>
        <v>179</v>
      </c>
      <c r="DH9" s="10">
        <f t="shared" si="7"/>
        <v>4</v>
      </c>
      <c r="DI9" s="10">
        <f t="shared" si="7"/>
        <v>16</v>
      </c>
      <c r="DJ9" s="10">
        <f t="shared" si="7"/>
        <v>0</v>
      </c>
      <c r="DK9" s="10">
        <f t="shared" si="7"/>
        <v>0</v>
      </c>
      <c r="DL9" s="10">
        <f t="shared" si="7"/>
        <v>0</v>
      </c>
      <c r="DM9" s="10">
        <f t="shared" si="7"/>
        <v>4</v>
      </c>
      <c r="DN9" s="10">
        <f t="shared" si="7"/>
        <v>5</v>
      </c>
      <c r="DO9" s="10">
        <f t="shared" si="7"/>
        <v>1</v>
      </c>
      <c r="DP9" s="10">
        <v>63</v>
      </c>
      <c r="DQ9" s="10">
        <v>32</v>
      </c>
      <c r="DR9" s="10">
        <v>31</v>
      </c>
      <c r="DS9" s="10">
        <f t="shared" ref="DS9:EB9" si="8">SUM(DS10:DS31)</f>
        <v>22</v>
      </c>
      <c r="DT9" s="10">
        <f t="shared" si="8"/>
        <v>11</v>
      </c>
      <c r="DU9" s="10">
        <f t="shared" si="8"/>
        <v>8</v>
      </c>
      <c r="DV9" s="10">
        <f t="shared" si="8"/>
        <v>17</v>
      </c>
      <c r="DW9" s="10">
        <f t="shared" si="8"/>
        <v>0</v>
      </c>
      <c r="DX9" s="10">
        <f t="shared" si="8"/>
        <v>0</v>
      </c>
      <c r="DY9" s="10">
        <f t="shared" si="8"/>
        <v>0</v>
      </c>
      <c r="DZ9" s="10">
        <f t="shared" si="8"/>
        <v>3</v>
      </c>
      <c r="EA9" s="10">
        <f t="shared" si="8"/>
        <v>2</v>
      </c>
      <c r="EB9" s="10">
        <f t="shared" si="8"/>
        <v>0</v>
      </c>
      <c r="EC9" s="10">
        <v>230</v>
      </c>
      <c r="ED9" s="10">
        <v>131</v>
      </c>
      <c r="EE9" s="10">
        <v>99</v>
      </c>
      <c r="EF9" s="10">
        <f t="shared" ref="EF9:EO9" si="9">SUM(EF10:EF31)</f>
        <v>81</v>
      </c>
      <c r="EG9" s="10">
        <f t="shared" si="9"/>
        <v>96</v>
      </c>
      <c r="EH9" s="10">
        <f t="shared" si="9"/>
        <v>30</v>
      </c>
      <c r="EI9" s="10">
        <f t="shared" si="9"/>
        <v>0</v>
      </c>
      <c r="EJ9" s="10">
        <f t="shared" si="9"/>
        <v>0</v>
      </c>
      <c r="EK9" s="10">
        <f t="shared" si="9"/>
        <v>3</v>
      </c>
      <c r="EL9" s="10">
        <f t="shared" si="9"/>
        <v>0</v>
      </c>
      <c r="EM9" s="10">
        <f t="shared" si="9"/>
        <v>0</v>
      </c>
      <c r="EN9" s="10">
        <f t="shared" si="9"/>
        <v>20</v>
      </c>
      <c r="EO9" s="10">
        <f t="shared" si="9"/>
        <v>0</v>
      </c>
      <c r="EP9" s="10">
        <v>9</v>
      </c>
      <c r="EQ9" s="10">
        <v>7</v>
      </c>
      <c r="ER9" s="10">
        <v>2</v>
      </c>
      <c r="ES9" s="10">
        <f t="shared" ref="ES9:FB9" si="10">SUM(ES10:ES31)</f>
        <v>5</v>
      </c>
      <c r="ET9" s="10">
        <f t="shared" si="10"/>
        <v>0</v>
      </c>
      <c r="EU9" s="10">
        <f t="shared" si="10"/>
        <v>0</v>
      </c>
      <c r="EV9" s="10">
        <f t="shared" si="10"/>
        <v>1</v>
      </c>
      <c r="EW9" s="10">
        <f t="shared" si="10"/>
        <v>0</v>
      </c>
      <c r="EX9" s="10">
        <f t="shared" si="10"/>
        <v>0</v>
      </c>
      <c r="EY9" s="10">
        <f t="shared" si="10"/>
        <v>0</v>
      </c>
      <c r="EZ9" s="10">
        <f t="shared" si="10"/>
        <v>1</v>
      </c>
      <c r="FA9" s="10">
        <f t="shared" si="10"/>
        <v>2</v>
      </c>
      <c r="FB9" s="10">
        <f t="shared" si="10"/>
        <v>0</v>
      </c>
      <c r="FC9" s="10">
        <v>4</v>
      </c>
      <c r="FD9" s="10">
        <v>1</v>
      </c>
      <c r="FE9" s="10">
        <v>3</v>
      </c>
      <c r="FF9" s="10">
        <f t="shared" ref="FF9:FO9" si="11">SUM(FF10:FF31)</f>
        <v>1</v>
      </c>
      <c r="FG9" s="10">
        <f t="shared" si="11"/>
        <v>2</v>
      </c>
      <c r="FH9" s="10">
        <f t="shared" si="11"/>
        <v>0</v>
      </c>
      <c r="FI9" s="10">
        <f t="shared" si="11"/>
        <v>0</v>
      </c>
      <c r="FJ9" s="10">
        <f t="shared" si="11"/>
        <v>0</v>
      </c>
      <c r="FK9" s="10">
        <f t="shared" si="11"/>
        <v>1</v>
      </c>
      <c r="FL9" s="10">
        <f t="shared" si="11"/>
        <v>0</v>
      </c>
      <c r="FM9" s="10">
        <f t="shared" si="11"/>
        <v>0</v>
      </c>
      <c r="FN9" s="10">
        <f t="shared" si="11"/>
        <v>0</v>
      </c>
      <c r="FO9" s="10">
        <f t="shared" si="11"/>
        <v>0</v>
      </c>
      <c r="FP9" s="10">
        <v>152</v>
      </c>
      <c r="FQ9" s="10">
        <v>47</v>
      </c>
      <c r="FR9" s="10">
        <v>105</v>
      </c>
      <c r="FS9" s="10">
        <f t="shared" ref="FS9:GB9" si="12">SUM(FS10:FS31)</f>
        <v>35</v>
      </c>
      <c r="FT9" s="10">
        <f t="shared" si="12"/>
        <v>101</v>
      </c>
      <c r="FU9" s="10">
        <f t="shared" si="12"/>
        <v>1</v>
      </c>
      <c r="FV9" s="10">
        <f t="shared" si="12"/>
        <v>4</v>
      </c>
      <c r="FW9" s="10">
        <f t="shared" si="12"/>
        <v>0</v>
      </c>
      <c r="FX9" s="10">
        <f t="shared" si="12"/>
        <v>0</v>
      </c>
      <c r="FY9" s="10">
        <f t="shared" si="12"/>
        <v>0</v>
      </c>
      <c r="FZ9" s="10">
        <f t="shared" si="12"/>
        <v>0</v>
      </c>
      <c r="GA9" s="10">
        <f t="shared" si="12"/>
        <v>11</v>
      </c>
      <c r="GB9" s="10">
        <f t="shared" si="12"/>
        <v>0</v>
      </c>
      <c r="GC9" s="10">
        <v>39</v>
      </c>
      <c r="GD9" s="10">
        <v>27</v>
      </c>
      <c r="GE9" s="10">
        <v>12</v>
      </c>
      <c r="GF9" s="10">
        <f t="shared" ref="GF9:GO9" si="13">SUM(GF10:GF31)</f>
        <v>20</v>
      </c>
      <c r="GG9" s="10">
        <f t="shared" si="13"/>
        <v>12</v>
      </c>
      <c r="GH9" s="10">
        <f t="shared" si="13"/>
        <v>1</v>
      </c>
      <c r="GI9" s="10">
        <f t="shared" si="13"/>
        <v>0</v>
      </c>
      <c r="GJ9" s="10">
        <f t="shared" si="13"/>
        <v>0</v>
      </c>
      <c r="GK9" s="10">
        <f t="shared" si="13"/>
        <v>0</v>
      </c>
      <c r="GL9" s="10">
        <f t="shared" si="13"/>
        <v>0</v>
      </c>
      <c r="GM9" s="10">
        <f t="shared" si="13"/>
        <v>0</v>
      </c>
      <c r="GN9" s="10">
        <f t="shared" si="13"/>
        <v>6</v>
      </c>
      <c r="GO9" s="10">
        <f t="shared" si="13"/>
        <v>0</v>
      </c>
      <c r="GP9" s="10">
        <v>1</v>
      </c>
      <c r="GQ9" s="10">
        <v>0</v>
      </c>
      <c r="GR9" s="10">
        <v>1</v>
      </c>
      <c r="GS9" s="10">
        <f t="shared" ref="GS9:HB9" si="14">SUM(GS10:GS31)</f>
        <v>0</v>
      </c>
      <c r="GT9" s="10">
        <f t="shared" si="14"/>
        <v>0</v>
      </c>
      <c r="GU9" s="10">
        <f t="shared" si="14"/>
        <v>0</v>
      </c>
      <c r="GV9" s="10">
        <f t="shared" si="14"/>
        <v>0</v>
      </c>
      <c r="GW9" s="10">
        <f t="shared" si="14"/>
        <v>0</v>
      </c>
      <c r="GX9" s="10">
        <f t="shared" si="14"/>
        <v>0</v>
      </c>
      <c r="GY9" s="10">
        <f t="shared" si="14"/>
        <v>0</v>
      </c>
      <c r="GZ9" s="10">
        <f t="shared" si="14"/>
        <v>1</v>
      </c>
      <c r="HA9" s="10">
        <f t="shared" si="14"/>
        <v>0</v>
      </c>
      <c r="HB9" s="10">
        <f t="shared" si="14"/>
        <v>0</v>
      </c>
      <c r="HC9" s="10">
        <v>629</v>
      </c>
      <c r="HD9" s="10">
        <v>263</v>
      </c>
      <c r="HE9" s="10">
        <v>366</v>
      </c>
      <c r="HF9" s="10">
        <f t="shared" ref="HF9:HO9" si="15">SUM(HF10:HF31)</f>
        <v>238</v>
      </c>
      <c r="HG9" s="10">
        <f t="shared" si="15"/>
        <v>318</v>
      </c>
      <c r="HH9" s="10">
        <f t="shared" si="15"/>
        <v>14</v>
      </c>
      <c r="HI9" s="10">
        <f t="shared" si="15"/>
        <v>34</v>
      </c>
      <c r="HJ9" s="10">
        <f t="shared" si="15"/>
        <v>0</v>
      </c>
      <c r="HK9" s="10">
        <f t="shared" si="15"/>
        <v>5</v>
      </c>
      <c r="HL9" s="10">
        <f t="shared" si="15"/>
        <v>0</v>
      </c>
      <c r="HM9" s="10">
        <f t="shared" si="15"/>
        <v>3</v>
      </c>
      <c r="HN9" s="10">
        <f t="shared" si="15"/>
        <v>11</v>
      </c>
      <c r="HO9" s="11">
        <f t="shared" si="15"/>
        <v>6</v>
      </c>
    </row>
    <row r="10" spans="1:223" s="28" customFormat="1" x14ac:dyDescent="0.25">
      <c r="A10" s="29" t="s">
        <v>57</v>
      </c>
      <c r="B10" s="30" t="s">
        <v>58</v>
      </c>
      <c r="C10" s="13">
        <v>2532</v>
      </c>
      <c r="D10" s="31">
        <v>1009</v>
      </c>
      <c r="E10" s="31">
        <v>1523</v>
      </c>
      <c r="F10" s="31">
        <v>872</v>
      </c>
      <c r="G10" s="31">
        <v>1339</v>
      </c>
      <c r="H10" s="31">
        <v>66</v>
      </c>
      <c r="I10" s="31">
        <v>33</v>
      </c>
      <c r="J10" s="31">
        <v>5</v>
      </c>
      <c r="K10" s="31">
        <v>19</v>
      </c>
      <c r="L10" s="31">
        <v>20</v>
      </c>
      <c r="M10" s="31">
        <v>8</v>
      </c>
      <c r="N10" s="31">
        <v>46</v>
      </c>
      <c r="O10" s="31">
        <v>124</v>
      </c>
      <c r="P10" s="14">
        <v>2181</v>
      </c>
      <c r="Q10" s="31">
        <v>870</v>
      </c>
      <c r="R10" s="31">
        <v>1311</v>
      </c>
      <c r="S10" s="31">
        <v>741</v>
      </c>
      <c r="T10" s="31">
        <v>1130</v>
      </c>
      <c r="U10" s="31">
        <v>61</v>
      </c>
      <c r="V10" s="31">
        <v>31</v>
      </c>
      <c r="W10" s="31">
        <v>5</v>
      </c>
      <c r="X10" s="31">
        <v>19</v>
      </c>
      <c r="Y10" s="31">
        <v>20</v>
      </c>
      <c r="Z10" s="31">
        <v>8</v>
      </c>
      <c r="AA10" s="31">
        <v>43</v>
      </c>
      <c r="AB10" s="31">
        <v>123</v>
      </c>
      <c r="AC10" s="14">
        <v>3</v>
      </c>
      <c r="AD10" s="31">
        <v>0</v>
      </c>
      <c r="AE10" s="31">
        <v>3</v>
      </c>
      <c r="AF10" s="31">
        <v>0</v>
      </c>
      <c r="AG10" s="31">
        <v>3</v>
      </c>
      <c r="AH10" s="31">
        <v>0</v>
      </c>
      <c r="AI10" s="31">
        <v>0</v>
      </c>
      <c r="AJ10" s="31">
        <v>0</v>
      </c>
      <c r="AK10" s="31">
        <v>0</v>
      </c>
      <c r="AL10" s="31">
        <v>0</v>
      </c>
      <c r="AM10" s="31">
        <v>0</v>
      </c>
      <c r="AN10" s="31">
        <v>0</v>
      </c>
      <c r="AO10" s="31">
        <v>0</v>
      </c>
      <c r="AP10" s="14">
        <v>6</v>
      </c>
      <c r="AQ10" s="31">
        <v>0</v>
      </c>
      <c r="AR10" s="31">
        <v>6</v>
      </c>
      <c r="AS10" s="31">
        <v>0</v>
      </c>
      <c r="AT10" s="31">
        <v>6</v>
      </c>
      <c r="AU10" s="31">
        <v>0</v>
      </c>
      <c r="AV10" s="31">
        <v>0</v>
      </c>
      <c r="AW10" s="31">
        <v>0</v>
      </c>
      <c r="AX10" s="31">
        <v>0</v>
      </c>
      <c r="AY10" s="31">
        <v>0</v>
      </c>
      <c r="AZ10" s="31">
        <v>0</v>
      </c>
      <c r="BA10" s="31">
        <v>0</v>
      </c>
      <c r="BB10" s="31">
        <v>0</v>
      </c>
      <c r="BC10" s="14">
        <v>3</v>
      </c>
      <c r="BD10" s="31">
        <v>3</v>
      </c>
      <c r="BE10" s="31">
        <v>0</v>
      </c>
      <c r="BF10" s="31">
        <v>2</v>
      </c>
      <c r="BG10" s="31">
        <v>0</v>
      </c>
      <c r="BH10" s="31">
        <v>1</v>
      </c>
      <c r="BI10" s="31">
        <v>0</v>
      </c>
      <c r="BJ10" s="31">
        <v>0</v>
      </c>
      <c r="BK10" s="31">
        <v>0</v>
      </c>
      <c r="BL10" s="31">
        <v>0</v>
      </c>
      <c r="BM10" s="31">
        <v>0</v>
      </c>
      <c r="BN10" s="31">
        <v>0</v>
      </c>
      <c r="BO10" s="31">
        <v>0</v>
      </c>
      <c r="BP10" s="14">
        <v>11</v>
      </c>
      <c r="BQ10" s="31">
        <v>7</v>
      </c>
      <c r="BR10" s="31">
        <v>4</v>
      </c>
      <c r="BS10" s="31">
        <v>7</v>
      </c>
      <c r="BT10" s="31">
        <v>4</v>
      </c>
      <c r="BU10" s="31">
        <v>0</v>
      </c>
      <c r="BV10" s="31">
        <v>0</v>
      </c>
      <c r="BW10" s="31">
        <v>0</v>
      </c>
      <c r="BX10" s="31">
        <v>0</v>
      </c>
      <c r="BY10" s="31">
        <v>0</v>
      </c>
      <c r="BZ10" s="31">
        <v>0</v>
      </c>
      <c r="CA10" s="31">
        <v>0</v>
      </c>
      <c r="CB10" s="31">
        <v>0</v>
      </c>
      <c r="CC10" s="14">
        <v>0</v>
      </c>
      <c r="CD10" s="31">
        <v>0</v>
      </c>
      <c r="CE10" s="31">
        <v>0</v>
      </c>
      <c r="CF10" s="31">
        <v>0</v>
      </c>
      <c r="CG10" s="31">
        <v>0</v>
      </c>
      <c r="CH10" s="31">
        <v>0</v>
      </c>
      <c r="CI10" s="31">
        <v>0</v>
      </c>
      <c r="CJ10" s="31">
        <v>0</v>
      </c>
      <c r="CK10" s="31">
        <v>0</v>
      </c>
      <c r="CL10" s="31">
        <v>0</v>
      </c>
      <c r="CM10" s="31">
        <v>0</v>
      </c>
      <c r="CN10" s="31">
        <v>0</v>
      </c>
      <c r="CO10" s="31">
        <v>0</v>
      </c>
      <c r="CP10" s="14">
        <v>8</v>
      </c>
      <c r="CQ10" s="31">
        <v>4</v>
      </c>
      <c r="CR10" s="31">
        <v>4</v>
      </c>
      <c r="CS10" s="31">
        <v>4</v>
      </c>
      <c r="CT10" s="31">
        <v>4</v>
      </c>
      <c r="CU10" s="31">
        <v>0</v>
      </c>
      <c r="CV10" s="31">
        <v>0</v>
      </c>
      <c r="CW10" s="31">
        <v>0</v>
      </c>
      <c r="CX10" s="31">
        <v>0</v>
      </c>
      <c r="CY10" s="31">
        <v>0</v>
      </c>
      <c r="CZ10" s="31">
        <v>0</v>
      </c>
      <c r="DA10" s="31">
        <v>0</v>
      </c>
      <c r="DB10" s="31">
        <v>0</v>
      </c>
      <c r="DC10" s="14">
        <v>100</v>
      </c>
      <c r="DD10" s="31">
        <v>29</v>
      </c>
      <c r="DE10" s="31">
        <v>71</v>
      </c>
      <c r="DF10" s="31">
        <v>28</v>
      </c>
      <c r="DG10" s="31">
        <v>69</v>
      </c>
      <c r="DH10" s="31">
        <v>1</v>
      </c>
      <c r="DI10" s="31">
        <v>1</v>
      </c>
      <c r="DJ10" s="31">
        <v>0</v>
      </c>
      <c r="DK10" s="31">
        <v>0</v>
      </c>
      <c r="DL10" s="31">
        <v>0</v>
      </c>
      <c r="DM10" s="31">
        <v>0</v>
      </c>
      <c r="DN10" s="31">
        <v>0</v>
      </c>
      <c r="DO10" s="31">
        <v>1</v>
      </c>
      <c r="DP10" s="14">
        <v>6</v>
      </c>
      <c r="DQ10" s="31">
        <v>5</v>
      </c>
      <c r="DR10" s="31">
        <v>1</v>
      </c>
      <c r="DS10" s="31">
        <v>5</v>
      </c>
      <c r="DT10" s="31">
        <v>0</v>
      </c>
      <c r="DU10" s="31">
        <v>0</v>
      </c>
      <c r="DV10" s="31">
        <v>1</v>
      </c>
      <c r="DW10" s="31">
        <v>0</v>
      </c>
      <c r="DX10" s="31">
        <v>0</v>
      </c>
      <c r="DY10" s="31">
        <v>0</v>
      </c>
      <c r="DZ10" s="31">
        <v>0</v>
      </c>
      <c r="EA10" s="31">
        <v>0</v>
      </c>
      <c r="EB10" s="31">
        <v>0</v>
      </c>
      <c r="EC10" s="14">
        <v>10</v>
      </c>
      <c r="ED10" s="31">
        <v>3</v>
      </c>
      <c r="EE10" s="31">
        <v>7</v>
      </c>
      <c r="EF10" s="31">
        <v>3</v>
      </c>
      <c r="EG10" s="31">
        <v>7</v>
      </c>
      <c r="EH10" s="31">
        <v>0</v>
      </c>
      <c r="EI10" s="31">
        <v>0</v>
      </c>
      <c r="EJ10" s="31">
        <v>0</v>
      </c>
      <c r="EK10" s="31">
        <v>0</v>
      </c>
      <c r="EL10" s="31">
        <v>0</v>
      </c>
      <c r="EM10" s="31">
        <v>0</v>
      </c>
      <c r="EN10" s="31">
        <v>0</v>
      </c>
      <c r="EO10" s="31">
        <v>0</v>
      </c>
      <c r="EP10" s="14">
        <v>3</v>
      </c>
      <c r="EQ10" s="31">
        <v>3</v>
      </c>
      <c r="ER10" s="31">
        <v>0</v>
      </c>
      <c r="ES10" s="31">
        <v>3</v>
      </c>
      <c r="ET10" s="31">
        <v>0</v>
      </c>
      <c r="EU10" s="31">
        <v>0</v>
      </c>
      <c r="EV10" s="31">
        <v>0</v>
      </c>
      <c r="EW10" s="31">
        <v>0</v>
      </c>
      <c r="EX10" s="31">
        <v>0</v>
      </c>
      <c r="EY10" s="31">
        <v>0</v>
      </c>
      <c r="EZ10" s="31">
        <v>0</v>
      </c>
      <c r="FA10" s="31">
        <v>0</v>
      </c>
      <c r="FB10" s="31">
        <v>0</v>
      </c>
      <c r="FC10" s="14">
        <v>2</v>
      </c>
      <c r="FD10" s="31">
        <v>0</v>
      </c>
      <c r="FE10" s="31">
        <v>2</v>
      </c>
      <c r="FF10" s="31">
        <v>0</v>
      </c>
      <c r="FG10" s="31">
        <v>2</v>
      </c>
      <c r="FH10" s="31">
        <v>0</v>
      </c>
      <c r="FI10" s="31">
        <v>0</v>
      </c>
      <c r="FJ10" s="31">
        <v>0</v>
      </c>
      <c r="FK10" s="31">
        <v>0</v>
      </c>
      <c r="FL10" s="31">
        <v>0</v>
      </c>
      <c r="FM10" s="31">
        <v>0</v>
      </c>
      <c r="FN10" s="31">
        <v>0</v>
      </c>
      <c r="FO10" s="31">
        <v>0</v>
      </c>
      <c r="FP10" s="14">
        <v>5</v>
      </c>
      <c r="FQ10" s="31">
        <v>0</v>
      </c>
      <c r="FR10" s="31">
        <v>5</v>
      </c>
      <c r="FS10" s="31">
        <v>0</v>
      </c>
      <c r="FT10" s="31">
        <v>5</v>
      </c>
      <c r="FU10" s="31">
        <v>0</v>
      </c>
      <c r="FV10" s="31">
        <v>0</v>
      </c>
      <c r="FW10" s="31">
        <v>0</v>
      </c>
      <c r="FX10" s="31">
        <v>0</v>
      </c>
      <c r="FY10" s="31">
        <v>0</v>
      </c>
      <c r="FZ10" s="31">
        <v>0</v>
      </c>
      <c r="GA10" s="31">
        <v>0</v>
      </c>
      <c r="GB10" s="31">
        <v>0</v>
      </c>
      <c r="GC10" s="14">
        <v>7</v>
      </c>
      <c r="GD10" s="31">
        <v>1</v>
      </c>
      <c r="GE10" s="31">
        <v>6</v>
      </c>
      <c r="GF10" s="31">
        <v>1</v>
      </c>
      <c r="GG10" s="31">
        <v>6</v>
      </c>
      <c r="GH10" s="31">
        <v>0</v>
      </c>
      <c r="GI10" s="31">
        <v>0</v>
      </c>
      <c r="GJ10" s="31">
        <v>0</v>
      </c>
      <c r="GK10" s="31">
        <v>0</v>
      </c>
      <c r="GL10" s="31">
        <v>0</v>
      </c>
      <c r="GM10" s="31">
        <v>0</v>
      </c>
      <c r="GN10" s="31">
        <v>0</v>
      </c>
      <c r="GO10" s="31">
        <v>0</v>
      </c>
      <c r="GP10" s="14">
        <v>0</v>
      </c>
      <c r="GQ10" s="31">
        <v>0</v>
      </c>
      <c r="GR10" s="31">
        <v>0</v>
      </c>
      <c r="GS10" s="31">
        <v>0</v>
      </c>
      <c r="GT10" s="31">
        <v>0</v>
      </c>
      <c r="GU10" s="31">
        <v>0</v>
      </c>
      <c r="GV10" s="31">
        <v>0</v>
      </c>
      <c r="GW10" s="31">
        <v>0</v>
      </c>
      <c r="GX10" s="31">
        <v>0</v>
      </c>
      <c r="GY10" s="31">
        <v>0</v>
      </c>
      <c r="GZ10" s="31">
        <v>0</v>
      </c>
      <c r="HA10" s="31">
        <v>0</v>
      </c>
      <c r="HB10" s="31">
        <v>0</v>
      </c>
      <c r="HC10" s="14">
        <v>187</v>
      </c>
      <c r="HD10" s="31">
        <v>84</v>
      </c>
      <c r="HE10" s="31">
        <v>103</v>
      </c>
      <c r="HF10" s="32">
        <v>78</v>
      </c>
      <c r="HG10" s="31">
        <v>103</v>
      </c>
      <c r="HH10" s="32">
        <v>3</v>
      </c>
      <c r="HI10" s="31">
        <v>0</v>
      </c>
      <c r="HJ10" s="32">
        <v>0</v>
      </c>
      <c r="HK10" s="33">
        <v>0</v>
      </c>
      <c r="HL10" s="33">
        <v>0</v>
      </c>
      <c r="HM10" s="32">
        <v>0</v>
      </c>
      <c r="HN10" s="32">
        <v>3</v>
      </c>
      <c r="HO10" s="34">
        <v>0</v>
      </c>
    </row>
    <row r="11" spans="1:223" s="28" customFormat="1" x14ac:dyDescent="0.25">
      <c r="A11" s="29" t="s">
        <v>59</v>
      </c>
      <c r="B11" s="30" t="s">
        <v>60</v>
      </c>
      <c r="C11" s="13">
        <v>1933</v>
      </c>
      <c r="D11" s="31">
        <v>784</v>
      </c>
      <c r="E11" s="31">
        <v>1149</v>
      </c>
      <c r="F11" s="31">
        <v>743</v>
      </c>
      <c r="G11" s="31">
        <v>926</v>
      </c>
      <c r="H11" s="31">
        <v>14</v>
      </c>
      <c r="I11" s="31">
        <v>97</v>
      </c>
      <c r="J11" s="31">
        <v>0</v>
      </c>
      <c r="K11" s="31">
        <v>53</v>
      </c>
      <c r="L11" s="31">
        <v>6</v>
      </c>
      <c r="M11" s="31">
        <v>21</v>
      </c>
      <c r="N11" s="31">
        <v>21</v>
      </c>
      <c r="O11" s="31">
        <v>52</v>
      </c>
      <c r="P11" s="14">
        <v>1531</v>
      </c>
      <c r="Q11" s="31">
        <v>592</v>
      </c>
      <c r="R11" s="31">
        <v>939</v>
      </c>
      <c r="S11" s="31">
        <v>563</v>
      </c>
      <c r="T11" s="31">
        <v>766</v>
      </c>
      <c r="U11" s="31">
        <v>8</v>
      </c>
      <c r="V11" s="31">
        <v>55</v>
      </c>
      <c r="W11" s="31">
        <v>0</v>
      </c>
      <c r="X11" s="31">
        <v>51</v>
      </c>
      <c r="Y11" s="31">
        <v>6</v>
      </c>
      <c r="Z11" s="31">
        <v>17</v>
      </c>
      <c r="AA11" s="31">
        <v>15</v>
      </c>
      <c r="AB11" s="31">
        <v>50</v>
      </c>
      <c r="AC11" s="14">
        <v>0</v>
      </c>
      <c r="AD11" s="31">
        <v>0</v>
      </c>
      <c r="AE11" s="31">
        <v>0</v>
      </c>
      <c r="AF11" s="31">
        <v>0</v>
      </c>
      <c r="AG11" s="31">
        <v>0</v>
      </c>
      <c r="AH11" s="31">
        <v>0</v>
      </c>
      <c r="AI11" s="31">
        <v>0</v>
      </c>
      <c r="AJ11" s="31">
        <v>0</v>
      </c>
      <c r="AK11" s="31">
        <v>0</v>
      </c>
      <c r="AL11" s="31">
        <v>0</v>
      </c>
      <c r="AM11" s="31">
        <v>0</v>
      </c>
      <c r="AN11" s="31">
        <v>0</v>
      </c>
      <c r="AO11" s="31">
        <v>0</v>
      </c>
      <c r="AP11" s="14">
        <v>0</v>
      </c>
      <c r="AQ11" s="31">
        <v>0</v>
      </c>
      <c r="AR11" s="31">
        <v>0</v>
      </c>
      <c r="AS11" s="31">
        <v>0</v>
      </c>
      <c r="AT11" s="31">
        <v>0</v>
      </c>
      <c r="AU11" s="31">
        <v>0</v>
      </c>
      <c r="AV11" s="31">
        <v>0</v>
      </c>
      <c r="AW11" s="31">
        <v>0</v>
      </c>
      <c r="AX11" s="31">
        <v>0</v>
      </c>
      <c r="AY11" s="31">
        <v>0</v>
      </c>
      <c r="AZ11" s="31">
        <v>0</v>
      </c>
      <c r="BA11" s="31">
        <v>0</v>
      </c>
      <c r="BB11" s="31">
        <v>0</v>
      </c>
      <c r="BC11" s="14">
        <v>0</v>
      </c>
      <c r="BD11" s="31">
        <v>0</v>
      </c>
      <c r="BE11" s="31">
        <v>0</v>
      </c>
      <c r="BF11" s="31">
        <v>0</v>
      </c>
      <c r="BG11" s="31">
        <v>0</v>
      </c>
      <c r="BH11" s="31">
        <v>0</v>
      </c>
      <c r="BI11" s="31">
        <v>0</v>
      </c>
      <c r="BJ11" s="31">
        <v>0</v>
      </c>
      <c r="BK11" s="31">
        <v>0</v>
      </c>
      <c r="BL11" s="31">
        <v>0</v>
      </c>
      <c r="BM11" s="31">
        <v>0</v>
      </c>
      <c r="BN11" s="31">
        <v>0</v>
      </c>
      <c r="BO11" s="31">
        <v>0</v>
      </c>
      <c r="BP11" s="14">
        <v>5</v>
      </c>
      <c r="BQ11" s="31">
        <v>4</v>
      </c>
      <c r="BR11" s="31">
        <v>1</v>
      </c>
      <c r="BS11" s="31">
        <v>4</v>
      </c>
      <c r="BT11" s="31">
        <v>1</v>
      </c>
      <c r="BU11" s="31">
        <v>0</v>
      </c>
      <c r="BV11" s="31">
        <v>0</v>
      </c>
      <c r="BW11" s="31">
        <v>0</v>
      </c>
      <c r="BX11" s="31">
        <v>0</v>
      </c>
      <c r="BY11" s="31">
        <v>0</v>
      </c>
      <c r="BZ11" s="31">
        <v>0</v>
      </c>
      <c r="CA11" s="31">
        <v>0</v>
      </c>
      <c r="CB11" s="31">
        <v>0</v>
      </c>
      <c r="CC11" s="14">
        <v>0</v>
      </c>
      <c r="CD11" s="31">
        <v>0</v>
      </c>
      <c r="CE11" s="31">
        <v>0</v>
      </c>
      <c r="CF11" s="31">
        <v>0</v>
      </c>
      <c r="CG11" s="31">
        <v>0</v>
      </c>
      <c r="CH11" s="31">
        <v>0</v>
      </c>
      <c r="CI11" s="31">
        <v>0</v>
      </c>
      <c r="CJ11" s="31">
        <v>0</v>
      </c>
      <c r="CK11" s="31">
        <v>0</v>
      </c>
      <c r="CL11" s="31">
        <v>0</v>
      </c>
      <c r="CM11" s="31">
        <v>0</v>
      </c>
      <c r="CN11" s="31">
        <v>0</v>
      </c>
      <c r="CO11" s="31">
        <v>0</v>
      </c>
      <c r="CP11" s="14">
        <v>3</v>
      </c>
      <c r="CQ11" s="31">
        <v>3</v>
      </c>
      <c r="CR11" s="31">
        <v>0</v>
      </c>
      <c r="CS11" s="31">
        <v>3</v>
      </c>
      <c r="CT11" s="31">
        <v>0</v>
      </c>
      <c r="CU11" s="31">
        <v>0</v>
      </c>
      <c r="CV11" s="31">
        <v>0</v>
      </c>
      <c r="CW11" s="31">
        <v>0</v>
      </c>
      <c r="CX11" s="31">
        <v>0</v>
      </c>
      <c r="CY11" s="31">
        <v>0</v>
      </c>
      <c r="CZ11" s="31">
        <v>0</v>
      </c>
      <c r="DA11" s="31">
        <v>0</v>
      </c>
      <c r="DB11" s="31">
        <v>0</v>
      </c>
      <c r="DC11" s="14">
        <v>127</v>
      </c>
      <c r="DD11" s="31">
        <v>59</v>
      </c>
      <c r="DE11" s="31">
        <v>68</v>
      </c>
      <c r="DF11" s="31">
        <v>58</v>
      </c>
      <c r="DG11" s="31">
        <v>52</v>
      </c>
      <c r="DH11" s="31">
        <v>0</v>
      </c>
      <c r="DI11" s="31">
        <v>13</v>
      </c>
      <c r="DJ11" s="31">
        <v>0</v>
      </c>
      <c r="DK11" s="31">
        <v>0</v>
      </c>
      <c r="DL11" s="31">
        <v>0</v>
      </c>
      <c r="DM11" s="31">
        <v>3</v>
      </c>
      <c r="DN11" s="31">
        <v>1</v>
      </c>
      <c r="DO11" s="31">
        <v>0</v>
      </c>
      <c r="DP11" s="14">
        <v>9</v>
      </c>
      <c r="DQ11" s="31">
        <v>0</v>
      </c>
      <c r="DR11" s="31">
        <v>9</v>
      </c>
      <c r="DS11" s="31">
        <v>0</v>
      </c>
      <c r="DT11" s="31">
        <v>1</v>
      </c>
      <c r="DU11" s="31">
        <v>0</v>
      </c>
      <c r="DV11" s="31">
        <v>8</v>
      </c>
      <c r="DW11" s="31">
        <v>0</v>
      </c>
      <c r="DX11" s="31">
        <v>0</v>
      </c>
      <c r="DY11" s="31">
        <v>0</v>
      </c>
      <c r="DZ11" s="31">
        <v>0</v>
      </c>
      <c r="EA11" s="31">
        <v>0</v>
      </c>
      <c r="EB11" s="31">
        <v>0</v>
      </c>
      <c r="EC11" s="14">
        <v>12</v>
      </c>
      <c r="ED11" s="31">
        <v>6</v>
      </c>
      <c r="EE11" s="31">
        <v>6</v>
      </c>
      <c r="EF11" s="31">
        <v>6</v>
      </c>
      <c r="EG11" s="31">
        <v>6</v>
      </c>
      <c r="EH11" s="31">
        <v>0</v>
      </c>
      <c r="EI11" s="31">
        <v>0</v>
      </c>
      <c r="EJ11" s="31">
        <v>0</v>
      </c>
      <c r="EK11" s="31">
        <v>0</v>
      </c>
      <c r="EL11" s="31">
        <v>0</v>
      </c>
      <c r="EM11" s="31">
        <v>0</v>
      </c>
      <c r="EN11" s="31">
        <v>0</v>
      </c>
      <c r="EO11" s="31">
        <v>0</v>
      </c>
      <c r="EP11" s="14">
        <v>1</v>
      </c>
      <c r="EQ11" s="31">
        <v>1</v>
      </c>
      <c r="ER11" s="31">
        <v>0</v>
      </c>
      <c r="ES11" s="31">
        <v>1</v>
      </c>
      <c r="ET11" s="31">
        <v>0</v>
      </c>
      <c r="EU11" s="31">
        <v>0</v>
      </c>
      <c r="EV11" s="31">
        <v>0</v>
      </c>
      <c r="EW11" s="31">
        <v>0</v>
      </c>
      <c r="EX11" s="31">
        <v>0</v>
      </c>
      <c r="EY11" s="31">
        <v>0</v>
      </c>
      <c r="EZ11" s="31">
        <v>0</v>
      </c>
      <c r="FA11" s="31">
        <v>0</v>
      </c>
      <c r="FB11" s="31">
        <v>0</v>
      </c>
      <c r="FC11" s="14">
        <v>0</v>
      </c>
      <c r="FD11" s="31">
        <v>0</v>
      </c>
      <c r="FE11" s="31">
        <v>0</v>
      </c>
      <c r="FF11" s="31">
        <v>0</v>
      </c>
      <c r="FG11" s="31">
        <v>0</v>
      </c>
      <c r="FH11" s="31">
        <v>0</v>
      </c>
      <c r="FI11" s="31">
        <v>0</v>
      </c>
      <c r="FJ11" s="31">
        <v>0</v>
      </c>
      <c r="FK11" s="31">
        <v>0</v>
      </c>
      <c r="FL11" s="31">
        <v>0</v>
      </c>
      <c r="FM11" s="31">
        <v>0</v>
      </c>
      <c r="FN11" s="31">
        <v>0</v>
      </c>
      <c r="FO11" s="31">
        <v>0</v>
      </c>
      <c r="FP11" s="14">
        <v>0</v>
      </c>
      <c r="FQ11" s="31">
        <v>0</v>
      </c>
      <c r="FR11" s="31">
        <v>0</v>
      </c>
      <c r="FS11" s="31">
        <v>0</v>
      </c>
      <c r="FT11" s="31">
        <v>0</v>
      </c>
      <c r="FU11" s="31">
        <v>0</v>
      </c>
      <c r="FV11" s="31">
        <v>0</v>
      </c>
      <c r="FW11" s="31">
        <v>0</v>
      </c>
      <c r="FX11" s="31">
        <v>0</v>
      </c>
      <c r="FY11" s="31">
        <v>0</v>
      </c>
      <c r="FZ11" s="31">
        <v>0</v>
      </c>
      <c r="GA11" s="31">
        <v>0</v>
      </c>
      <c r="GB11" s="31">
        <v>0</v>
      </c>
      <c r="GC11" s="14">
        <v>0</v>
      </c>
      <c r="GD11" s="31">
        <v>0</v>
      </c>
      <c r="GE11" s="31">
        <v>0</v>
      </c>
      <c r="GF11" s="31">
        <v>0</v>
      </c>
      <c r="GG11" s="31">
        <v>0</v>
      </c>
      <c r="GH11" s="31">
        <v>0</v>
      </c>
      <c r="GI11" s="31">
        <v>0</v>
      </c>
      <c r="GJ11" s="31">
        <v>0</v>
      </c>
      <c r="GK11" s="31">
        <v>0</v>
      </c>
      <c r="GL11" s="31">
        <v>0</v>
      </c>
      <c r="GM11" s="31">
        <v>0</v>
      </c>
      <c r="GN11" s="31">
        <v>0</v>
      </c>
      <c r="GO11" s="31">
        <v>0</v>
      </c>
      <c r="GP11" s="14">
        <v>0</v>
      </c>
      <c r="GQ11" s="31">
        <v>0</v>
      </c>
      <c r="GR11" s="31">
        <v>0</v>
      </c>
      <c r="GS11" s="31">
        <v>0</v>
      </c>
      <c r="GT11" s="31">
        <v>0</v>
      </c>
      <c r="GU11" s="31">
        <v>0</v>
      </c>
      <c r="GV11" s="31">
        <v>0</v>
      </c>
      <c r="GW11" s="31">
        <v>0</v>
      </c>
      <c r="GX11" s="31">
        <v>0</v>
      </c>
      <c r="GY11" s="31">
        <v>0</v>
      </c>
      <c r="GZ11" s="31">
        <v>0</v>
      </c>
      <c r="HA11" s="31">
        <v>0</v>
      </c>
      <c r="HB11" s="31">
        <v>0</v>
      </c>
      <c r="HC11" s="14">
        <v>245</v>
      </c>
      <c r="HD11" s="31">
        <v>119</v>
      </c>
      <c r="HE11" s="31">
        <v>126</v>
      </c>
      <c r="HF11" s="31">
        <v>108</v>
      </c>
      <c r="HG11" s="31">
        <v>100</v>
      </c>
      <c r="HH11" s="31">
        <v>6</v>
      </c>
      <c r="HI11" s="31">
        <v>21</v>
      </c>
      <c r="HJ11" s="31">
        <v>0</v>
      </c>
      <c r="HK11" s="31">
        <v>2</v>
      </c>
      <c r="HL11" s="31">
        <v>0</v>
      </c>
      <c r="HM11" s="31">
        <v>1</v>
      </c>
      <c r="HN11" s="31">
        <v>5</v>
      </c>
      <c r="HO11" s="34">
        <v>2</v>
      </c>
    </row>
    <row r="12" spans="1:223" s="28" customFormat="1" x14ac:dyDescent="0.25">
      <c r="A12" s="29" t="s">
        <v>61</v>
      </c>
      <c r="B12" s="30" t="s">
        <v>62</v>
      </c>
      <c r="C12" s="13">
        <v>1990</v>
      </c>
      <c r="D12" s="31">
        <v>551</v>
      </c>
      <c r="E12" s="31">
        <v>1439</v>
      </c>
      <c r="F12" s="31">
        <v>484</v>
      </c>
      <c r="G12" s="31">
        <v>1142</v>
      </c>
      <c r="H12" s="31">
        <v>38</v>
      </c>
      <c r="I12" s="31">
        <v>224</v>
      </c>
      <c r="J12" s="31">
        <v>0</v>
      </c>
      <c r="K12" s="31">
        <v>0</v>
      </c>
      <c r="L12" s="31">
        <v>0</v>
      </c>
      <c r="M12" s="31">
        <v>67</v>
      </c>
      <c r="N12" s="31">
        <v>29</v>
      </c>
      <c r="O12" s="31">
        <v>6</v>
      </c>
      <c r="P12" s="14">
        <v>1795</v>
      </c>
      <c r="Q12" s="31">
        <v>508</v>
      </c>
      <c r="R12" s="31">
        <v>1287</v>
      </c>
      <c r="S12" s="31">
        <v>453</v>
      </c>
      <c r="T12" s="31">
        <v>1003</v>
      </c>
      <c r="U12" s="31">
        <v>38</v>
      </c>
      <c r="V12" s="31">
        <v>220</v>
      </c>
      <c r="W12" s="31">
        <v>0</v>
      </c>
      <c r="X12" s="31">
        <v>0</v>
      </c>
      <c r="Y12" s="31">
        <v>0</v>
      </c>
      <c r="Z12" s="31">
        <v>58</v>
      </c>
      <c r="AA12" s="31">
        <v>17</v>
      </c>
      <c r="AB12" s="31">
        <v>6</v>
      </c>
      <c r="AC12" s="14">
        <v>1</v>
      </c>
      <c r="AD12" s="31">
        <v>0</v>
      </c>
      <c r="AE12" s="31">
        <v>1</v>
      </c>
      <c r="AF12" s="31">
        <v>0</v>
      </c>
      <c r="AG12" s="31">
        <v>0</v>
      </c>
      <c r="AH12" s="31">
        <v>0</v>
      </c>
      <c r="AI12" s="31">
        <v>0</v>
      </c>
      <c r="AJ12" s="31">
        <v>0</v>
      </c>
      <c r="AK12" s="31">
        <v>0</v>
      </c>
      <c r="AL12" s="31">
        <v>0</v>
      </c>
      <c r="AM12" s="31">
        <v>1</v>
      </c>
      <c r="AN12" s="31">
        <v>0</v>
      </c>
      <c r="AO12" s="31">
        <v>0</v>
      </c>
      <c r="AP12" s="14">
        <v>0</v>
      </c>
      <c r="AQ12" s="31">
        <v>0</v>
      </c>
      <c r="AR12" s="31">
        <v>0</v>
      </c>
      <c r="AS12" s="31">
        <v>0</v>
      </c>
      <c r="AT12" s="31">
        <v>0</v>
      </c>
      <c r="AU12" s="31">
        <v>0</v>
      </c>
      <c r="AV12" s="31">
        <v>0</v>
      </c>
      <c r="AW12" s="31">
        <v>0</v>
      </c>
      <c r="AX12" s="31">
        <v>0</v>
      </c>
      <c r="AY12" s="31">
        <v>0</v>
      </c>
      <c r="AZ12" s="31">
        <v>0</v>
      </c>
      <c r="BA12" s="31">
        <v>0</v>
      </c>
      <c r="BB12" s="31">
        <v>0</v>
      </c>
      <c r="BC12" s="14">
        <v>1</v>
      </c>
      <c r="BD12" s="31">
        <v>0</v>
      </c>
      <c r="BE12" s="31">
        <v>1</v>
      </c>
      <c r="BF12" s="31">
        <v>0</v>
      </c>
      <c r="BG12" s="31">
        <v>1</v>
      </c>
      <c r="BH12" s="31">
        <v>0</v>
      </c>
      <c r="BI12" s="31">
        <v>0</v>
      </c>
      <c r="BJ12" s="31">
        <v>0</v>
      </c>
      <c r="BK12" s="31">
        <v>0</v>
      </c>
      <c r="BL12" s="31">
        <v>0</v>
      </c>
      <c r="BM12" s="31">
        <v>0</v>
      </c>
      <c r="BN12" s="31">
        <v>0</v>
      </c>
      <c r="BO12" s="31">
        <v>0</v>
      </c>
      <c r="BP12" s="14">
        <v>11</v>
      </c>
      <c r="BQ12" s="31">
        <v>2</v>
      </c>
      <c r="BR12" s="31">
        <v>9</v>
      </c>
      <c r="BS12" s="31">
        <v>2</v>
      </c>
      <c r="BT12" s="31">
        <v>7</v>
      </c>
      <c r="BU12" s="31">
        <v>0</v>
      </c>
      <c r="BV12" s="31">
        <v>0</v>
      </c>
      <c r="BW12" s="31">
        <v>0</v>
      </c>
      <c r="BX12" s="31">
        <v>0</v>
      </c>
      <c r="BY12" s="31">
        <v>0</v>
      </c>
      <c r="BZ12" s="31">
        <v>2</v>
      </c>
      <c r="CA12" s="31">
        <v>0</v>
      </c>
      <c r="CB12" s="31">
        <v>0</v>
      </c>
      <c r="CC12" s="14">
        <v>0</v>
      </c>
      <c r="CD12" s="31">
        <v>0</v>
      </c>
      <c r="CE12" s="31">
        <v>0</v>
      </c>
      <c r="CF12" s="31">
        <v>0</v>
      </c>
      <c r="CG12" s="31">
        <v>0</v>
      </c>
      <c r="CH12" s="31">
        <v>0</v>
      </c>
      <c r="CI12" s="31">
        <v>0</v>
      </c>
      <c r="CJ12" s="31">
        <v>0</v>
      </c>
      <c r="CK12" s="31">
        <v>0</v>
      </c>
      <c r="CL12" s="31">
        <v>0</v>
      </c>
      <c r="CM12" s="31">
        <v>0</v>
      </c>
      <c r="CN12" s="31">
        <v>0</v>
      </c>
      <c r="CO12" s="31">
        <v>0</v>
      </c>
      <c r="CP12" s="14">
        <v>1</v>
      </c>
      <c r="CQ12" s="31">
        <v>0</v>
      </c>
      <c r="CR12" s="31">
        <v>1</v>
      </c>
      <c r="CS12" s="31">
        <v>0</v>
      </c>
      <c r="CT12" s="31">
        <v>0</v>
      </c>
      <c r="CU12" s="31">
        <v>0</v>
      </c>
      <c r="CV12" s="31">
        <v>0</v>
      </c>
      <c r="CW12" s="31">
        <v>0</v>
      </c>
      <c r="CX12" s="31">
        <v>0</v>
      </c>
      <c r="CY12" s="31">
        <v>0</v>
      </c>
      <c r="CZ12" s="31">
        <v>1</v>
      </c>
      <c r="DA12" s="31">
        <v>0</v>
      </c>
      <c r="DB12" s="31">
        <v>0</v>
      </c>
      <c r="DC12" s="14">
        <v>16</v>
      </c>
      <c r="DD12" s="31">
        <v>0</v>
      </c>
      <c r="DE12" s="31">
        <v>16</v>
      </c>
      <c r="DF12" s="31">
        <v>0</v>
      </c>
      <c r="DG12" s="31">
        <v>16</v>
      </c>
      <c r="DH12" s="31">
        <v>0</v>
      </c>
      <c r="DI12" s="31">
        <v>0</v>
      </c>
      <c r="DJ12" s="31">
        <v>0</v>
      </c>
      <c r="DK12" s="31">
        <v>0</v>
      </c>
      <c r="DL12" s="31">
        <v>0</v>
      </c>
      <c r="DM12" s="31">
        <v>0</v>
      </c>
      <c r="DN12" s="31">
        <v>0</v>
      </c>
      <c r="DO12" s="31">
        <v>0</v>
      </c>
      <c r="DP12" s="14">
        <v>8</v>
      </c>
      <c r="DQ12" s="31">
        <v>0</v>
      </c>
      <c r="DR12" s="31">
        <v>8</v>
      </c>
      <c r="DS12" s="31">
        <v>0</v>
      </c>
      <c r="DT12" s="31">
        <v>3</v>
      </c>
      <c r="DU12" s="31">
        <v>0</v>
      </c>
      <c r="DV12" s="31">
        <v>2</v>
      </c>
      <c r="DW12" s="31">
        <v>0</v>
      </c>
      <c r="DX12" s="31">
        <v>0</v>
      </c>
      <c r="DY12" s="31">
        <v>0</v>
      </c>
      <c r="DZ12" s="31">
        <v>3</v>
      </c>
      <c r="EA12" s="31">
        <v>0</v>
      </c>
      <c r="EB12" s="31">
        <v>0</v>
      </c>
      <c r="EC12" s="14">
        <v>10</v>
      </c>
      <c r="ED12" s="31">
        <v>9</v>
      </c>
      <c r="EE12" s="31">
        <v>1</v>
      </c>
      <c r="EF12" s="31">
        <v>9</v>
      </c>
      <c r="EG12" s="31">
        <v>1</v>
      </c>
      <c r="EH12" s="31">
        <v>0</v>
      </c>
      <c r="EI12" s="31">
        <v>0</v>
      </c>
      <c r="EJ12" s="31">
        <v>0</v>
      </c>
      <c r="EK12" s="31">
        <v>0</v>
      </c>
      <c r="EL12" s="31">
        <v>0</v>
      </c>
      <c r="EM12" s="31">
        <v>0</v>
      </c>
      <c r="EN12" s="31">
        <v>0</v>
      </c>
      <c r="EO12" s="31">
        <v>0</v>
      </c>
      <c r="EP12" s="14">
        <v>1</v>
      </c>
      <c r="EQ12" s="31">
        <v>0</v>
      </c>
      <c r="ER12" s="31">
        <v>1</v>
      </c>
      <c r="ES12" s="31">
        <v>0</v>
      </c>
      <c r="ET12" s="31">
        <v>0</v>
      </c>
      <c r="EU12" s="31">
        <v>0</v>
      </c>
      <c r="EV12" s="31">
        <v>0</v>
      </c>
      <c r="EW12" s="31">
        <v>0</v>
      </c>
      <c r="EX12" s="31">
        <v>0</v>
      </c>
      <c r="EY12" s="31">
        <v>0</v>
      </c>
      <c r="EZ12" s="31">
        <v>1</v>
      </c>
      <c r="FA12" s="31">
        <v>0</v>
      </c>
      <c r="FB12" s="31">
        <v>0</v>
      </c>
      <c r="FC12" s="14">
        <v>0</v>
      </c>
      <c r="FD12" s="31">
        <v>0</v>
      </c>
      <c r="FE12" s="31">
        <v>0</v>
      </c>
      <c r="FF12" s="31">
        <v>0</v>
      </c>
      <c r="FG12" s="31">
        <v>0</v>
      </c>
      <c r="FH12" s="31">
        <v>0</v>
      </c>
      <c r="FI12" s="31">
        <v>0</v>
      </c>
      <c r="FJ12" s="31">
        <v>0</v>
      </c>
      <c r="FK12" s="31">
        <v>0</v>
      </c>
      <c r="FL12" s="31">
        <v>0</v>
      </c>
      <c r="FM12" s="31">
        <v>0</v>
      </c>
      <c r="FN12" s="31">
        <v>0</v>
      </c>
      <c r="FO12" s="31">
        <v>0</v>
      </c>
      <c r="FP12" s="14">
        <v>111</v>
      </c>
      <c r="FQ12" s="31">
        <v>25</v>
      </c>
      <c r="FR12" s="31">
        <v>86</v>
      </c>
      <c r="FS12" s="31">
        <v>14</v>
      </c>
      <c r="FT12" s="31">
        <v>86</v>
      </c>
      <c r="FU12" s="31">
        <v>0</v>
      </c>
      <c r="FV12" s="31">
        <v>0</v>
      </c>
      <c r="FW12" s="31">
        <v>0</v>
      </c>
      <c r="FX12" s="31">
        <v>0</v>
      </c>
      <c r="FY12" s="31">
        <v>0</v>
      </c>
      <c r="FZ12" s="31">
        <v>0</v>
      </c>
      <c r="GA12" s="31">
        <v>11</v>
      </c>
      <c r="GB12" s="31">
        <v>0</v>
      </c>
      <c r="GC12" s="14">
        <v>0</v>
      </c>
      <c r="GD12" s="31">
        <v>0</v>
      </c>
      <c r="GE12" s="31">
        <v>0</v>
      </c>
      <c r="GF12" s="31">
        <v>0</v>
      </c>
      <c r="GG12" s="31">
        <v>0</v>
      </c>
      <c r="GH12" s="31">
        <v>0</v>
      </c>
      <c r="GI12" s="31">
        <v>0</v>
      </c>
      <c r="GJ12" s="31">
        <v>0</v>
      </c>
      <c r="GK12" s="31">
        <v>0</v>
      </c>
      <c r="GL12" s="31">
        <v>0</v>
      </c>
      <c r="GM12" s="31">
        <v>0</v>
      </c>
      <c r="GN12" s="31">
        <v>0</v>
      </c>
      <c r="GO12" s="31">
        <v>0</v>
      </c>
      <c r="GP12" s="14">
        <v>0</v>
      </c>
      <c r="GQ12" s="31">
        <v>0</v>
      </c>
      <c r="GR12" s="31">
        <v>0</v>
      </c>
      <c r="GS12" s="31">
        <v>0</v>
      </c>
      <c r="GT12" s="31">
        <v>0</v>
      </c>
      <c r="GU12" s="31">
        <v>0</v>
      </c>
      <c r="GV12" s="31">
        <v>0</v>
      </c>
      <c r="GW12" s="31">
        <v>0</v>
      </c>
      <c r="GX12" s="31">
        <v>0</v>
      </c>
      <c r="GY12" s="31">
        <v>0</v>
      </c>
      <c r="GZ12" s="31">
        <v>0</v>
      </c>
      <c r="HA12" s="31">
        <v>0</v>
      </c>
      <c r="HB12" s="31">
        <v>0</v>
      </c>
      <c r="HC12" s="14">
        <v>35</v>
      </c>
      <c r="HD12" s="31">
        <v>7</v>
      </c>
      <c r="HE12" s="31">
        <v>28</v>
      </c>
      <c r="HF12" s="31">
        <v>6</v>
      </c>
      <c r="HG12" s="31">
        <v>25</v>
      </c>
      <c r="HH12" s="31">
        <v>0</v>
      </c>
      <c r="HI12" s="31">
        <v>2</v>
      </c>
      <c r="HJ12" s="31">
        <v>0</v>
      </c>
      <c r="HK12" s="31">
        <v>0</v>
      </c>
      <c r="HL12" s="31">
        <v>0</v>
      </c>
      <c r="HM12" s="31">
        <v>1</v>
      </c>
      <c r="HN12" s="31">
        <v>1</v>
      </c>
      <c r="HO12" s="34">
        <v>0</v>
      </c>
    </row>
    <row r="13" spans="1:223" s="28" customFormat="1" x14ac:dyDescent="0.25">
      <c r="A13" s="29" t="s">
        <v>63</v>
      </c>
      <c r="B13" s="30" t="s">
        <v>64</v>
      </c>
      <c r="C13" s="13">
        <v>2295</v>
      </c>
      <c r="D13" s="31">
        <v>742</v>
      </c>
      <c r="E13" s="31">
        <v>1553</v>
      </c>
      <c r="F13" s="31">
        <v>676</v>
      </c>
      <c r="G13" s="31">
        <v>1411</v>
      </c>
      <c r="H13" s="31">
        <v>52</v>
      </c>
      <c r="I13" s="31">
        <v>115</v>
      </c>
      <c r="J13" s="31">
        <v>0</v>
      </c>
      <c r="K13" s="31">
        <v>25</v>
      </c>
      <c r="L13" s="31">
        <v>2</v>
      </c>
      <c r="M13" s="31">
        <v>0</v>
      </c>
      <c r="N13" s="31">
        <v>12</v>
      </c>
      <c r="O13" s="31">
        <v>2</v>
      </c>
      <c r="P13" s="14">
        <v>2201</v>
      </c>
      <c r="Q13" s="31">
        <v>702</v>
      </c>
      <c r="R13" s="31">
        <v>1499</v>
      </c>
      <c r="S13" s="31">
        <v>639</v>
      </c>
      <c r="T13" s="31">
        <v>1358</v>
      </c>
      <c r="U13" s="31">
        <v>50</v>
      </c>
      <c r="V13" s="31">
        <v>114</v>
      </c>
      <c r="W13" s="31">
        <v>0</v>
      </c>
      <c r="X13" s="31">
        <v>25</v>
      </c>
      <c r="Y13" s="31">
        <v>2</v>
      </c>
      <c r="Z13" s="31">
        <v>0</v>
      </c>
      <c r="AA13" s="31">
        <v>11</v>
      </c>
      <c r="AB13" s="31">
        <v>2</v>
      </c>
      <c r="AC13" s="14">
        <v>0</v>
      </c>
      <c r="AD13" s="31">
        <v>0</v>
      </c>
      <c r="AE13" s="31">
        <v>0</v>
      </c>
      <c r="AF13" s="31">
        <v>0</v>
      </c>
      <c r="AG13" s="31">
        <v>0</v>
      </c>
      <c r="AH13" s="31">
        <v>0</v>
      </c>
      <c r="AI13" s="31">
        <v>0</v>
      </c>
      <c r="AJ13" s="31">
        <v>0</v>
      </c>
      <c r="AK13" s="31">
        <v>0</v>
      </c>
      <c r="AL13" s="31">
        <v>0</v>
      </c>
      <c r="AM13" s="31">
        <v>0</v>
      </c>
      <c r="AN13" s="31">
        <v>0</v>
      </c>
      <c r="AO13" s="31">
        <v>0</v>
      </c>
      <c r="AP13" s="14">
        <v>0</v>
      </c>
      <c r="AQ13" s="31">
        <v>0</v>
      </c>
      <c r="AR13" s="31">
        <v>0</v>
      </c>
      <c r="AS13" s="31">
        <v>0</v>
      </c>
      <c r="AT13" s="31">
        <v>0</v>
      </c>
      <c r="AU13" s="31">
        <v>0</v>
      </c>
      <c r="AV13" s="31">
        <v>0</v>
      </c>
      <c r="AW13" s="31">
        <v>0</v>
      </c>
      <c r="AX13" s="31">
        <v>0</v>
      </c>
      <c r="AY13" s="31">
        <v>0</v>
      </c>
      <c r="AZ13" s="31">
        <v>0</v>
      </c>
      <c r="BA13" s="31">
        <v>0</v>
      </c>
      <c r="BB13" s="31">
        <v>0</v>
      </c>
      <c r="BC13" s="14">
        <v>1</v>
      </c>
      <c r="BD13" s="31">
        <v>0</v>
      </c>
      <c r="BE13" s="31">
        <v>1</v>
      </c>
      <c r="BF13" s="31">
        <v>0</v>
      </c>
      <c r="BG13" s="31">
        <v>1</v>
      </c>
      <c r="BH13" s="31">
        <v>0</v>
      </c>
      <c r="BI13" s="31">
        <v>0</v>
      </c>
      <c r="BJ13" s="31">
        <v>0</v>
      </c>
      <c r="BK13" s="31">
        <v>0</v>
      </c>
      <c r="BL13" s="31">
        <v>0</v>
      </c>
      <c r="BM13" s="31">
        <v>0</v>
      </c>
      <c r="BN13" s="31">
        <v>0</v>
      </c>
      <c r="BO13" s="31">
        <v>0</v>
      </c>
      <c r="BP13" s="14">
        <v>5</v>
      </c>
      <c r="BQ13" s="31">
        <v>2</v>
      </c>
      <c r="BR13" s="31">
        <v>3</v>
      </c>
      <c r="BS13" s="31">
        <v>2</v>
      </c>
      <c r="BT13" s="31">
        <v>3</v>
      </c>
      <c r="BU13" s="31">
        <v>0</v>
      </c>
      <c r="BV13" s="31">
        <v>0</v>
      </c>
      <c r="BW13" s="31">
        <v>0</v>
      </c>
      <c r="BX13" s="31">
        <v>0</v>
      </c>
      <c r="BY13" s="31">
        <v>0</v>
      </c>
      <c r="BZ13" s="31">
        <v>0</v>
      </c>
      <c r="CA13" s="31">
        <v>0</v>
      </c>
      <c r="CB13" s="31">
        <v>0</v>
      </c>
      <c r="CC13" s="14">
        <v>0</v>
      </c>
      <c r="CD13" s="31">
        <v>0</v>
      </c>
      <c r="CE13" s="31">
        <v>0</v>
      </c>
      <c r="CF13" s="31">
        <v>0</v>
      </c>
      <c r="CG13" s="31">
        <v>0</v>
      </c>
      <c r="CH13" s="31">
        <v>0</v>
      </c>
      <c r="CI13" s="31">
        <v>0</v>
      </c>
      <c r="CJ13" s="31">
        <v>0</v>
      </c>
      <c r="CK13" s="31">
        <v>0</v>
      </c>
      <c r="CL13" s="31">
        <v>0</v>
      </c>
      <c r="CM13" s="31">
        <v>0</v>
      </c>
      <c r="CN13" s="31">
        <v>0</v>
      </c>
      <c r="CO13" s="31">
        <v>0</v>
      </c>
      <c r="CP13" s="14">
        <v>2</v>
      </c>
      <c r="CQ13" s="31">
        <v>1</v>
      </c>
      <c r="CR13" s="31">
        <v>1</v>
      </c>
      <c r="CS13" s="31">
        <v>1</v>
      </c>
      <c r="CT13" s="31">
        <v>1</v>
      </c>
      <c r="CU13" s="31">
        <v>0</v>
      </c>
      <c r="CV13" s="31">
        <v>0</v>
      </c>
      <c r="CW13" s="31">
        <v>0</v>
      </c>
      <c r="CX13" s="31">
        <v>0</v>
      </c>
      <c r="CY13" s="31">
        <v>0</v>
      </c>
      <c r="CZ13" s="31">
        <v>0</v>
      </c>
      <c r="DA13" s="31">
        <v>0</v>
      </c>
      <c r="DB13" s="31">
        <v>0</v>
      </c>
      <c r="DC13" s="14">
        <v>18</v>
      </c>
      <c r="DD13" s="31">
        <v>6</v>
      </c>
      <c r="DE13" s="31">
        <v>12</v>
      </c>
      <c r="DF13" s="31">
        <v>6</v>
      </c>
      <c r="DG13" s="31">
        <v>12</v>
      </c>
      <c r="DH13" s="31">
        <v>0</v>
      </c>
      <c r="DI13" s="31">
        <v>0</v>
      </c>
      <c r="DJ13" s="31">
        <v>0</v>
      </c>
      <c r="DK13" s="31">
        <v>0</v>
      </c>
      <c r="DL13" s="31">
        <v>0</v>
      </c>
      <c r="DM13" s="31">
        <v>0</v>
      </c>
      <c r="DN13" s="31">
        <v>0</v>
      </c>
      <c r="DO13" s="31">
        <v>0</v>
      </c>
      <c r="DP13" s="14">
        <v>1</v>
      </c>
      <c r="DQ13" s="31">
        <v>1</v>
      </c>
      <c r="DR13" s="31">
        <v>0</v>
      </c>
      <c r="DS13" s="31">
        <v>1</v>
      </c>
      <c r="DT13" s="31">
        <v>0</v>
      </c>
      <c r="DU13" s="31">
        <v>0</v>
      </c>
      <c r="DV13" s="31">
        <v>0</v>
      </c>
      <c r="DW13" s="31">
        <v>0</v>
      </c>
      <c r="DX13" s="31">
        <v>0</v>
      </c>
      <c r="DY13" s="31">
        <v>0</v>
      </c>
      <c r="DZ13" s="31">
        <v>0</v>
      </c>
      <c r="EA13" s="31">
        <v>0</v>
      </c>
      <c r="EB13" s="31">
        <v>0</v>
      </c>
      <c r="EC13" s="14">
        <v>11</v>
      </c>
      <c r="ED13" s="31">
        <v>1</v>
      </c>
      <c r="EE13" s="31">
        <v>10</v>
      </c>
      <c r="EF13" s="31">
        <v>1</v>
      </c>
      <c r="EG13" s="31">
        <v>10</v>
      </c>
      <c r="EH13" s="31">
        <v>0</v>
      </c>
      <c r="EI13" s="31">
        <v>0</v>
      </c>
      <c r="EJ13" s="31">
        <v>0</v>
      </c>
      <c r="EK13" s="31">
        <v>0</v>
      </c>
      <c r="EL13" s="31">
        <v>0</v>
      </c>
      <c r="EM13" s="31">
        <v>0</v>
      </c>
      <c r="EN13" s="31">
        <v>0</v>
      </c>
      <c r="EO13" s="31">
        <v>0</v>
      </c>
      <c r="EP13" s="14">
        <v>0</v>
      </c>
      <c r="EQ13" s="31">
        <v>0</v>
      </c>
      <c r="ER13" s="31">
        <v>0</v>
      </c>
      <c r="ES13" s="31">
        <v>0</v>
      </c>
      <c r="ET13" s="31">
        <v>0</v>
      </c>
      <c r="EU13" s="31">
        <v>0</v>
      </c>
      <c r="EV13" s="31">
        <v>0</v>
      </c>
      <c r="EW13" s="31">
        <v>0</v>
      </c>
      <c r="EX13" s="31">
        <v>0</v>
      </c>
      <c r="EY13" s="31">
        <v>0</v>
      </c>
      <c r="EZ13" s="31">
        <v>0</v>
      </c>
      <c r="FA13" s="31">
        <v>0</v>
      </c>
      <c r="FB13" s="31">
        <v>0</v>
      </c>
      <c r="FC13" s="14">
        <v>0</v>
      </c>
      <c r="FD13" s="31">
        <v>0</v>
      </c>
      <c r="FE13" s="31">
        <v>0</v>
      </c>
      <c r="FF13" s="31">
        <v>0</v>
      </c>
      <c r="FG13" s="31">
        <v>0</v>
      </c>
      <c r="FH13" s="31">
        <v>0</v>
      </c>
      <c r="FI13" s="31">
        <v>0</v>
      </c>
      <c r="FJ13" s="31">
        <v>0</v>
      </c>
      <c r="FK13" s="31">
        <v>0</v>
      </c>
      <c r="FL13" s="31">
        <v>0</v>
      </c>
      <c r="FM13" s="31">
        <v>0</v>
      </c>
      <c r="FN13" s="31">
        <v>0</v>
      </c>
      <c r="FO13" s="31">
        <v>0</v>
      </c>
      <c r="FP13" s="14">
        <v>3</v>
      </c>
      <c r="FQ13" s="31">
        <v>3</v>
      </c>
      <c r="FR13" s="31">
        <v>0</v>
      </c>
      <c r="FS13" s="31">
        <v>3</v>
      </c>
      <c r="FT13" s="31">
        <v>0</v>
      </c>
      <c r="FU13" s="31">
        <v>0</v>
      </c>
      <c r="FV13" s="31">
        <v>0</v>
      </c>
      <c r="FW13" s="31">
        <v>0</v>
      </c>
      <c r="FX13" s="31">
        <v>0</v>
      </c>
      <c r="FY13" s="31">
        <v>0</v>
      </c>
      <c r="FZ13" s="31">
        <v>0</v>
      </c>
      <c r="GA13" s="31">
        <v>0</v>
      </c>
      <c r="GB13" s="31">
        <v>0</v>
      </c>
      <c r="GC13" s="14">
        <v>9</v>
      </c>
      <c r="GD13" s="31">
        <v>9</v>
      </c>
      <c r="GE13" s="31">
        <v>0</v>
      </c>
      <c r="GF13" s="31">
        <v>8</v>
      </c>
      <c r="GG13" s="31">
        <v>0</v>
      </c>
      <c r="GH13" s="31">
        <v>0</v>
      </c>
      <c r="GI13" s="31">
        <v>0</v>
      </c>
      <c r="GJ13" s="31">
        <v>0</v>
      </c>
      <c r="GK13" s="31">
        <v>0</v>
      </c>
      <c r="GL13" s="31">
        <v>0</v>
      </c>
      <c r="GM13" s="31">
        <v>0</v>
      </c>
      <c r="GN13" s="31">
        <v>1</v>
      </c>
      <c r="GO13" s="31">
        <v>0</v>
      </c>
      <c r="GP13" s="14">
        <v>0</v>
      </c>
      <c r="GQ13" s="31">
        <v>0</v>
      </c>
      <c r="GR13" s="31">
        <v>0</v>
      </c>
      <c r="GS13" s="31">
        <v>0</v>
      </c>
      <c r="GT13" s="31">
        <v>0</v>
      </c>
      <c r="GU13" s="31">
        <v>0</v>
      </c>
      <c r="GV13" s="31">
        <v>0</v>
      </c>
      <c r="GW13" s="31">
        <v>0</v>
      </c>
      <c r="GX13" s="31">
        <v>0</v>
      </c>
      <c r="GY13" s="31">
        <v>0</v>
      </c>
      <c r="GZ13" s="31">
        <v>0</v>
      </c>
      <c r="HA13" s="31">
        <v>0</v>
      </c>
      <c r="HB13" s="31">
        <v>0</v>
      </c>
      <c r="HC13" s="14">
        <v>44</v>
      </c>
      <c r="HD13" s="31">
        <v>17</v>
      </c>
      <c r="HE13" s="31">
        <v>27</v>
      </c>
      <c r="HF13" s="31">
        <v>15</v>
      </c>
      <c r="HG13" s="31">
        <v>26</v>
      </c>
      <c r="HH13" s="31">
        <v>2</v>
      </c>
      <c r="HI13" s="31">
        <v>1</v>
      </c>
      <c r="HJ13" s="31">
        <v>0</v>
      </c>
      <c r="HK13" s="31">
        <v>0</v>
      </c>
      <c r="HL13" s="31">
        <v>0</v>
      </c>
      <c r="HM13" s="31">
        <v>0</v>
      </c>
      <c r="HN13" s="31">
        <v>0</v>
      </c>
      <c r="HO13" s="34">
        <v>0</v>
      </c>
    </row>
    <row r="14" spans="1:223" s="28" customFormat="1" x14ac:dyDescent="0.25">
      <c r="A14" s="29" t="s">
        <v>65</v>
      </c>
      <c r="B14" s="30" t="s">
        <v>66</v>
      </c>
      <c r="C14" s="13">
        <v>1380</v>
      </c>
      <c r="D14" s="31">
        <v>441</v>
      </c>
      <c r="E14" s="31">
        <v>939</v>
      </c>
      <c r="F14" s="31">
        <v>435</v>
      </c>
      <c r="G14" s="31">
        <v>851</v>
      </c>
      <c r="H14" s="31">
        <v>4</v>
      </c>
      <c r="I14" s="31">
        <v>39</v>
      </c>
      <c r="J14" s="31">
        <v>0</v>
      </c>
      <c r="K14" s="31">
        <v>49</v>
      </c>
      <c r="L14" s="31">
        <v>2</v>
      </c>
      <c r="M14" s="31">
        <v>0</v>
      </c>
      <c r="N14" s="31">
        <v>0</v>
      </c>
      <c r="O14" s="31">
        <v>0</v>
      </c>
      <c r="P14" s="14">
        <v>1330</v>
      </c>
      <c r="Q14" s="31">
        <v>429</v>
      </c>
      <c r="R14" s="31">
        <v>901</v>
      </c>
      <c r="S14" s="31">
        <v>423</v>
      </c>
      <c r="T14" s="31">
        <v>820</v>
      </c>
      <c r="U14" s="31">
        <v>4</v>
      </c>
      <c r="V14" s="31">
        <v>39</v>
      </c>
      <c r="W14" s="31">
        <v>0</v>
      </c>
      <c r="X14" s="31">
        <v>42</v>
      </c>
      <c r="Y14" s="31">
        <v>2</v>
      </c>
      <c r="Z14" s="31">
        <v>0</v>
      </c>
      <c r="AA14" s="31">
        <v>0</v>
      </c>
      <c r="AB14" s="31">
        <v>0</v>
      </c>
      <c r="AC14" s="14">
        <v>0</v>
      </c>
      <c r="AD14" s="31">
        <v>0</v>
      </c>
      <c r="AE14" s="31">
        <v>0</v>
      </c>
      <c r="AF14" s="31">
        <v>0</v>
      </c>
      <c r="AG14" s="31">
        <v>0</v>
      </c>
      <c r="AH14" s="31">
        <v>0</v>
      </c>
      <c r="AI14" s="31">
        <v>0</v>
      </c>
      <c r="AJ14" s="31">
        <v>0</v>
      </c>
      <c r="AK14" s="31">
        <v>0</v>
      </c>
      <c r="AL14" s="31">
        <v>0</v>
      </c>
      <c r="AM14" s="31">
        <v>0</v>
      </c>
      <c r="AN14" s="31">
        <v>0</v>
      </c>
      <c r="AO14" s="31">
        <v>0</v>
      </c>
      <c r="AP14" s="14">
        <v>0</v>
      </c>
      <c r="AQ14" s="31">
        <v>0</v>
      </c>
      <c r="AR14" s="31">
        <v>0</v>
      </c>
      <c r="AS14" s="31">
        <v>0</v>
      </c>
      <c r="AT14" s="31">
        <v>0</v>
      </c>
      <c r="AU14" s="31">
        <v>0</v>
      </c>
      <c r="AV14" s="31">
        <v>0</v>
      </c>
      <c r="AW14" s="31">
        <v>0</v>
      </c>
      <c r="AX14" s="31">
        <v>0</v>
      </c>
      <c r="AY14" s="31">
        <v>0</v>
      </c>
      <c r="AZ14" s="31">
        <v>0</v>
      </c>
      <c r="BA14" s="31">
        <v>0</v>
      </c>
      <c r="BB14" s="31">
        <v>0</v>
      </c>
      <c r="BC14" s="14">
        <v>1</v>
      </c>
      <c r="BD14" s="31">
        <v>0</v>
      </c>
      <c r="BE14" s="31">
        <v>1</v>
      </c>
      <c r="BF14" s="31">
        <v>0</v>
      </c>
      <c r="BG14" s="31">
        <v>1</v>
      </c>
      <c r="BH14" s="31">
        <v>0</v>
      </c>
      <c r="BI14" s="31">
        <v>0</v>
      </c>
      <c r="BJ14" s="31">
        <v>0</v>
      </c>
      <c r="BK14" s="31">
        <v>0</v>
      </c>
      <c r="BL14" s="31">
        <v>0</v>
      </c>
      <c r="BM14" s="31">
        <v>0</v>
      </c>
      <c r="BN14" s="31">
        <v>0</v>
      </c>
      <c r="BO14" s="31">
        <v>0</v>
      </c>
      <c r="BP14" s="14">
        <v>4</v>
      </c>
      <c r="BQ14" s="31">
        <v>1</v>
      </c>
      <c r="BR14" s="31">
        <v>3</v>
      </c>
      <c r="BS14" s="31">
        <v>1</v>
      </c>
      <c r="BT14" s="31">
        <v>3</v>
      </c>
      <c r="BU14" s="31">
        <v>0</v>
      </c>
      <c r="BV14" s="31">
        <v>0</v>
      </c>
      <c r="BW14" s="31">
        <v>0</v>
      </c>
      <c r="BX14" s="31">
        <v>0</v>
      </c>
      <c r="BY14" s="31">
        <v>0</v>
      </c>
      <c r="BZ14" s="31">
        <v>0</v>
      </c>
      <c r="CA14" s="31">
        <v>0</v>
      </c>
      <c r="CB14" s="31">
        <v>0</v>
      </c>
      <c r="CC14" s="14">
        <v>0</v>
      </c>
      <c r="CD14" s="31">
        <v>0</v>
      </c>
      <c r="CE14" s="31">
        <v>0</v>
      </c>
      <c r="CF14" s="31">
        <v>0</v>
      </c>
      <c r="CG14" s="31">
        <v>0</v>
      </c>
      <c r="CH14" s="31">
        <v>0</v>
      </c>
      <c r="CI14" s="31">
        <v>0</v>
      </c>
      <c r="CJ14" s="31">
        <v>0</v>
      </c>
      <c r="CK14" s="31">
        <v>0</v>
      </c>
      <c r="CL14" s="31">
        <v>0</v>
      </c>
      <c r="CM14" s="31">
        <v>0</v>
      </c>
      <c r="CN14" s="31">
        <v>0</v>
      </c>
      <c r="CO14" s="31">
        <v>0</v>
      </c>
      <c r="CP14" s="14">
        <v>6</v>
      </c>
      <c r="CQ14" s="31">
        <v>4</v>
      </c>
      <c r="CR14" s="31">
        <v>2</v>
      </c>
      <c r="CS14" s="31">
        <v>4</v>
      </c>
      <c r="CT14" s="31">
        <v>2</v>
      </c>
      <c r="CU14" s="31">
        <v>0</v>
      </c>
      <c r="CV14" s="31">
        <v>0</v>
      </c>
      <c r="CW14" s="31">
        <v>0</v>
      </c>
      <c r="CX14" s="31">
        <v>0</v>
      </c>
      <c r="CY14" s="31">
        <v>0</v>
      </c>
      <c r="CZ14" s="31">
        <v>0</v>
      </c>
      <c r="DA14" s="31">
        <v>0</v>
      </c>
      <c r="DB14" s="31">
        <v>0</v>
      </c>
      <c r="DC14" s="14">
        <v>7</v>
      </c>
      <c r="DD14" s="31">
        <v>1</v>
      </c>
      <c r="DE14" s="31">
        <v>6</v>
      </c>
      <c r="DF14" s="31">
        <v>1</v>
      </c>
      <c r="DG14" s="31">
        <v>6</v>
      </c>
      <c r="DH14" s="31">
        <v>0</v>
      </c>
      <c r="DI14" s="31">
        <v>0</v>
      </c>
      <c r="DJ14" s="31">
        <v>0</v>
      </c>
      <c r="DK14" s="31">
        <v>0</v>
      </c>
      <c r="DL14" s="31">
        <v>0</v>
      </c>
      <c r="DM14" s="31">
        <v>0</v>
      </c>
      <c r="DN14" s="31">
        <v>0</v>
      </c>
      <c r="DO14" s="31">
        <v>0</v>
      </c>
      <c r="DP14" s="14">
        <v>2</v>
      </c>
      <c r="DQ14" s="31">
        <v>0</v>
      </c>
      <c r="DR14" s="31">
        <v>2</v>
      </c>
      <c r="DS14" s="31">
        <v>0</v>
      </c>
      <c r="DT14" s="31">
        <v>2</v>
      </c>
      <c r="DU14" s="31">
        <v>0</v>
      </c>
      <c r="DV14" s="31">
        <v>0</v>
      </c>
      <c r="DW14" s="31">
        <v>0</v>
      </c>
      <c r="DX14" s="31">
        <v>0</v>
      </c>
      <c r="DY14" s="31">
        <v>0</v>
      </c>
      <c r="DZ14" s="31">
        <v>0</v>
      </c>
      <c r="EA14" s="31">
        <v>0</v>
      </c>
      <c r="EB14" s="31">
        <v>0</v>
      </c>
      <c r="EC14" s="14">
        <v>3</v>
      </c>
      <c r="ED14" s="31">
        <v>0</v>
      </c>
      <c r="EE14" s="31">
        <v>3</v>
      </c>
      <c r="EF14" s="31">
        <v>0</v>
      </c>
      <c r="EG14" s="31">
        <v>0</v>
      </c>
      <c r="EH14" s="31">
        <v>0</v>
      </c>
      <c r="EI14" s="31">
        <v>0</v>
      </c>
      <c r="EJ14" s="31">
        <v>0</v>
      </c>
      <c r="EK14" s="31">
        <v>3</v>
      </c>
      <c r="EL14" s="31">
        <v>0</v>
      </c>
      <c r="EM14" s="31">
        <v>0</v>
      </c>
      <c r="EN14" s="31">
        <v>0</v>
      </c>
      <c r="EO14" s="31">
        <v>0</v>
      </c>
      <c r="EP14" s="14">
        <v>0</v>
      </c>
      <c r="EQ14" s="31">
        <v>0</v>
      </c>
      <c r="ER14" s="31">
        <v>0</v>
      </c>
      <c r="ES14" s="31">
        <v>0</v>
      </c>
      <c r="ET14" s="31">
        <v>0</v>
      </c>
      <c r="EU14" s="31">
        <v>0</v>
      </c>
      <c r="EV14" s="31">
        <v>0</v>
      </c>
      <c r="EW14" s="31">
        <v>0</v>
      </c>
      <c r="EX14" s="31">
        <v>0</v>
      </c>
      <c r="EY14" s="31">
        <v>0</v>
      </c>
      <c r="EZ14" s="31">
        <v>0</v>
      </c>
      <c r="FA14" s="31">
        <v>0</v>
      </c>
      <c r="FB14" s="31">
        <v>0</v>
      </c>
      <c r="FC14" s="14">
        <v>1</v>
      </c>
      <c r="FD14" s="31">
        <v>0</v>
      </c>
      <c r="FE14" s="31">
        <v>1</v>
      </c>
      <c r="FF14" s="31">
        <v>0</v>
      </c>
      <c r="FG14" s="31">
        <v>0</v>
      </c>
      <c r="FH14" s="31">
        <v>0</v>
      </c>
      <c r="FI14" s="31">
        <v>0</v>
      </c>
      <c r="FJ14" s="31">
        <v>0</v>
      </c>
      <c r="FK14" s="31">
        <v>1</v>
      </c>
      <c r="FL14" s="31">
        <v>0</v>
      </c>
      <c r="FM14" s="31">
        <v>0</v>
      </c>
      <c r="FN14" s="31">
        <v>0</v>
      </c>
      <c r="FO14" s="31">
        <v>0</v>
      </c>
      <c r="FP14" s="14">
        <v>0</v>
      </c>
      <c r="FQ14" s="31">
        <v>0</v>
      </c>
      <c r="FR14" s="31">
        <v>0</v>
      </c>
      <c r="FS14" s="31">
        <v>0</v>
      </c>
      <c r="FT14" s="31">
        <v>0</v>
      </c>
      <c r="FU14" s="31">
        <v>0</v>
      </c>
      <c r="FV14" s="31">
        <v>0</v>
      </c>
      <c r="FW14" s="31">
        <v>0</v>
      </c>
      <c r="FX14" s="31">
        <v>0</v>
      </c>
      <c r="FY14" s="31">
        <v>0</v>
      </c>
      <c r="FZ14" s="31">
        <v>0</v>
      </c>
      <c r="GA14" s="31">
        <v>0</v>
      </c>
      <c r="GB14" s="31">
        <v>0</v>
      </c>
      <c r="GC14" s="14">
        <v>0</v>
      </c>
      <c r="GD14" s="31">
        <v>0</v>
      </c>
      <c r="GE14" s="31">
        <v>0</v>
      </c>
      <c r="GF14" s="31">
        <v>0</v>
      </c>
      <c r="GG14" s="31">
        <v>0</v>
      </c>
      <c r="GH14" s="31">
        <v>0</v>
      </c>
      <c r="GI14" s="31">
        <v>0</v>
      </c>
      <c r="GJ14" s="31">
        <v>0</v>
      </c>
      <c r="GK14" s="31">
        <v>0</v>
      </c>
      <c r="GL14" s="31">
        <v>0</v>
      </c>
      <c r="GM14" s="31">
        <v>0</v>
      </c>
      <c r="GN14" s="31">
        <v>0</v>
      </c>
      <c r="GO14" s="31">
        <v>0</v>
      </c>
      <c r="GP14" s="14">
        <v>0</v>
      </c>
      <c r="GQ14" s="31">
        <v>0</v>
      </c>
      <c r="GR14" s="31">
        <v>0</v>
      </c>
      <c r="GS14" s="31">
        <v>0</v>
      </c>
      <c r="GT14" s="31">
        <v>0</v>
      </c>
      <c r="GU14" s="31">
        <v>0</v>
      </c>
      <c r="GV14" s="31">
        <v>0</v>
      </c>
      <c r="GW14" s="31">
        <v>0</v>
      </c>
      <c r="GX14" s="31">
        <v>0</v>
      </c>
      <c r="GY14" s="31">
        <v>0</v>
      </c>
      <c r="GZ14" s="31">
        <v>0</v>
      </c>
      <c r="HA14" s="31">
        <v>0</v>
      </c>
      <c r="HB14" s="31">
        <v>0</v>
      </c>
      <c r="HC14" s="14">
        <v>26</v>
      </c>
      <c r="HD14" s="31">
        <v>6</v>
      </c>
      <c r="HE14" s="31">
        <v>20</v>
      </c>
      <c r="HF14" s="31">
        <v>6</v>
      </c>
      <c r="HG14" s="31">
        <v>17</v>
      </c>
      <c r="HH14" s="31">
        <v>0</v>
      </c>
      <c r="HI14" s="31">
        <v>0</v>
      </c>
      <c r="HJ14" s="31">
        <v>0</v>
      </c>
      <c r="HK14" s="31">
        <v>3</v>
      </c>
      <c r="HL14" s="31">
        <v>0</v>
      </c>
      <c r="HM14" s="31">
        <v>0</v>
      </c>
      <c r="HN14" s="31">
        <v>0</v>
      </c>
      <c r="HO14" s="34">
        <v>0</v>
      </c>
    </row>
    <row r="15" spans="1:223" s="28" customFormat="1" x14ac:dyDescent="0.25">
      <c r="A15" s="29" t="s">
        <v>67</v>
      </c>
      <c r="B15" s="30" t="s">
        <v>68</v>
      </c>
      <c r="C15" s="13">
        <v>1985</v>
      </c>
      <c r="D15" s="31">
        <v>567</v>
      </c>
      <c r="E15" s="31">
        <v>1418</v>
      </c>
      <c r="F15" s="31">
        <v>533</v>
      </c>
      <c r="G15" s="31">
        <v>1251</v>
      </c>
      <c r="H15" s="31">
        <v>29</v>
      </c>
      <c r="I15" s="31">
        <v>130</v>
      </c>
      <c r="J15" s="31">
        <v>0</v>
      </c>
      <c r="K15" s="31">
        <v>0</v>
      </c>
      <c r="L15" s="31">
        <v>0</v>
      </c>
      <c r="M15" s="31">
        <v>17</v>
      </c>
      <c r="N15" s="31">
        <v>5</v>
      </c>
      <c r="O15" s="31">
        <v>20</v>
      </c>
      <c r="P15" s="14">
        <v>1909</v>
      </c>
      <c r="Q15" s="31">
        <v>547</v>
      </c>
      <c r="R15" s="31">
        <v>1362</v>
      </c>
      <c r="S15" s="31">
        <v>515</v>
      </c>
      <c r="T15" s="31">
        <v>1204</v>
      </c>
      <c r="U15" s="31">
        <v>29</v>
      </c>
      <c r="V15" s="31">
        <v>123</v>
      </c>
      <c r="W15" s="31">
        <v>0</v>
      </c>
      <c r="X15" s="31">
        <v>0</v>
      </c>
      <c r="Y15" s="31">
        <v>0</v>
      </c>
      <c r="Z15" s="31">
        <v>17</v>
      </c>
      <c r="AA15" s="31">
        <v>3</v>
      </c>
      <c r="AB15" s="31">
        <v>18</v>
      </c>
      <c r="AC15" s="14">
        <v>0</v>
      </c>
      <c r="AD15" s="31">
        <v>0</v>
      </c>
      <c r="AE15" s="31">
        <v>0</v>
      </c>
      <c r="AF15" s="31">
        <v>0</v>
      </c>
      <c r="AG15" s="31">
        <v>0</v>
      </c>
      <c r="AH15" s="31">
        <v>0</v>
      </c>
      <c r="AI15" s="31">
        <v>0</v>
      </c>
      <c r="AJ15" s="31">
        <v>0</v>
      </c>
      <c r="AK15" s="31">
        <v>0</v>
      </c>
      <c r="AL15" s="31">
        <v>0</v>
      </c>
      <c r="AM15" s="31">
        <v>0</v>
      </c>
      <c r="AN15" s="31">
        <v>0</v>
      </c>
      <c r="AO15" s="31">
        <v>0</v>
      </c>
      <c r="AP15" s="14">
        <v>0</v>
      </c>
      <c r="AQ15" s="31">
        <v>0</v>
      </c>
      <c r="AR15" s="31">
        <v>0</v>
      </c>
      <c r="AS15" s="31">
        <v>0</v>
      </c>
      <c r="AT15" s="31">
        <v>0</v>
      </c>
      <c r="AU15" s="31">
        <v>0</v>
      </c>
      <c r="AV15" s="31">
        <v>0</v>
      </c>
      <c r="AW15" s="31">
        <v>0</v>
      </c>
      <c r="AX15" s="31">
        <v>0</v>
      </c>
      <c r="AY15" s="31">
        <v>0</v>
      </c>
      <c r="AZ15" s="31">
        <v>0</v>
      </c>
      <c r="BA15" s="31">
        <v>0</v>
      </c>
      <c r="BB15" s="31">
        <v>0</v>
      </c>
      <c r="BC15" s="14">
        <v>0</v>
      </c>
      <c r="BD15" s="31">
        <v>0</v>
      </c>
      <c r="BE15" s="31">
        <v>0</v>
      </c>
      <c r="BF15" s="31">
        <v>0</v>
      </c>
      <c r="BG15" s="31">
        <v>0</v>
      </c>
      <c r="BH15" s="31">
        <v>0</v>
      </c>
      <c r="BI15" s="31">
        <v>0</v>
      </c>
      <c r="BJ15" s="31">
        <v>0</v>
      </c>
      <c r="BK15" s="31">
        <v>0</v>
      </c>
      <c r="BL15" s="31">
        <v>0</v>
      </c>
      <c r="BM15" s="31">
        <v>0</v>
      </c>
      <c r="BN15" s="31">
        <v>0</v>
      </c>
      <c r="BO15" s="31">
        <v>0</v>
      </c>
      <c r="BP15" s="14">
        <v>4</v>
      </c>
      <c r="BQ15" s="31">
        <v>0</v>
      </c>
      <c r="BR15" s="31">
        <v>4</v>
      </c>
      <c r="BS15" s="31">
        <v>0</v>
      </c>
      <c r="BT15" s="31">
        <v>3</v>
      </c>
      <c r="BU15" s="31">
        <v>0</v>
      </c>
      <c r="BV15" s="31">
        <v>1</v>
      </c>
      <c r="BW15" s="31">
        <v>0</v>
      </c>
      <c r="BX15" s="31">
        <v>0</v>
      </c>
      <c r="BY15" s="31">
        <v>0</v>
      </c>
      <c r="BZ15" s="31">
        <v>0</v>
      </c>
      <c r="CA15" s="31">
        <v>0</v>
      </c>
      <c r="CB15" s="31">
        <v>0</v>
      </c>
      <c r="CC15" s="14">
        <v>0</v>
      </c>
      <c r="CD15" s="31">
        <v>0</v>
      </c>
      <c r="CE15" s="31">
        <v>0</v>
      </c>
      <c r="CF15" s="31">
        <v>0</v>
      </c>
      <c r="CG15" s="31">
        <v>0</v>
      </c>
      <c r="CH15" s="31">
        <v>0</v>
      </c>
      <c r="CI15" s="31">
        <v>0</v>
      </c>
      <c r="CJ15" s="31">
        <v>0</v>
      </c>
      <c r="CK15" s="31">
        <v>0</v>
      </c>
      <c r="CL15" s="31">
        <v>0</v>
      </c>
      <c r="CM15" s="31">
        <v>0</v>
      </c>
      <c r="CN15" s="31">
        <v>0</v>
      </c>
      <c r="CO15" s="31">
        <v>0</v>
      </c>
      <c r="CP15" s="14">
        <v>2</v>
      </c>
      <c r="CQ15" s="31">
        <v>2</v>
      </c>
      <c r="CR15" s="31">
        <v>0</v>
      </c>
      <c r="CS15" s="31">
        <v>2</v>
      </c>
      <c r="CT15" s="31">
        <v>0</v>
      </c>
      <c r="CU15" s="31">
        <v>0</v>
      </c>
      <c r="CV15" s="31">
        <v>0</v>
      </c>
      <c r="CW15" s="31">
        <v>0</v>
      </c>
      <c r="CX15" s="31">
        <v>0</v>
      </c>
      <c r="CY15" s="31">
        <v>0</v>
      </c>
      <c r="CZ15" s="31">
        <v>0</v>
      </c>
      <c r="DA15" s="31">
        <v>0</v>
      </c>
      <c r="DB15" s="31">
        <v>0</v>
      </c>
      <c r="DC15" s="14">
        <v>10</v>
      </c>
      <c r="DD15" s="31">
        <v>2</v>
      </c>
      <c r="DE15" s="31">
        <v>8</v>
      </c>
      <c r="DF15" s="31">
        <v>2</v>
      </c>
      <c r="DG15" s="31">
        <v>6</v>
      </c>
      <c r="DH15" s="31">
        <v>0</v>
      </c>
      <c r="DI15" s="31">
        <v>2</v>
      </c>
      <c r="DJ15" s="31">
        <v>0</v>
      </c>
      <c r="DK15" s="31">
        <v>0</v>
      </c>
      <c r="DL15" s="31">
        <v>0</v>
      </c>
      <c r="DM15" s="31">
        <v>0</v>
      </c>
      <c r="DN15" s="31">
        <v>0</v>
      </c>
      <c r="DO15" s="31">
        <v>0</v>
      </c>
      <c r="DP15" s="14">
        <v>4</v>
      </c>
      <c r="DQ15" s="31">
        <v>0</v>
      </c>
      <c r="DR15" s="31">
        <v>4</v>
      </c>
      <c r="DS15" s="31">
        <v>0</v>
      </c>
      <c r="DT15" s="31">
        <v>4</v>
      </c>
      <c r="DU15" s="31">
        <v>0</v>
      </c>
      <c r="DV15" s="31">
        <v>0</v>
      </c>
      <c r="DW15" s="31">
        <v>0</v>
      </c>
      <c r="DX15" s="31">
        <v>0</v>
      </c>
      <c r="DY15" s="31">
        <v>0</v>
      </c>
      <c r="DZ15" s="31">
        <v>0</v>
      </c>
      <c r="EA15" s="31">
        <v>0</v>
      </c>
      <c r="EB15" s="31">
        <v>0</v>
      </c>
      <c r="EC15" s="14">
        <v>9</v>
      </c>
      <c r="ED15" s="31">
        <v>1</v>
      </c>
      <c r="EE15" s="31">
        <v>8</v>
      </c>
      <c r="EF15" s="31">
        <v>1</v>
      </c>
      <c r="EG15" s="31">
        <v>8</v>
      </c>
      <c r="EH15" s="31">
        <v>0</v>
      </c>
      <c r="EI15" s="31">
        <v>0</v>
      </c>
      <c r="EJ15" s="31">
        <v>0</v>
      </c>
      <c r="EK15" s="31">
        <v>0</v>
      </c>
      <c r="EL15" s="31">
        <v>0</v>
      </c>
      <c r="EM15" s="31">
        <v>0</v>
      </c>
      <c r="EN15" s="31">
        <v>0</v>
      </c>
      <c r="EO15" s="31">
        <v>0</v>
      </c>
      <c r="EP15" s="14">
        <v>0</v>
      </c>
      <c r="EQ15" s="31">
        <v>0</v>
      </c>
      <c r="ER15" s="31">
        <v>0</v>
      </c>
      <c r="ES15" s="31">
        <v>0</v>
      </c>
      <c r="ET15" s="31">
        <v>0</v>
      </c>
      <c r="EU15" s="31">
        <v>0</v>
      </c>
      <c r="EV15" s="31">
        <v>0</v>
      </c>
      <c r="EW15" s="31">
        <v>0</v>
      </c>
      <c r="EX15" s="31">
        <v>0</v>
      </c>
      <c r="EY15" s="31">
        <v>0</v>
      </c>
      <c r="EZ15" s="31">
        <v>0</v>
      </c>
      <c r="FA15" s="31">
        <v>0</v>
      </c>
      <c r="FB15" s="31">
        <v>0</v>
      </c>
      <c r="FC15" s="14">
        <v>0</v>
      </c>
      <c r="FD15" s="31">
        <v>0</v>
      </c>
      <c r="FE15" s="31">
        <v>0</v>
      </c>
      <c r="FF15" s="31">
        <v>0</v>
      </c>
      <c r="FG15" s="31">
        <v>0</v>
      </c>
      <c r="FH15" s="31">
        <v>0</v>
      </c>
      <c r="FI15" s="31">
        <v>0</v>
      </c>
      <c r="FJ15" s="31">
        <v>0</v>
      </c>
      <c r="FK15" s="31">
        <v>0</v>
      </c>
      <c r="FL15" s="31">
        <v>0</v>
      </c>
      <c r="FM15" s="31">
        <v>0</v>
      </c>
      <c r="FN15" s="31">
        <v>0</v>
      </c>
      <c r="FO15" s="31">
        <v>0</v>
      </c>
      <c r="FP15" s="14">
        <v>13</v>
      </c>
      <c r="FQ15" s="31">
        <v>4</v>
      </c>
      <c r="FR15" s="31">
        <v>9</v>
      </c>
      <c r="FS15" s="31">
        <v>4</v>
      </c>
      <c r="FT15" s="31">
        <v>9</v>
      </c>
      <c r="FU15" s="31">
        <v>0</v>
      </c>
      <c r="FV15" s="31">
        <v>0</v>
      </c>
      <c r="FW15" s="31">
        <v>0</v>
      </c>
      <c r="FX15" s="31">
        <v>0</v>
      </c>
      <c r="FY15" s="31">
        <v>0</v>
      </c>
      <c r="FZ15" s="31">
        <v>0</v>
      </c>
      <c r="GA15" s="31">
        <v>0</v>
      </c>
      <c r="GB15" s="31">
        <v>0</v>
      </c>
      <c r="GC15" s="14">
        <v>2</v>
      </c>
      <c r="GD15" s="31">
        <v>2</v>
      </c>
      <c r="GE15" s="31">
        <v>0</v>
      </c>
      <c r="GF15" s="31">
        <v>0</v>
      </c>
      <c r="GG15" s="31">
        <v>0</v>
      </c>
      <c r="GH15" s="31">
        <v>0</v>
      </c>
      <c r="GI15" s="31">
        <v>0</v>
      </c>
      <c r="GJ15" s="31">
        <v>0</v>
      </c>
      <c r="GK15" s="31">
        <v>0</v>
      </c>
      <c r="GL15" s="31">
        <v>0</v>
      </c>
      <c r="GM15" s="31">
        <v>0</v>
      </c>
      <c r="GN15" s="31">
        <v>2</v>
      </c>
      <c r="GO15" s="31">
        <v>0</v>
      </c>
      <c r="GP15" s="14">
        <v>0</v>
      </c>
      <c r="GQ15" s="31">
        <v>0</v>
      </c>
      <c r="GR15" s="31">
        <v>0</v>
      </c>
      <c r="GS15" s="31">
        <v>0</v>
      </c>
      <c r="GT15" s="31">
        <v>0</v>
      </c>
      <c r="GU15" s="31">
        <v>0</v>
      </c>
      <c r="GV15" s="31">
        <v>0</v>
      </c>
      <c r="GW15" s="31">
        <v>0</v>
      </c>
      <c r="GX15" s="31">
        <v>0</v>
      </c>
      <c r="GY15" s="31">
        <v>0</v>
      </c>
      <c r="GZ15" s="31">
        <v>0</v>
      </c>
      <c r="HA15" s="31">
        <v>0</v>
      </c>
      <c r="HB15" s="31">
        <v>0</v>
      </c>
      <c r="HC15" s="14">
        <v>32</v>
      </c>
      <c r="HD15" s="31">
        <v>9</v>
      </c>
      <c r="HE15" s="31">
        <v>23</v>
      </c>
      <c r="HF15" s="31">
        <v>9</v>
      </c>
      <c r="HG15" s="31">
        <v>17</v>
      </c>
      <c r="HH15" s="31">
        <v>0</v>
      </c>
      <c r="HI15" s="31">
        <v>4</v>
      </c>
      <c r="HJ15" s="31">
        <v>0</v>
      </c>
      <c r="HK15" s="31">
        <v>0</v>
      </c>
      <c r="HL15" s="31">
        <v>0</v>
      </c>
      <c r="HM15" s="31">
        <v>0</v>
      </c>
      <c r="HN15" s="31">
        <v>0</v>
      </c>
      <c r="HO15" s="34">
        <v>2</v>
      </c>
    </row>
    <row r="16" spans="1:223" s="28" customFormat="1" x14ac:dyDescent="0.25">
      <c r="A16" s="35" t="s">
        <v>69</v>
      </c>
      <c r="B16" s="36" t="s">
        <v>70</v>
      </c>
      <c r="C16" s="13">
        <v>276</v>
      </c>
      <c r="D16" s="31">
        <v>44</v>
      </c>
      <c r="E16" s="31">
        <v>232</v>
      </c>
      <c r="F16" s="31">
        <v>27</v>
      </c>
      <c r="G16" s="31">
        <v>231</v>
      </c>
      <c r="H16" s="31">
        <v>17</v>
      </c>
      <c r="I16" s="31">
        <v>1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14">
        <v>238</v>
      </c>
      <c r="Q16" s="31">
        <v>43</v>
      </c>
      <c r="R16" s="31">
        <v>195</v>
      </c>
      <c r="S16" s="31">
        <v>26</v>
      </c>
      <c r="T16" s="31">
        <v>194</v>
      </c>
      <c r="U16" s="31">
        <v>17</v>
      </c>
      <c r="V16" s="31">
        <v>1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14">
        <v>0</v>
      </c>
      <c r="AD16" s="31">
        <v>0</v>
      </c>
      <c r="AE16" s="31">
        <v>0</v>
      </c>
      <c r="AF16" s="31">
        <v>0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0</v>
      </c>
      <c r="AM16" s="31">
        <v>0</v>
      </c>
      <c r="AN16" s="31">
        <v>0</v>
      </c>
      <c r="AO16" s="31">
        <v>0</v>
      </c>
      <c r="AP16" s="14">
        <v>0</v>
      </c>
      <c r="AQ16" s="31">
        <v>0</v>
      </c>
      <c r="AR16" s="31">
        <v>0</v>
      </c>
      <c r="AS16" s="31">
        <v>0</v>
      </c>
      <c r="AT16" s="31">
        <v>0</v>
      </c>
      <c r="AU16" s="31">
        <v>0</v>
      </c>
      <c r="AV16" s="31">
        <v>0</v>
      </c>
      <c r="AW16" s="31">
        <v>0</v>
      </c>
      <c r="AX16" s="31">
        <v>0</v>
      </c>
      <c r="AY16" s="31">
        <v>0</v>
      </c>
      <c r="AZ16" s="31">
        <v>0</v>
      </c>
      <c r="BA16" s="31">
        <v>0</v>
      </c>
      <c r="BB16" s="31">
        <v>0</v>
      </c>
      <c r="BC16" s="14">
        <v>2</v>
      </c>
      <c r="BD16" s="31">
        <v>0</v>
      </c>
      <c r="BE16" s="31">
        <v>2</v>
      </c>
      <c r="BF16" s="31">
        <v>0</v>
      </c>
      <c r="BG16" s="31">
        <v>2</v>
      </c>
      <c r="BH16" s="31">
        <v>0</v>
      </c>
      <c r="BI16" s="31">
        <v>0</v>
      </c>
      <c r="BJ16" s="31">
        <v>0</v>
      </c>
      <c r="BK16" s="31">
        <v>0</v>
      </c>
      <c r="BL16" s="31">
        <v>0</v>
      </c>
      <c r="BM16" s="31">
        <v>0</v>
      </c>
      <c r="BN16" s="31">
        <v>0</v>
      </c>
      <c r="BO16" s="31">
        <v>0</v>
      </c>
      <c r="BP16" s="14">
        <v>1</v>
      </c>
      <c r="BQ16" s="31">
        <v>1</v>
      </c>
      <c r="BR16" s="31">
        <v>0</v>
      </c>
      <c r="BS16" s="31">
        <v>1</v>
      </c>
      <c r="BT16" s="31">
        <v>0</v>
      </c>
      <c r="BU16" s="31">
        <v>0</v>
      </c>
      <c r="BV16" s="31">
        <v>0</v>
      </c>
      <c r="BW16" s="31">
        <v>0</v>
      </c>
      <c r="BX16" s="31">
        <v>0</v>
      </c>
      <c r="BY16" s="31">
        <v>0</v>
      </c>
      <c r="BZ16" s="31">
        <v>0</v>
      </c>
      <c r="CA16" s="31">
        <v>0</v>
      </c>
      <c r="CB16" s="31">
        <v>0</v>
      </c>
      <c r="CC16" s="14">
        <v>0</v>
      </c>
      <c r="CD16" s="31">
        <v>0</v>
      </c>
      <c r="CE16" s="31">
        <v>0</v>
      </c>
      <c r="CF16" s="31">
        <v>0</v>
      </c>
      <c r="CG16" s="31">
        <v>0</v>
      </c>
      <c r="CH16" s="31">
        <v>0</v>
      </c>
      <c r="CI16" s="31">
        <v>0</v>
      </c>
      <c r="CJ16" s="31">
        <v>0</v>
      </c>
      <c r="CK16" s="31">
        <v>0</v>
      </c>
      <c r="CL16" s="31">
        <v>0</v>
      </c>
      <c r="CM16" s="31">
        <v>0</v>
      </c>
      <c r="CN16" s="31">
        <v>0</v>
      </c>
      <c r="CO16" s="31">
        <v>0</v>
      </c>
      <c r="CP16" s="14">
        <v>0</v>
      </c>
      <c r="CQ16" s="31">
        <v>0</v>
      </c>
      <c r="CR16" s="31">
        <v>0</v>
      </c>
      <c r="CS16" s="31">
        <v>0</v>
      </c>
      <c r="CT16" s="31">
        <v>0</v>
      </c>
      <c r="CU16" s="31">
        <v>0</v>
      </c>
      <c r="CV16" s="31">
        <v>0</v>
      </c>
      <c r="CW16" s="31">
        <v>0</v>
      </c>
      <c r="CX16" s="31">
        <v>0</v>
      </c>
      <c r="CY16" s="31">
        <v>0</v>
      </c>
      <c r="CZ16" s="31">
        <v>0</v>
      </c>
      <c r="DA16" s="31">
        <v>0</v>
      </c>
      <c r="DB16" s="31">
        <v>0</v>
      </c>
      <c r="DC16" s="14">
        <v>0</v>
      </c>
      <c r="DD16" s="31">
        <v>0</v>
      </c>
      <c r="DE16" s="31">
        <v>0</v>
      </c>
      <c r="DF16" s="31">
        <v>0</v>
      </c>
      <c r="DG16" s="31">
        <v>0</v>
      </c>
      <c r="DH16" s="31">
        <v>0</v>
      </c>
      <c r="DI16" s="31">
        <v>0</v>
      </c>
      <c r="DJ16" s="31">
        <v>0</v>
      </c>
      <c r="DK16" s="31">
        <v>0</v>
      </c>
      <c r="DL16" s="31">
        <v>0</v>
      </c>
      <c r="DM16" s="31">
        <v>0</v>
      </c>
      <c r="DN16" s="31">
        <v>0</v>
      </c>
      <c r="DO16" s="31">
        <v>0</v>
      </c>
      <c r="DP16" s="14">
        <v>0</v>
      </c>
      <c r="DQ16" s="31">
        <v>0</v>
      </c>
      <c r="DR16" s="31">
        <v>0</v>
      </c>
      <c r="DS16" s="31">
        <v>0</v>
      </c>
      <c r="DT16" s="31">
        <v>0</v>
      </c>
      <c r="DU16" s="31">
        <v>0</v>
      </c>
      <c r="DV16" s="31">
        <v>0</v>
      </c>
      <c r="DW16" s="31">
        <v>0</v>
      </c>
      <c r="DX16" s="31">
        <v>0</v>
      </c>
      <c r="DY16" s="31">
        <v>0</v>
      </c>
      <c r="DZ16" s="31">
        <v>0</v>
      </c>
      <c r="EA16" s="31">
        <v>0</v>
      </c>
      <c r="EB16" s="31">
        <v>0</v>
      </c>
      <c r="EC16" s="14">
        <v>33</v>
      </c>
      <c r="ED16" s="31">
        <v>0</v>
      </c>
      <c r="EE16" s="31">
        <v>33</v>
      </c>
      <c r="EF16" s="31">
        <v>0</v>
      </c>
      <c r="EG16" s="31">
        <v>33</v>
      </c>
      <c r="EH16" s="31">
        <v>0</v>
      </c>
      <c r="EI16" s="31">
        <v>0</v>
      </c>
      <c r="EJ16" s="31">
        <v>0</v>
      </c>
      <c r="EK16" s="31">
        <v>0</v>
      </c>
      <c r="EL16" s="31">
        <v>0</v>
      </c>
      <c r="EM16" s="31">
        <v>0</v>
      </c>
      <c r="EN16" s="31">
        <v>0</v>
      </c>
      <c r="EO16" s="31">
        <v>0</v>
      </c>
      <c r="EP16" s="14">
        <v>0</v>
      </c>
      <c r="EQ16" s="31">
        <v>0</v>
      </c>
      <c r="ER16" s="31">
        <v>0</v>
      </c>
      <c r="ES16" s="31">
        <v>0</v>
      </c>
      <c r="ET16" s="31">
        <v>0</v>
      </c>
      <c r="EU16" s="31">
        <v>0</v>
      </c>
      <c r="EV16" s="31">
        <v>0</v>
      </c>
      <c r="EW16" s="31">
        <v>0</v>
      </c>
      <c r="EX16" s="31">
        <v>0</v>
      </c>
      <c r="EY16" s="31">
        <v>0</v>
      </c>
      <c r="EZ16" s="31">
        <v>0</v>
      </c>
      <c r="FA16" s="31">
        <v>0</v>
      </c>
      <c r="FB16" s="31">
        <v>0</v>
      </c>
      <c r="FC16" s="14">
        <v>0</v>
      </c>
      <c r="FD16" s="31">
        <v>0</v>
      </c>
      <c r="FE16" s="31">
        <v>0</v>
      </c>
      <c r="FF16" s="31">
        <v>0</v>
      </c>
      <c r="FG16" s="31">
        <v>0</v>
      </c>
      <c r="FH16" s="31">
        <v>0</v>
      </c>
      <c r="FI16" s="31">
        <v>0</v>
      </c>
      <c r="FJ16" s="31">
        <v>0</v>
      </c>
      <c r="FK16" s="31">
        <v>0</v>
      </c>
      <c r="FL16" s="31">
        <v>0</v>
      </c>
      <c r="FM16" s="31">
        <v>0</v>
      </c>
      <c r="FN16" s="31">
        <v>0</v>
      </c>
      <c r="FO16" s="31">
        <v>0</v>
      </c>
      <c r="FP16" s="14">
        <v>0</v>
      </c>
      <c r="FQ16" s="31">
        <v>0</v>
      </c>
      <c r="FR16" s="31">
        <v>0</v>
      </c>
      <c r="FS16" s="31">
        <v>0</v>
      </c>
      <c r="FT16" s="31">
        <v>0</v>
      </c>
      <c r="FU16" s="31">
        <v>0</v>
      </c>
      <c r="FV16" s="31">
        <v>0</v>
      </c>
      <c r="FW16" s="31">
        <v>0</v>
      </c>
      <c r="FX16" s="31">
        <v>0</v>
      </c>
      <c r="FY16" s="31">
        <v>0</v>
      </c>
      <c r="FZ16" s="31">
        <v>0</v>
      </c>
      <c r="GA16" s="31">
        <v>0</v>
      </c>
      <c r="GB16" s="31">
        <v>0</v>
      </c>
      <c r="GC16" s="14">
        <v>0</v>
      </c>
      <c r="GD16" s="31">
        <v>0</v>
      </c>
      <c r="GE16" s="31">
        <v>0</v>
      </c>
      <c r="GF16" s="31">
        <v>0</v>
      </c>
      <c r="GG16" s="31">
        <v>0</v>
      </c>
      <c r="GH16" s="31">
        <v>0</v>
      </c>
      <c r="GI16" s="31">
        <v>0</v>
      </c>
      <c r="GJ16" s="31">
        <v>0</v>
      </c>
      <c r="GK16" s="31">
        <v>0</v>
      </c>
      <c r="GL16" s="31">
        <v>0</v>
      </c>
      <c r="GM16" s="31">
        <v>0</v>
      </c>
      <c r="GN16" s="31">
        <v>0</v>
      </c>
      <c r="GO16" s="31">
        <v>0</v>
      </c>
      <c r="GP16" s="14">
        <v>0</v>
      </c>
      <c r="GQ16" s="31">
        <v>0</v>
      </c>
      <c r="GR16" s="31">
        <v>0</v>
      </c>
      <c r="GS16" s="31">
        <v>0</v>
      </c>
      <c r="GT16" s="31">
        <v>0</v>
      </c>
      <c r="GU16" s="31">
        <v>0</v>
      </c>
      <c r="GV16" s="31">
        <v>0</v>
      </c>
      <c r="GW16" s="31">
        <v>0</v>
      </c>
      <c r="GX16" s="31">
        <v>0</v>
      </c>
      <c r="GY16" s="31">
        <v>0</v>
      </c>
      <c r="GZ16" s="31">
        <v>0</v>
      </c>
      <c r="HA16" s="31">
        <v>0</v>
      </c>
      <c r="HB16" s="31">
        <v>0</v>
      </c>
      <c r="HC16" s="14">
        <v>2</v>
      </c>
      <c r="HD16" s="31">
        <v>0</v>
      </c>
      <c r="HE16" s="31">
        <v>2</v>
      </c>
      <c r="HF16" s="31">
        <v>0</v>
      </c>
      <c r="HG16" s="31">
        <v>2</v>
      </c>
      <c r="HH16" s="31">
        <v>0</v>
      </c>
      <c r="HI16" s="31">
        <v>0</v>
      </c>
      <c r="HJ16" s="31">
        <v>0</v>
      </c>
      <c r="HK16" s="31">
        <v>0</v>
      </c>
      <c r="HL16" s="31">
        <v>0</v>
      </c>
      <c r="HM16" s="31">
        <v>0</v>
      </c>
      <c r="HN16" s="31">
        <v>0</v>
      </c>
      <c r="HO16" s="34">
        <v>0</v>
      </c>
    </row>
    <row r="17" spans="1:223" s="28" customFormat="1" x14ac:dyDescent="0.25">
      <c r="A17" s="35" t="s">
        <v>71</v>
      </c>
      <c r="B17" s="36" t="s">
        <v>72</v>
      </c>
      <c r="C17" s="13">
        <v>351</v>
      </c>
      <c r="D17" s="31">
        <v>117</v>
      </c>
      <c r="E17" s="31">
        <v>234</v>
      </c>
      <c r="F17" s="31">
        <v>85</v>
      </c>
      <c r="G17" s="31">
        <v>182</v>
      </c>
      <c r="H17" s="31">
        <v>5</v>
      </c>
      <c r="I17" s="31">
        <v>25</v>
      </c>
      <c r="J17" s="31">
        <v>0</v>
      </c>
      <c r="K17" s="31">
        <v>0</v>
      </c>
      <c r="L17" s="31">
        <v>0</v>
      </c>
      <c r="M17" s="31">
        <v>27</v>
      </c>
      <c r="N17" s="31">
        <v>27</v>
      </c>
      <c r="O17" s="31">
        <v>0</v>
      </c>
      <c r="P17" s="14">
        <v>345</v>
      </c>
      <c r="Q17" s="31">
        <v>114</v>
      </c>
      <c r="R17" s="31">
        <v>231</v>
      </c>
      <c r="S17" s="31">
        <v>82</v>
      </c>
      <c r="T17" s="31">
        <v>181</v>
      </c>
      <c r="U17" s="31">
        <v>5</v>
      </c>
      <c r="V17" s="31">
        <v>25</v>
      </c>
      <c r="W17" s="31">
        <v>0</v>
      </c>
      <c r="X17" s="31">
        <v>0</v>
      </c>
      <c r="Y17" s="31">
        <v>0</v>
      </c>
      <c r="Z17" s="31">
        <v>25</v>
      </c>
      <c r="AA17" s="31">
        <v>27</v>
      </c>
      <c r="AB17" s="31">
        <v>0</v>
      </c>
      <c r="AC17" s="14">
        <v>0</v>
      </c>
      <c r="AD17" s="31">
        <v>0</v>
      </c>
      <c r="AE17" s="31">
        <v>0</v>
      </c>
      <c r="AF17" s="31">
        <v>0</v>
      </c>
      <c r="AG17" s="31">
        <v>0</v>
      </c>
      <c r="AH17" s="31">
        <v>0</v>
      </c>
      <c r="AI17" s="31">
        <v>0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31">
        <v>0</v>
      </c>
      <c r="AP17" s="14">
        <v>0</v>
      </c>
      <c r="AQ17" s="31">
        <v>0</v>
      </c>
      <c r="AR17" s="31">
        <v>0</v>
      </c>
      <c r="AS17" s="31">
        <v>0</v>
      </c>
      <c r="AT17" s="31">
        <v>0</v>
      </c>
      <c r="AU17" s="31">
        <v>0</v>
      </c>
      <c r="AV17" s="31">
        <v>0</v>
      </c>
      <c r="AW17" s="31">
        <v>0</v>
      </c>
      <c r="AX17" s="31">
        <v>0</v>
      </c>
      <c r="AY17" s="31">
        <v>0</v>
      </c>
      <c r="AZ17" s="31">
        <v>0</v>
      </c>
      <c r="BA17" s="31">
        <v>0</v>
      </c>
      <c r="BB17" s="31">
        <v>0</v>
      </c>
      <c r="BC17" s="14">
        <v>1</v>
      </c>
      <c r="BD17" s="31">
        <v>1</v>
      </c>
      <c r="BE17" s="31">
        <v>0</v>
      </c>
      <c r="BF17" s="31">
        <v>1</v>
      </c>
      <c r="BG17" s="31">
        <v>0</v>
      </c>
      <c r="BH17" s="31">
        <v>0</v>
      </c>
      <c r="BI17" s="31">
        <v>0</v>
      </c>
      <c r="BJ17" s="31">
        <v>0</v>
      </c>
      <c r="BK17" s="31">
        <v>0</v>
      </c>
      <c r="BL17" s="31">
        <v>0</v>
      </c>
      <c r="BM17" s="31">
        <v>0</v>
      </c>
      <c r="BN17" s="31">
        <v>0</v>
      </c>
      <c r="BO17" s="31">
        <v>0</v>
      </c>
      <c r="BP17" s="14">
        <v>1</v>
      </c>
      <c r="BQ17" s="31">
        <v>0</v>
      </c>
      <c r="BR17" s="31">
        <v>1</v>
      </c>
      <c r="BS17" s="31">
        <v>0</v>
      </c>
      <c r="BT17" s="31">
        <v>0</v>
      </c>
      <c r="BU17" s="31">
        <v>0</v>
      </c>
      <c r="BV17" s="31">
        <v>0</v>
      </c>
      <c r="BW17" s="31">
        <v>0</v>
      </c>
      <c r="BX17" s="31">
        <v>0</v>
      </c>
      <c r="BY17" s="31">
        <v>0</v>
      </c>
      <c r="BZ17" s="31">
        <v>1</v>
      </c>
      <c r="CA17" s="31">
        <v>0</v>
      </c>
      <c r="CB17" s="31">
        <v>0</v>
      </c>
      <c r="CC17" s="14">
        <v>0</v>
      </c>
      <c r="CD17" s="31">
        <v>0</v>
      </c>
      <c r="CE17" s="31">
        <v>0</v>
      </c>
      <c r="CF17" s="31">
        <v>0</v>
      </c>
      <c r="CG17" s="31">
        <v>0</v>
      </c>
      <c r="CH17" s="31">
        <v>0</v>
      </c>
      <c r="CI17" s="31">
        <v>0</v>
      </c>
      <c r="CJ17" s="31">
        <v>0</v>
      </c>
      <c r="CK17" s="31">
        <v>0</v>
      </c>
      <c r="CL17" s="31">
        <v>0</v>
      </c>
      <c r="CM17" s="31">
        <v>0</v>
      </c>
      <c r="CN17" s="31">
        <v>0</v>
      </c>
      <c r="CO17" s="31">
        <v>0</v>
      </c>
      <c r="CP17" s="14">
        <v>1</v>
      </c>
      <c r="CQ17" s="31">
        <v>1</v>
      </c>
      <c r="CR17" s="31">
        <v>0</v>
      </c>
      <c r="CS17" s="31">
        <v>1</v>
      </c>
      <c r="CT17" s="31">
        <v>0</v>
      </c>
      <c r="CU17" s="31">
        <v>0</v>
      </c>
      <c r="CV17" s="31">
        <v>0</v>
      </c>
      <c r="CW17" s="31">
        <v>0</v>
      </c>
      <c r="CX17" s="31">
        <v>0</v>
      </c>
      <c r="CY17" s="31">
        <v>0</v>
      </c>
      <c r="CZ17" s="31">
        <v>0</v>
      </c>
      <c r="DA17" s="31">
        <v>0</v>
      </c>
      <c r="DB17" s="31">
        <v>0</v>
      </c>
      <c r="DC17" s="14">
        <v>1</v>
      </c>
      <c r="DD17" s="31">
        <v>0</v>
      </c>
      <c r="DE17" s="31">
        <v>1</v>
      </c>
      <c r="DF17" s="31">
        <v>0</v>
      </c>
      <c r="DG17" s="31">
        <v>0</v>
      </c>
      <c r="DH17" s="31">
        <v>0</v>
      </c>
      <c r="DI17" s="31">
        <v>0</v>
      </c>
      <c r="DJ17" s="31">
        <v>0</v>
      </c>
      <c r="DK17" s="31">
        <v>0</v>
      </c>
      <c r="DL17" s="31">
        <v>0</v>
      </c>
      <c r="DM17" s="31">
        <v>1</v>
      </c>
      <c r="DN17" s="31">
        <v>0</v>
      </c>
      <c r="DO17" s="31">
        <v>0</v>
      </c>
      <c r="DP17" s="14">
        <v>0</v>
      </c>
      <c r="DQ17" s="31">
        <v>0</v>
      </c>
      <c r="DR17" s="31">
        <v>0</v>
      </c>
      <c r="DS17" s="31">
        <v>0</v>
      </c>
      <c r="DT17" s="31">
        <v>0</v>
      </c>
      <c r="DU17" s="31">
        <v>0</v>
      </c>
      <c r="DV17" s="31">
        <v>0</v>
      </c>
      <c r="DW17" s="31">
        <v>0</v>
      </c>
      <c r="DX17" s="31">
        <v>0</v>
      </c>
      <c r="DY17" s="31">
        <v>0</v>
      </c>
      <c r="DZ17" s="31">
        <v>0</v>
      </c>
      <c r="EA17" s="31">
        <v>0</v>
      </c>
      <c r="EB17" s="31">
        <v>0</v>
      </c>
      <c r="EC17" s="14">
        <v>0</v>
      </c>
      <c r="ED17" s="31">
        <v>0</v>
      </c>
      <c r="EE17" s="31">
        <v>0</v>
      </c>
      <c r="EF17" s="31">
        <v>0</v>
      </c>
      <c r="EG17" s="31">
        <v>0</v>
      </c>
      <c r="EH17" s="31">
        <v>0</v>
      </c>
      <c r="EI17" s="31">
        <v>0</v>
      </c>
      <c r="EJ17" s="31">
        <v>0</v>
      </c>
      <c r="EK17" s="31">
        <v>0</v>
      </c>
      <c r="EL17" s="31">
        <v>0</v>
      </c>
      <c r="EM17" s="31">
        <v>0</v>
      </c>
      <c r="EN17" s="31">
        <v>0</v>
      </c>
      <c r="EO17" s="31">
        <v>0</v>
      </c>
      <c r="EP17" s="14">
        <v>0</v>
      </c>
      <c r="EQ17" s="31">
        <v>0</v>
      </c>
      <c r="ER17" s="31">
        <v>0</v>
      </c>
      <c r="ES17" s="31">
        <v>0</v>
      </c>
      <c r="ET17" s="31">
        <v>0</v>
      </c>
      <c r="EU17" s="31">
        <v>0</v>
      </c>
      <c r="EV17" s="31">
        <v>0</v>
      </c>
      <c r="EW17" s="31">
        <v>0</v>
      </c>
      <c r="EX17" s="31">
        <v>0</v>
      </c>
      <c r="EY17" s="31">
        <v>0</v>
      </c>
      <c r="EZ17" s="31">
        <v>0</v>
      </c>
      <c r="FA17" s="31">
        <v>0</v>
      </c>
      <c r="FB17" s="31">
        <v>0</v>
      </c>
      <c r="FC17" s="14">
        <v>0</v>
      </c>
      <c r="FD17" s="31">
        <v>0</v>
      </c>
      <c r="FE17" s="31">
        <v>0</v>
      </c>
      <c r="FF17" s="31">
        <v>0</v>
      </c>
      <c r="FG17" s="31">
        <v>0</v>
      </c>
      <c r="FH17" s="31">
        <v>0</v>
      </c>
      <c r="FI17" s="31">
        <v>0</v>
      </c>
      <c r="FJ17" s="31">
        <v>0</v>
      </c>
      <c r="FK17" s="31">
        <v>0</v>
      </c>
      <c r="FL17" s="31">
        <v>0</v>
      </c>
      <c r="FM17" s="31">
        <v>0</v>
      </c>
      <c r="FN17" s="31">
        <v>0</v>
      </c>
      <c r="FO17" s="31">
        <v>0</v>
      </c>
      <c r="FP17" s="14">
        <v>0</v>
      </c>
      <c r="FQ17" s="31">
        <v>0</v>
      </c>
      <c r="FR17" s="31">
        <v>0</v>
      </c>
      <c r="FS17" s="31">
        <v>0</v>
      </c>
      <c r="FT17" s="31">
        <v>0</v>
      </c>
      <c r="FU17" s="31">
        <v>0</v>
      </c>
      <c r="FV17" s="31">
        <v>0</v>
      </c>
      <c r="FW17" s="31">
        <v>0</v>
      </c>
      <c r="FX17" s="31">
        <v>0</v>
      </c>
      <c r="FY17" s="31">
        <v>0</v>
      </c>
      <c r="FZ17" s="31">
        <v>0</v>
      </c>
      <c r="GA17" s="31">
        <v>0</v>
      </c>
      <c r="GB17" s="31">
        <v>0</v>
      </c>
      <c r="GC17" s="14">
        <v>0</v>
      </c>
      <c r="GD17" s="31">
        <v>0</v>
      </c>
      <c r="GE17" s="31">
        <v>0</v>
      </c>
      <c r="GF17" s="31">
        <v>0</v>
      </c>
      <c r="GG17" s="31">
        <v>0</v>
      </c>
      <c r="GH17" s="31">
        <v>0</v>
      </c>
      <c r="GI17" s="31">
        <v>0</v>
      </c>
      <c r="GJ17" s="31">
        <v>0</v>
      </c>
      <c r="GK17" s="31">
        <v>0</v>
      </c>
      <c r="GL17" s="31">
        <v>0</v>
      </c>
      <c r="GM17" s="31">
        <v>0</v>
      </c>
      <c r="GN17" s="31">
        <v>0</v>
      </c>
      <c r="GO17" s="31">
        <v>0</v>
      </c>
      <c r="GP17" s="14">
        <v>0</v>
      </c>
      <c r="GQ17" s="31">
        <v>0</v>
      </c>
      <c r="GR17" s="31">
        <v>0</v>
      </c>
      <c r="GS17" s="31">
        <v>0</v>
      </c>
      <c r="GT17" s="31">
        <v>0</v>
      </c>
      <c r="GU17" s="31">
        <v>0</v>
      </c>
      <c r="GV17" s="31">
        <v>0</v>
      </c>
      <c r="GW17" s="31">
        <v>0</v>
      </c>
      <c r="GX17" s="31">
        <v>0</v>
      </c>
      <c r="GY17" s="31">
        <v>0</v>
      </c>
      <c r="GZ17" s="31">
        <v>0</v>
      </c>
      <c r="HA17" s="31">
        <v>0</v>
      </c>
      <c r="HB17" s="31">
        <v>0</v>
      </c>
      <c r="HC17" s="14">
        <v>2</v>
      </c>
      <c r="HD17" s="31">
        <v>1</v>
      </c>
      <c r="HE17" s="31">
        <v>1</v>
      </c>
      <c r="HF17" s="31">
        <v>1</v>
      </c>
      <c r="HG17" s="31">
        <v>1</v>
      </c>
      <c r="HH17" s="31">
        <v>0</v>
      </c>
      <c r="HI17" s="31">
        <v>0</v>
      </c>
      <c r="HJ17" s="31">
        <v>0</v>
      </c>
      <c r="HK17" s="31">
        <v>0</v>
      </c>
      <c r="HL17" s="31">
        <v>0</v>
      </c>
      <c r="HM17" s="31">
        <v>0</v>
      </c>
      <c r="HN17" s="31">
        <v>0</v>
      </c>
      <c r="HO17" s="34">
        <v>0</v>
      </c>
    </row>
    <row r="18" spans="1:223" s="28" customFormat="1" x14ac:dyDescent="0.25">
      <c r="A18" s="35" t="s">
        <v>73</v>
      </c>
      <c r="B18" s="36" t="s">
        <v>74</v>
      </c>
      <c r="C18" s="13">
        <v>170</v>
      </c>
      <c r="D18" s="31">
        <v>53</v>
      </c>
      <c r="E18" s="31">
        <v>117</v>
      </c>
      <c r="F18" s="31">
        <v>27</v>
      </c>
      <c r="G18" s="31">
        <v>111</v>
      </c>
      <c r="H18" s="31">
        <v>5</v>
      </c>
      <c r="I18" s="31">
        <v>6</v>
      </c>
      <c r="J18" s="31">
        <v>0</v>
      </c>
      <c r="K18" s="31">
        <v>0</v>
      </c>
      <c r="L18" s="31">
        <v>0</v>
      </c>
      <c r="M18" s="31">
        <v>0</v>
      </c>
      <c r="N18" s="31">
        <v>21</v>
      </c>
      <c r="O18" s="31">
        <v>0</v>
      </c>
      <c r="P18" s="14">
        <v>152</v>
      </c>
      <c r="Q18" s="31">
        <v>40</v>
      </c>
      <c r="R18" s="31">
        <v>112</v>
      </c>
      <c r="S18" s="31">
        <v>25</v>
      </c>
      <c r="T18" s="31">
        <v>106</v>
      </c>
      <c r="U18" s="31">
        <v>5</v>
      </c>
      <c r="V18" s="31">
        <v>6</v>
      </c>
      <c r="W18" s="31">
        <v>0</v>
      </c>
      <c r="X18" s="31">
        <v>0</v>
      </c>
      <c r="Y18" s="31">
        <v>0</v>
      </c>
      <c r="Z18" s="31">
        <v>0</v>
      </c>
      <c r="AA18" s="31">
        <v>10</v>
      </c>
      <c r="AB18" s="31">
        <v>0</v>
      </c>
      <c r="AC18" s="14">
        <v>0</v>
      </c>
      <c r="AD18" s="31">
        <v>0</v>
      </c>
      <c r="AE18" s="31">
        <v>0</v>
      </c>
      <c r="AF18" s="31">
        <v>0</v>
      </c>
      <c r="AG18" s="31">
        <v>0</v>
      </c>
      <c r="AH18" s="31">
        <v>0</v>
      </c>
      <c r="AI18" s="31">
        <v>0</v>
      </c>
      <c r="AJ18" s="31">
        <v>0</v>
      </c>
      <c r="AK18" s="31">
        <v>0</v>
      </c>
      <c r="AL18" s="31">
        <v>0</v>
      </c>
      <c r="AM18" s="31">
        <v>0</v>
      </c>
      <c r="AN18" s="31">
        <v>0</v>
      </c>
      <c r="AO18" s="31">
        <v>0</v>
      </c>
      <c r="AP18" s="14">
        <v>0</v>
      </c>
      <c r="AQ18" s="31">
        <v>0</v>
      </c>
      <c r="AR18" s="31">
        <v>0</v>
      </c>
      <c r="AS18" s="31">
        <v>0</v>
      </c>
      <c r="AT18" s="31">
        <v>0</v>
      </c>
      <c r="AU18" s="31">
        <v>0</v>
      </c>
      <c r="AV18" s="31">
        <v>0</v>
      </c>
      <c r="AW18" s="31">
        <v>0</v>
      </c>
      <c r="AX18" s="31">
        <v>0</v>
      </c>
      <c r="AY18" s="31">
        <v>0</v>
      </c>
      <c r="AZ18" s="31">
        <v>0</v>
      </c>
      <c r="BA18" s="31">
        <v>0</v>
      </c>
      <c r="BB18" s="31">
        <v>0</v>
      </c>
      <c r="BC18" s="14">
        <v>0</v>
      </c>
      <c r="BD18" s="31">
        <v>0</v>
      </c>
      <c r="BE18" s="31">
        <v>0</v>
      </c>
      <c r="BF18" s="31">
        <v>0</v>
      </c>
      <c r="BG18" s="31">
        <v>0</v>
      </c>
      <c r="BH18" s="31">
        <v>0</v>
      </c>
      <c r="BI18" s="31">
        <v>0</v>
      </c>
      <c r="BJ18" s="31">
        <v>0</v>
      </c>
      <c r="BK18" s="31">
        <v>0</v>
      </c>
      <c r="BL18" s="31">
        <v>0</v>
      </c>
      <c r="BM18" s="31">
        <v>0</v>
      </c>
      <c r="BN18" s="31">
        <v>0</v>
      </c>
      <c r="BO18" s="31">
        <v>0</v>
      </c>
      <c r="BP18" s="14">
        <v>1</v>
      </c>
      <c r="BQ18" s="31">
        <v>0</v>
      </c>
      <c r="BR18" s="31">
        <v>1</v>
      </c>
      <c r="BS18" s="31">
        <v>0</v>
      </c>
      <c r="BT18" s="31">
        <v>1</v>
      </c>
      <c r="BU18" s="31">
        <v>0</v>
      </c>
      <c r="BV18" s="31">
        <v>0</v>
      </c>
      <c r="BW18" s="31">
        <v>0</v>
      </c>
      <c r="BX18" s="31">
        <v>0</v>
      </c>
      <c r="BY18" s="31">
        <v>0</v>
      </c>
      <c r="BZ18" s="31">
        <v>0</v>
      </c>
      <c r="CA18" s="31">
        <v>0</v>
      </c>
      <c r="CB18" s="31">
        <v>0</v>
      </c>
      <c r="CC18" s="14">
        <v>0</v>
      </c>
      <c r="CD18" s="31">
        <v>0</v>
      </c>
      <c r="CE18" s="31">
        <v>0</v>
      </c>
      <c r="CF18" s="31">
        <v>0</v>
      </c>
      <c r="CG18" s="31">
        <v>0</v>
      </c>
      <c r="CH18" s="31">
        <v>0</v>
      </c>
      <c r="CI18" s="31">
        <v>0</v>
      </c>
      <c r="CJ18" s="31">
        <v>0</v>
      </c>
      <c r="CK18" s="31">
        <v>0</v>
      </c>
      <c r="CL18" s="31">
        <v>0</v>
      </c>
      <c r="CM18" s="31">
        <v>0</v>
      </c>
      <c r="CN18" s="31">
        <v>0</v>
      </c>
      <c r="CO18" s="31">
        <v>0</v>
      </c>
      <c r="CP18" s="14">
        <v>7</v>
      </c>
      <c r="CQ18" s="31">
        <v>7</v>
      </c>
      <c r="CR18" s="31">
        <v>0</v>
      </c>
      <c r="CS18" s="31">
        <v>0</v>
      </c>
      <c r="CT18" s="31">
        <v>0</v>
      </c>
      <c r="CU18" s="31">
        <v>0</v>
      </c>
      <c r="CV18" s="31">
        <v>0</v>
      </c>
      <c r="CW18" s="31">
        <v>0</v>
      </c>
      <c r="CX18" s="31">
        <v>0</v>
      </c>
      <c r="CY18" s="31">
        <v>0</v>
      </c>
      <c r="CZ18" s="31">
        <v>0</v>
      </c>
      <c r="DA18" s="31">
        <v>7</v>
      </c>
      <c r="DB18" s="31">
        <v>0</v>
      </c>
      <c r="DC18" s="14">
        <v>7</v>
      </c>
      <c r="DD18" s="31">
        <v>3</v>
      </c>
      <c r="DE18" s="31">
        <v>4</v>
      </c>
      <c r="DF18" s="31">
        <v>0</v>
      </c>
      <c r="DG18" s="31">
        <v>4</v>
      </c>
      <c r="DH18" s="31">
        <v>0</v>
      </c>
      <c r="DI18" s="31">
        <v>0</v>
      </c>
      <c r="DJ18" s="31">
        <v>0</v>
      </c>
      <c r="DK18" s="31">
        <v>0</v>
      </c>
      <c r="DL18" s="31">
        <v>0</v>
      </c>
      <c r="DM18" s="31">
        <v>0</v>
      </c>
      <c r="DN18" s="31">
        <v>3</v>
      </c>
      <c r="DO18" s="31">
        <v>0</v>
      </c>
      <c r="DP18" s="14">
        <v>0</v>
      </c>
      <c r="DQ18" s="31">
        <v>0</v>
      </c>
      <c r="DR18" s="31">
        <v>0</v>
      </c>
      <c r="DS18" s="31">
        <v>0</v>
      </c>
      <c r="DT18" s="31">
        <v>0</v>
      </c>
      <c r="DU18" s="31">
        <v>0</v>
      </c>
      <c r="DV18" s="31">
        <v>0</v>
      </c>
      <c r="DW18" s="31">
        <v>0</v>
      </c>
      <c r="DX18" s="31">
        <v>0</v>
      </c>
      <c r="DY18" s="31">
        <v>0</v>
      </c>
      <c r="DZ18" s="31">
        <v>0</v>
      </c>
      <c r="EA18" s="31">
        <v>0</v>
      </c>
      <c r="EB18" s="31">
        <v>0</v>
      </c>
      <c r="EC18" s="14">
        <v>2</v>
      </c>
      <c r="ED18" s="31">
        <v>2</v>
      </c>
      <c r="EE18" s="31">
        <v>0</v>
      </c>
      <c r="EF18" s="31">
        <v>1</v>
      </c>
      <c r="EG18" s="31">
        <v>0</v>
      </c>
      <c r="EH18" s="31">
        <v>0</v>
      </c>
      <c r="EI18" s="31">
        <v>0</v>
      </c>
      <c r="EJ18" s="31">
        <v>0</v>
      </c>
      <c r="EK18" s="31">
        <v>0</v>
      </c>
      <c r="EL18" s="31">
        <v>0</v>
      </c>
      <c r="EM18" s="31">
        <v>0</v>
      </c>
      <c r="EN18" s="31">
        <v>1</v>
      </c>
      <c r="EO18" s="31">
        <v>0</v>
      </c>
      <c r="EP18" s="14">
        <v>0</v>
      </c>
      <c r="EQ18" s="31">
        <v>0</v>
      </c>
      <c r="ER18" s="31">
        <v>0</v>
      </c>
      <c r="ES18" s="31">
        <v>0</v>
      </c>
      <c r="ET18" s="31">
        <v>0</v>
      </c>
      <c r="EU18" s="31">
        <v>0</v>
      </c>
      <c r="EV18" s="31">
        <v>0</v>
      </c>
      <c r="EW18" s="31">
        <v>0</v>
      </c>
      <c r="EX18" s="31">
        <v>0</v>
      </c>
      <c r="EY18" s="31">
        <v>0</v>
      </c>
      <c r="EZ18" s="31">
        <v>0</v>
      </c>
      <c r="FA18" s="31">
        <v>0</v>
      </c>
      <c r="FB18" s="31">
        <v>0</v>
      </c>
      <c r="FC18" s="14">
        <v>0</v>
      </c>
      <c r="FD18" s="31">
        <v>0</v>
      </c>
      <c r="FE18" s="31">
        <v>0</v>
      </c>
      <c r="FF18" s="31">
        <v>0</v>
      </c>
      <c r="FG18" s="31">
        <v>0</v>
      </c>
      <c r="FH18" s="31">
        <v>0</v>
      </c>
      <c r="FI18" s="31">
        <v>0</v>
      </c>
      <c r="FJ18" s="31">
        <v>0</v>
      </c>
      <c r="FK18" s="31">
        <v>0</v>
      </c>
      <c r="FL18" s="31">
        <v>0</v>
      </c>
      <c r="FM18" s="31">
        <v>0</v>
      </c>
      <c r="FN18" s="31">
        <v>0</v>
      </c>
      <c r="FO18" s="31">
        <v>0</v>
      </c>
      <c r="FP18" s="14">
        <v>0</v>
      </c>
      <c r="FQ18" s="31">
        <v>0</v>
      </c>
      <c r="FR18" s="31">
        <v>0</v>
      </c>
      <c r="FS18" s="31">
        <v>0</v>
      </c>
      <c r="FT18" s="31">
        <v>0</v>
      </c>
      <c r="FU18" s="31">
        <v>0</v>
      </c>
      <c r="FV18" s="31">
        <v>0</v>
      </c>
      <c r="FW18" s="31">
        <v>0</v>
      </c>
      <c r="FX18" s="31">
        <v>0</v>
      </c>
      <c r="FY18" s="31">
        <v>0</v>
      </c>
      <c r="FZ18" s="31">
        <v>0</v>
      </c>
      <c r="GA18" s="31">
        <v>0</v>
      </c>
      <c r="GB18" s="31">
        <v>0</v>
      </c>
      <c r="GC18" s="14">
        <v>0</v>
      </c>
      <c r="GD18" s="31">
        <v>0</v>
      </c>
      <c r="GE18" s="31">
        <v>0</v>
      </c>
      <c r="GF18" s="31">
        <v>0</v>
      </c>
      <c r="GG18" s="31">
        <v>0</v>
      </c>
      <c r="GH18" s="31">
        <v>0</v>
      </c>
      <c r="GI18" s="31">
        <v>0</v>
      </c>
      <c r="GJ18" s="31">
        <v>0</v>
      </c>
      <c r="GK18" s="31">
        <v>0</v>
      </c>
      <c r="GL18" s="31">
        <v>0</v>
      </c>
      <c r="GM18" s="31">
        <v>0</v>
      </c>
      <c r="GN18" s="31">
        <v>0</v>
      </c>
      <c r="GO18" s="31">
        <v>0</v>
      </c>
      <c r="GP18" s="14">
        <v>0</v>
      </c>
      <c r="GQ18" s="31">
        <v>0</v>
      </c>
      <c r="GR18" s="31">
        <v>0</v>
      </c>
      <c r="GS18" s="31">
        <v>0</v>
      </c>
      <c r="GT18" s="31">
        <v>0</v>
      </c>
      <c r="GU18" s="31">
        <v>0</v>
      </c>
      <c r="GV18" s="31">
        <v>0</v>
      </c>
      <c r="GW18" s="31">
        <v>0</v>
      </c>
      <c r="GX18" s="31">
        <v>0</v>
      </c>
      <c r="GY18" s="31">
        <v>0</v>
      </c>
      <c r="GZ18" s="31">
        <v>0</v>
      </c>
      <c r="HA18" s="31">
        <v>0</v>
      </c>
      <c r="HB18" s="31">
        <v>0</v>
      </c>
      <c r="HC18" s="14">
        <v>1</v>
      </c>
      <c r="HD18" s="31">
        <v>1</v>
      </c>
      <c r="HE18" s="31">
        <v>0</v>
      </c>
      <c r="HF18" s="31">
        <v>1</v>
      </c>
      <c r="HG18" s="31">
        <v>0</v>
      </c>
      <c r="HH18" s="31">
        <v>0</v>
      </c>
      <c r="HI18" s="31">
        <v>0</v>
      </c>
      <c r="HJ18" s="31">
        <v>0</v>
      </c>
      <c r="HK18" s="31">
        <v>0</v>
      </c>
      <c r="HL18" s="31">
        <v>0</v>
      </c>
      <c r="HM18" s="31">
        <v>0</v>
      </c>
      <c r="HN18" s="31">
        <v>0</v>
      </c>
      <c r="HO18" s="34">
        <v>0</v>
      </c>
    </row>
    <row r="19" spans="1:223" s="28" customFormat="1" x14ac:dyDescent="0.25">
      <c r="A19" s="35" t="s">
        <v>75</v>
      </c>
      <c r="B19" s="36" t="s">
        <v>76</v>
      </c>
      <c r="C19" s="13">
        <v>387</v>
      </c>
      <c r="D19" s="31">
        <v>171</v>
      </c>
      <c r="E19" s="31">
        <v>216</v>
      </c>
      <c r="F19" s="31">
        <v>90</v>
      </c>
      <c r="G19" s="31">
        <v>209</v>
      </c>
      <c r="H19" s="31">
        <v>81</v>
      </c>
      <c r="I19" s="31">
        <v>7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14">
        <v>370</v>
      </c>
      <c r="Q19" s="31">
        <v>161</v>
      </c>
      <c r="R19" s="31">
        <v>209</v>
      </c>
      <c r="S19" s="31">
        <v>88</v>
      </c>
      <c r="T19" s="31">
        <v>202</v>
      </c>
      <c r="U19" s="31">
        <v>73</v>
      </c>
      <c r="V19" s="31">
        <v>7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14">
        <v>1</v>
      </c>
      <c r="AD19" s="31">
        <v>0</v>
      </c>
      <c r="AE19" s="31">
        <v>1</v>
      </c>
      <c r="AF19" s="31">
        <v>0</v>
      </c>
      <c r="AG19" s="31">
        <v>1</v>
      </c>
      <c r="AH19" s="31">
        <v>0</v>
      </c>
      <c r="AI19" s="31">
        <v>0</v>
      </c>
      <c r="AJ19" s="31">
        <v>0</v>
      </c>
      <c r="AK19" s="31">
        <v>0</v>
      </c>
      <c r="AL19" s="31">
        <v>0</v>
      </c>
      <c r="AM19" s="31">
        <v>0</v>
      </c>
      <c r="AN19" s="31">
        <v>0</v>
      </c>
      <c r="AO19" s="31">
        <v>0</v>
      </c>
      <c r="AP19" s="14">
        <v>0</v>
      </c>
      <c r="AQ19" s="31">
        <v>0</v>
      </c>
      <c r="AR19" s="31">
        <v>0</v>
      </c>
      <c r="AS19" s="31">
        <v>0</v>
      </c>
      <c r="AT19" s="31">
        <v>0</v>
      </c>
      <c r="AU19" s="31">
        <v>0</v>
      </c>
      <c r="AV19" s="31">
        <v>0</v>
      </c>
      <c r="AW19" s="31">
        <v>0</v>
      </c>
      <c r="AX19" s="31">
        <v>0</v>
      </c>
      <c r="AY19" s="31">
        <v>0</v>
      </c>
      <c r="AZ19" s="31">
        <v>0</v>
      </c>
      <c r="BA19" s="31">
        <v>0</v>
      </c>
      <c r="BB19" s="31">
        <v>0</v>
      </c>
      <c r="BC19" s="14">
        <v>0</v>
      </c>
      <c r="BD19" s="31">
        <v>0</v>
      </c>
      <c r="BE19" s="31">
        <v>0</v>
      </c>
      <c r="BF19" s="31">
        <v>0</v>
      </c>
      <c r="BG19" s="31">
        <v>0</v>
      </c>
      <c r="BH19" s="31">
        <v>0</v>
      </c>
      <c r="BI19" s="31">
        <v>0</v>
      </c>
      <c r="BJ19" s="31">
        <v>0</v>
      </c>
      <c r="BK19" s="31">
        <v>0</v>
      </c>
      <c r="BL19" s="31">
        <v>0</v>
      </c>
      <c r="BM19" s="31">
        <v>0</v>
      </c>
      <c r="BN19" s="31">
        <v>0</v>
      </c>
      <c r="BO19" s="31">
        <v>0</v>
      </c>
      <c r="BP19" s="14">
        <v>0</v>
      </c>
      <c r="BQ19" s="31">
        <v>0</v>
      </c>
      <c r="BR19" s="31">
        <v>0</v>
      </c>
      <c r="BS19" s="31">
        <v>0</v>
      </c>
      <c r="BT19" s="31">
        <v>0</v>
      </c>
      <c r="BU19" s="31">
        <v>0</v>
      </c>
      <c r="BV19" s="31">
        <v>0</v>
      </c>
      <c r="BW19" s="31">
        <v>0</v>
      </c>
      <c r="BX19" s="31">
        <v>0</v>
      </c>
      <c r="BY19" s="31">
        <v>0</v>
      </c>
      <c r="BZ19" s="31">
        <v>0</v>
      </c>
      <c r="CA19" s="31">
        <v>0</v>
      </c>
      <c r="CB19" s="31">
        <v>0</v>
      </c>
      <c r="CC19" s="14">
        <v>1</v>
      </c>
      <c r="CD19" s="31">
        <v>1</v>
      </c>
      <c r="CE19" s="31">
        <v>0</v>
      </c>
      <c r="CF19" s="31">
        <v>0</v>
      </c>
      <c r="CG19" s="31">
        <v>0</v>
      </c>
      <c r="CH19" s="31">
        <v>1</v>
      </c>
      <c r="CI19" s="31">
        <v>0</v>
      </c>
      <c r="CJ19" s="31">
        <v>0</v>
      </c>
      <c r="CK19" s="31">
        <v>0</v>
      </c>
      <c r="CL19" s="31">
        <v>0</v>
      </c>
      <c r="CM19" s="31">
        <v>0</v>
      </c>
      <c r="CN19" s="31">
        <v>0</v>
      </c>
      <c r="CO19" s="31">
        <v>0</v>
      </c>
      <c r="CP19" s="14">
        <v>0</v>
      </c>
      <c r="CQ19" s="31">
        <v>0</v>
      </c>
      <c r="CR19" s="31">
        <v>0</v>
      </c>
      <c r="CS19" s="31">
        <v>0</v>
      </c>
      <c r="CT19" s="31">
        <v>0</v>
      </c>
      <c r="CU19" s="31">
        <v>0</v>
      </c>
      <c r="CV19" s="31">
        <v>0</v>
      </c>
      <c r="CW19" s="31">
        <v>0</v>
      </c>
      <c r="CX19" s="31">
        <v>0</v>
      </c>
      <c r="CY19" s="31">
        <v>0</v>
      </c>
      <c r="CZ19" s="31">
        <v>0</v>
      </c>
      <c r="DA19" s="31">
        <v>0</v>
      </c>
      <c r="DB19" s="31">
        <v>0</v>
      </c>
      <c r="DC19" s="14">
        <v>0</v>
      </c>
      <c r="DD19" s="31">
        <v>0</v>
      </c>
      <c r="DE19" s="31">
        <v>0</v>
      </c>
      <c r="DF19" s="31">
        <v>0</v>
      </c>
      <c r="DG19" s="31">
        <v>0</v>
      </c>
      <c r="DH19" s="31">
        <v>0</v>
      </c>
      <c r="DI19" s="31">
        <v>0</v>
      </c>
      <c r="DJ19" s="31">
        <v>0</v>
      </c>
      <c r="DK19" s="31">
        <v>0</v>
      </c>
      <c r="DL19" s="31">
        <v>0</v>
      </c>
      <c r="DM19" s="31">
        <v>0</v>
      </c>
      <c r="DN19" s="31">
        <v>0</v>
      </c>
      <c r="DO19" s="31">
        <v>0</v>
      </c>
      <c r="DP19" s="14">
        <v>4</v>
      </c>
      <c r="DQ19" s="31">
        <v>4</v>
      </c>
      <c r="DR19" s="31">
        <v>0</v>
      </c>
      <c r="DS19" s="31">
        <v>0</v>
      </c>
      <c r="DT19" s="31">
        <v>0</v>
      </c>
      <c r="DU19" s="31">
        <v>4</v>
      </c>
      <c r="DV19" s="31">
        <v>0</v>
      </c>
      <c r="DW19" s="31">
        <v>0</v>
      </c>
      <c r="DX19" s="31">
        <v>0</v>
      </c>
      <c r="DY19" s="31">
        <v>0</v>
      </c>
      <c r="DZ19" s="31">
        <v>0</v>
      </c>
      <c r="EA19" s="31">
        <v>0</v>
      </c>
      <c r="EB19" s="31">
        <v>0</v>
      </c>
      <c r="EC19" s="14">
        <v>0</v>
      </c>
      <c r="ED19" s="31">
        <v>0</v>
      </c>
      <c r="EE19" s="31">
        <v>0</v>
      </c>
      <c r="EF19" s="31">
        <v>0</v>
      </c>
      <c r="EG19" s="31">
        <v>0</v>
      </c>
      <c r="EH19" s="31">
        <v>0</v>
      </c>
      <c r="EI19" s="31">
        <v>0</v>
      </c>
      <c r="EJ19" s="31">
        <v>0</v>
      </c>
      <c r="EK19" s="31">
        <v>0</v>
      </c>
      <c r="EL19" s="31">
        <v>0</v>
      </c>
      <c r="EM19" s="31">
        <v>0</v>
      </c>
      <c r="EN19" s="31">
        <v>0</v>
      </c>
      <c r="EO19" s="31">
        <v>0</v>
      </c>
      <c r="EP19" s="14">
        <v>0</v>
      </c>
      <c r="EQ19" s="31">
        <v>0</v>
      </c>
      <c r="ER19" s="31">
        <v>0</v>
      </c>
      <c r="ES19" s="31">
        <v>0</v>
      </c>
      <c r="ET19" s="31">
        <v>0</v>
      </c>
      <c r="EU19" s="31">
        <v>0</v>
      </c>
      <c r="EV19" s="31">
        <v>0</v>
      </c>
      <c r="EW19" s="31">
        <v>0</v>
      </c>
      <c r="EX19" s="31">
        <v>0</v>
      </c>
      <c r="EY19" s="31">
        <v>0</v>
      </c>
      <c r="EZ19" s="31">
        <v>0</v>
      </c>
      <c r="FA19" s="31">
        <v>0</v>
      </c>
      <c r="FB19" s="31">
        <v>0</v>
      </c>
      <c r="FC19" s="14">
        <v>0</v>
      </c>
      <c r="FD19" s="31">
        <v>0</v>
      </c>
      <c r="FE19" s="31">
        <v>0</v>
      </c>
      <c r="FF19" s="31">
        <v>0</v>
      </c>
      <c r="FG19" s="31">
        <v>0</v>
      </c>
      <c r="FH19" s="31">
        <v>0</v>
      </c>
      <c r="FI19" s="31">
        <v>0</v>
      </c>
      <c r="FJ19" s="31">
        <v>0</v>
      </c>
      <c r="FK19" s="31">
        <v>0</v>
      </c>
      <c r="FL19" s="31">
        <v>0</v>
      </c>
      <c r="FM19" s="31">
        <v>0</v>
      </c>
      <c r="FN19" s="31">
        <v>0</v>
      </c>
      <c r="FO19" s="31">
        <v>0</v>
      </c>
      <c r="FP19" s="14">
        <v>1</v>
      </c>
      <c r="FQ19" s="31">
        <v>1</v>
      </c>
      <c r="FR19" s="31">
        <v>0</v>
      </c>
      <c r="FS19" s="31">
        <v>0</v>
      </c>
      <c r="FT19" s="31">
        <v>0</v>
      </c>
      <c r="FU19" s="31">
        <v>1</v>
      </c>
      <c r="FV19" s="31">
        <v>0</v>
      </c>
      <c r="FW19" s="31">
        <v>0</v>
      </c>
      <c r="FX19" s="31">
        <v>0</v>
      </c>
      <c r="FY19" s="31">
        <v>0</v>
      </c>
      <c r="FZ19" s="31">
        <v>0</v>
      </c>
      <c r="GA19" s="31">
        <v>0</v>
      </c>
      <c r="GB19" s="31">
        <v>0</v>
      </c>
      <c r="GC19" s="14">
        <v>1</v>
      </c>
      <c r="GD19" s="31">
        <v>1</v>
      </c>
      <c r="GE19" s="31">
        <v>0</v>
      </c>
      <c r="GF19" s="31">
        <v>0</v>
      </c>
      <c r="GG19" s="31">
        <v>0</v>
      </c>
      <c r="GH19" s="31">
        <v>1</v>
      </c>
      <c r="GI19" s="31">
        <v>0</v>
      </c>
      <c r="GJ19" s="31">
        <v>0</v>
      </c>
      <c r="GK19" s="31">
        <v>0</v>
      </c>
      <c r="GL19" s="31">
        <v>0</v>
      </c>
      <c r="GM19" s="31">
        <v>0</v>
      </c>
      <c r="GN19" s="31">
        <v>0</v>
      </c>
      <c r="GO19" s="31">
        <v>0</v>
      </c>
      <c r="GP19" s="14">
        <v>0</v>
      </c>
      <c r="GQ19" s="31">
        <v>0</v>
      </c>
      <c r="GR19" s="31">
        <v>0</v>
      </c>
      <c r="GS19" s="31">
        <v>0</v>
      </c>
      <c r="GT19" s="31">
        <v>0</v>
      </c>
      <c r="GU19" s="31">
        <v>0</v>
      </c>
      <c r="GV19" s="31">
        <v>0</v>
      </c>
      <c r="GW19" s="31">
        <v>0</v>
      </c>
      <c r="GX19" s="31">
        <v>0</v>
      </c>
      <c r="GY19" s="31">
        <v>0</v>
      </c>
      <c r="GZ19" s="31">
        <v>0</v>
      </c>
      <c r="HA19" s="31">
        <v>0</v>
      </c>
      <c r="HB19" s="31">
        <v>0</v>
      </c>
      <c r="HC19" s="14">
        <v>9</v>
      </c>
      <c r="HD19" s="31">
        <v>3</v>
      </c>
      <c r="HE19" s="31">
        <v>6</v>
      </c>
      <c r="HF19" s="31">
        <v>2</v>
      </c>
      <c r="HG19" s="31">
        <v>6</v>
      </c>
      <c r="HH19" s="31">
        <v>1</v>
      </c>
      <c r="HI19" s="31">
        <v>0</v>
      </c>
      <c r="HJ19" s="31">
        <v>0</v>
      </c>
      <c r="HK19" s="31">
        <v>0</v>
      </c>
      <c r="HL19" s="31">
        <v>0</v>
      </c>
      <c r="HM19" s="31">
        <v>0</v>
      </c>
      <c r="HN19" s="31">
        <v>0</v>
      </c>
      <c r="HO19" s="34">
        <v>0</v>
      </c>
    </row>
    <row r="20" spans="1:223" s="28" customFormat="1" x14ac:dyDescent="0.25">
      <c r="A20" s="35" t="s">
        <v>77</v>
      </c>
      <c r="B20" s="36" t="s">
        <v>78</v>
      </c>
      <c r="C20" s="13">
        <v>164</v>
      </c>
      <c r="D20" s="31">
        <v>23</v>
      </c>
      <c r="E20" s="31">
        <v>141</v>
      </c>
      <c r="F20" s="31">
        <v>8</v>
      </c>
      <c r="G20" s="31">
        <v>67</v>
      </c>
      <c r="H20" s="31">
        <v>15</v>
      </c>
      <c r="I20" s="31">
        <v>74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14">
        <v>153</v>
      </c>
      <c r="Q20" s="31">
        <v>23</v>
      </c>
      <c r="R20" s="31">
        <v>130</v>
      </c>
      <c r="S20" s="31">
        <v>8</v>
      </c>
      <c r="T20" s="31">
        <v>63</v>
      </c>
      <c r="U20" s="31">
        <v>15</v>
      </c>
      <c r="V20" s="31">
        <v>67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14">
        <v>0</v>
      </c>
      <c r="AD20" s="31">
        <v>0</v>
      </c>
      <c r="AE20" s="31"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  <c r="AO20" s="31">
        <v>0</v>
      </c>
      <c r="AP20" s="14">
        <v>0</v>
      </c>
      <c r="AQ20" s="31">
        <v>0</v>
      </c>
      <c r="AR20" s="31">
        <v>0</v>
      </c>
      <c r="AS20" s="31">
        <v>0</v>
      </c>
      <c r="AT20" s="31">
        <v>0</v>
      </c>
      <c r="AU20" s="31">
        <v>0</v>
      </c>
      <c r="AV20" s="31">
        <v>0</v>
      </c>
      <c r="AW20" s="31">
        <v>0</v>
      </c>
      <c r="AX20" s="31">
        <v>0</v>
      </c>
      <c r="AY20" s="31">
        <v>0</v>
      </c>
      <c r="AZ20" s="31">
        <v>0</v>
      </c>
      <c r="BA20" s="31">
        <v>0</v>
      </c>
      <c r="BB20" s="31">
        <v>0</v>
      </c>
      <c r="BC20" s="14">
        <v>0</v>
      </c>
      <c r="BD20" s="31">
        <v>0</v>
      </c>
      <c r="BE20" s="31">
        <v>0</v>
      </c>
      <c r="BF20" s="31">
        <v>0</v>
      </c>
      <c r="BG20" s="31">
        <v>0</v>
      </c>
      <c r="BH20" s="31">
        <v>0</v>
      </c>
      <c r="BI20" s="31">
        <v>0</v>
      </c>
      <c r="BJ20" s="31">
        <v>0</v>
      </c>
      <c r="BK20" s="31">
        <v>0</v>
      </c>
      <c r="BL20" s="31">
        <v>0</v>
      </c>
      <c r="BM20" s="31">
        <v>0</v>
      </c>
      <c r="BN20" s="31">
        <v>0</v>
      </c>
      <c r="BO20" s="31">
        <v>0</v>
      </c>
      <c r="BP20" s="14">
        <v>0</v>
      </c>
      <c r="BQ20" s="31">
        <v>0</v>
      </c>
      <c r="BR20" s="31">
        <v>0</v>
      </c>
      <c r="BS20" s="31">
        <v>0</v>
      </c>
      <c r="BT20" s="31">
        <v>0</v>
      </c>
      <c r="BU20" s="31">
        <v>0</v>
      </c>
      <c r="BV20" s="31">
        <v>0</v>
      </c>
      <c r="BW20" s="31">
        <v>0</v>
      </c>
      <c r="BX20" s="31">
        <v>0</v>
      </c>
      <c r="BY20" s="31">
        <v>0</v>
      </c>
      <c r="BZ20" s="31">
        <v>0</v>
      </c>
      <c r="CA20" s="31">
        <v>0</v>
      </c>
      <c r="CB20" s="31">
        <v>0</v>
      </c>
      <c r="CC20" s="14">
        <v>0</v>
      </c>
      <c r="CD20" s="31">
        <v>0</v>
      </c>
      <c r="CE20" s="31">
        <v>0</v>
      </c>
      <c r="CF20" s="31">
        <v>0</v>
      </c>
      <c r="CG20" s="31">
        <v>0</v>
      </c>
      <c r="CH20" s="31">
        <v>0</v>
      </c>
      <c r="CI20" s="31">
        <v>0</v>
      </c>
      <c r="CJ20" s="31">
        <v>0</v>
      </c>
      <c r="CK20" s="31">
        <v>0</v>
      </c>
      <c r="CL20" s="31">
        <v>0</v>
      </c>
      <c r="CM20" s="31">
        <v>0</v>
      </c>
      <c r="CN20" s="31">
        <v>0</v>
      </c>
      <c r="CO20" s="31">
        <v>0</v>
      </c>
      <c r="CP20" s="14">
        <v>0</v>
      </c>
      <c r="CQ20" s="31">
        <v>0</v>
      </c>
      <c r="CR20" s="31">
        <v>0</v>
      </c>
      <c r="CS20" s="31">
        <v>0</v>
      </c>
      <c r="CT20" s="31">
        <v>0</v>
      </c>
      <c r="CU20" s="31">
        <v>0</v>
      </c>
      <c r="CV20" s="31">
        <v>0</v>
      </c>
      <c r="CW20" s="31">
        <v>0</v>
      </c>
      <c r="CX20" s="31">
        <v>0</v>
      </c>
      <c r="CY20" s="31">
        <v>0</v>
      </c>
      <c r="CZ20" s="31">
        <v>0</v>
      </c>
      <c r="DA20" s="31">
        <v>0</v>
      </c>
      <c r="DB20" s="31">
        <v>0</v>
      </c>
      <c r="DC20" s="14">
        <v>0</v>
      </c>
      <c r="DD20" s="31">
        <v>0</v>
      </c>
      <c r="DE20" s="31">
        <v>0</v>
      </c>
      <c r="DF20" s="31">
        <v>0</v>
      </c>
      <c r="DG20" s="31">
        <v>0</v>
      </c>
      <c r="DH20" s="31">
        <v>0</v>
      </c>
      <c r="DI20" s="31">
        <v>0</v>
      </c>
      <c r="DJ20" s="31">
        <v>0</v>
      </c>
      <c r="DK20" s="31">
        <v>0</v>
      </c>
      <c r="DL20" s="31">
        <v>0</v>
      </c>
      <c r="DM20" s="31">
        <v>0</v>
      </c>
      <c r="DN20" s="31">
        <v>0</v>
      </c>
      <c r="DO20" s="31">
        <v>0</v>
      </c>
      <c r="DP20" s="14">
        <v>3</v>
      </c>
      <c r="DQ20" s="31">
        <v>0</v>
      </c>
      <c r="DR20" s="31">
        <v>3</v>
      </c>
      <c r="DS20" s="31">
        <v>0</v>
      </c>
      <c r="DT20" s="31">
        <v>0</v>
      </c>
      <c r="DU20" s="31">
        <v>0</v>
      </c>
      <c r="DV20" s="31">
        <v>3</v>
      </c>
      <c r="DW20" s="31">
        <v>0</v>
      </c>
      <c r="DX20" s="31">
        <v>0</v>
      </c>
      <c r="DY20" s="31">
        <v>0</v>
      </c>
      <c r="DZ20" s="31">
        <v>0</v>
      </c>
      <c r="EA20" s="31">
        <v>0</v>
      </c>
      <c r="EB20" s="31">
        <v>0</v>
      </c>
      <c r="EC20" s="14">
        <v>0</v>
      </c>
      <c r="ED20" s="31">
        <v>0</v>
      </c>
      <c r="EE20" s="31">
        <v>0</v>
      </c>
      <c r="EF20" s="31">
        <v>0</v>
      </c>
      <c r="EG20" s="31">
        <v>0</v>
      </c>
      <c r="EH20" s="31">
        <v>0</v>
      </c>
      <c r="EI20" s="31">
        <v>0</v>
      </c>
      <c r="EJ20" s="31">
        <v>0</v>
      </c>
      <c r="EK20" s="31">
        <v>0</v>
      </c>
      <c r="EL20" s="31">
        <v>0</v>
      </c>
      <c r="EM20" s="31">
        <v>0</v>
      </c>
      <c r="EN20" s="31">
        <v>0</v>
      </c>
      <c r="EO20" s="31">
        <v>0</v>
      </c>
      <c r="EP20" s="14">
        <v>0</v>
      </c>
      <c r="EQ20" s="31">
        <v>0</v>
      </c>
      <c r="ER20" s="31">
        <v>0</v>
      </c>
      <c r="ES20" s="31">
        <v>0</v>
      </c>
      <c r="ET20" s="31">
        <v>0</v>
      </c>
      <c r="EU20" s="31">
        <v>0</v>
      </c>
      <c r="EV20" s="31">
        <v>0</v>
      </c>
      <c r="EW20" s="31">
        <v>0</v>
      </c>
      <c r="EX20" s="31">
        <v>0</v>
      </c>
      <c r="EY20" s="31">
        <v>0</v>
      </c>
      <c r="EZ20" s="31">
        <v>0</v>
      </c>
      <c r="FA20" s="31">
        <v>0</v>
      </c>
      <c r="FB20" s="31">
        <v>0</v>
      </c>
      <c r="FC20" s="14">
        <v>0</v>
      </c>
      <c r="FD20" s="31">
        <v>0</v>
      </c>
      <c r="FE20" s="31">
        <v>0</v>
      </c>
      <c r="FF20" s="31">
        <v>0</v>
      </c>
      <c r="FG20" s="31">
        <v>0</v>
      </c>
      <c r="FH20" s="31">
        <v>0</v>
      </c>
      <c r="FI20" s="31">
        <v>0</v>
      </c>
      <c r="FJ20" s="31">
        <v>0</v>
      </c>
      <c r="FK20" s="31">
        <v>0</v>
      </c>
      <c r="FL20" s="31">
        <v>0</v>
      </c>
      <c r="FM20" s="31">
        <v>0</v>
      </c>
      <c r="FN20" s="31">
        <v>0</v>
      </c>
      <c r="FO20" s="31">
        <v>0</v>
      </c>
      <c r="FP20" s="14">
        <v>3</v>
      </c>
      <c r="FQ20" s="31">
        <v>0</v>
      </c>
      <c r="FR20" s="31">
        <v>3</v>
      </c>
      <c r="FS20" s="31">
        <v>0</v>
      </c>
      <c r="FT20" s="31">
        <v>0</v>
      </c>
      <c r="FU20" s="31">
        <v>0</v>
      </c>
      <c r="FV20" s="31">
        <v>3</v>
      </c>
      <c r="FW20" s="31">
        <v>0</v>
      </c>
      <c r="FX20" s="31">
        <v>0</v>
      </c>
      <c r="FY20" s="31">
        <v>0</v>
      </c>
      <c r="FZ20" s="31">
        <v>0</v>
      </c>
      <c r="GA20" s="31">
        <v>0</v>
      </c>
      <c r="GB20" s="31">
        <v>0</v>
      </c>
      <c r="GC20" s="14">
        <v>2</v>
      </c>
      <c r="GD20" s="31">
        <v>0</v>
      </c>
      <c r="GE20" s="31">
        <v>2</v>
      </c>
      <c r="GF20" s="31">
        <v>0</v>
      </c>
      <c r="GG20" s="31">
        <v>2</v>
      </c>
      <c r="GH20" s="31">
        <v>0</v>
      </c>
      <c r="GI20" s="31">
        <v>0</v>
      </c>
      <c r="GJ20" s="31">
        <v>0</v>
      </c>
      <c r="GK20" s="31">
        <v>0</v>
      </c>
      <c r="GL20" s="31">
        <v>0</v>
      </c>
      <c r="GM20" s="31">
        <v>0</v>
      </c>
      <c r="GN20" s="31">
        <v>0</v>
      </c>
      <c r="GO20" s="31">
        <v>0</v>
      </c>
      <c r="GP20" s="14">
        <v>0</v>
      </c>
      <c r="GQ20" s="31">
        <v>0</v>
      </c>
      <c r="GR20" s="31">
        <v>0</v>
      </c>
      <c r="GS20" s="31">
        <v>0</v>
      </c>
      <c r="GT20" s="31">
        <v>0</v>
      </c>
      <c r="GU20" s="31">
        <v>0</v>
      </c>
      <c r="GV20" s="31">
        <v>0</v>
      </c>
      <c r="GW20" s="31">
        <v>0</v>
      </c>
      <c r="GX20" s="31">
        <v>0</v>
      </c>
      <c r="GY20" s="31">
        <v>0</v>
      </c>
      <c r="GZ20" s="31">
        <v>0</v>
      </c>
      <c r="HA20" s="31">
        <v>0</v>
      </c>
      <c r="HB20" s="31">
        <v>0</v>
      </c>
      <c r="HC20" s="14">
        <v>3</v>
      </c>
      <c r="HD20" s="31">
        <v>0</v>
      </c>
      <c r="HE20" s="31">
        <v>3</v>
      </c>
      <c r="HF20" s="31">
        <v>0</v>
      </c>
      <c r="HG20" s="31">
        <v>2</v>
      </c>
      <c r="HH20" s="31">
        <v>0</v>
      </c>
      <c r="HI20" s="31">
        <v>1</v>
      </c>
      <c r="HJ20" s="31">
        <v>0</v>
      </c>
      <c r="HK20" s="31">
        <v>0</v>
      </c>
      <c r="HL20" s="31">
        <v>0</v>
      </c>
      <c r="HM20" s="31">
        <v>0</v>
      </c>
      <c r="HN20" s="31">
        <v>0</v>
      </c>
      <c r="HO20" s="34">
        <v>0</v>
      </c>
    </row>
    <row r="21" spans="1:223" s="28" customFormat="1" x14ac:dyDescent="0.25">
      <c r="A21" s="35" t="s">
        <v>79</v>
      </c>
      <c r="B21" s="36" t="s">
        <v>80</v>
      </c>
      <c r="C21" s="13">
        <v>254</v>
      </c>
      <c r="D21" s="31">
        <v>77</v>
      </c>
      <c r="E21" s="31">
        <v>177</v>
      </c>
      <c r="F21" s="31">
        <v>65</v>
      </c>
      <c r="G21" s="31">
        <v>165</v>
      </c>
      <c r="H21" s="31">
        <v>0</v>
      </c>
      <c r="I21" s="31">
        <v>0</v>
      </c>
      <c r="J21" s="31">
        <v>0</v>
      </c>
      <c r="K21" s="31">
        <v>0</v>
      </c>
      <c r="L21" s="31">
        <v>1</v>
      </c>
      <c r="M21" s="31">
        <v>0</v>
      </c>
      <c r="N21" s="31">
        <v>11</v>
      </c>
      <c r="O21" s="31">
        <v>12</v>
      </c>
      <c r="P21" s="14">
        <v>232</v>
      </c>
      <c r="Q21" s="31">
        <v>72</v>
      </c>
      <c r="R21" s="31">
        <v>160</v>
      </c>
      <c r="S21" s="31">
        <v>62</v>
      </c>
      <c r="T21" s="31">
        <v>151</v>
      </c>
      <c r="U21" s="31">
        <v>0</v>
      </c>
      <c r="V21" s="31">
        <v>0</v>
      </c>
      <c r="W21" s="31">
        <v>0</v>
      </c>
      <c r="X21" s="31">
        <v>0</v>
      </c>
      <c r="Y21" s="31">
        <v>1</v>
      </c>
      <c r="Z21" s="31">
        <v>0</v>
      </c>
      <c r="AA21" s="31">
        <v>9</v>
      </c>
      <c r="AB21" s="31">
        <v>9</v>
      </c>
      <c r="AC21" s="14">
        <v>0</v>
      </c>
      <c r="AD21" s="31">
        <v>0</v>
      </c>
      <c r="AE21" s="31">
        <v>0</v>
      </c>
      <c r="AF21" s="31">
        <v>0</v>
      </c>
      <c r="AG21" s="31">
        <v>0</v>
      </c>
      <c r="AH21" s="31">
        <v>0</v>
      </c>
      <c r="AI21" s="31">
        <v>0</v>
      </c>
      <c r="AJ21" s="31">
        <v>0</v>
      </c>
      <c r="AK21" s="31">
        <v>0</v>
      </c>
      <c r="AL21" s="31">
        <v>0</v>
      </c>
      <c r="AM21" s="31">
        <v>0</v>
      </c>
      <c r="AN21" s="31">
        <v>0</v>
      </c>
      <c r="AO21" s="31">
        <v>0</v>
      </c>
      <c r="AP21" s="14">
        <v>0</v>
      </c>
      <c r="AQ21" s="31">
        <v>0</v>
      </c>
      <c r="AR21" s="31">
        <v>0</v>
      </c>
      <c r="AS21" s="31">
        <v>0</v>
      </c>
      <c r="AT21" s="31">
        <v>0</v>
      </c>
      <c r="AU21" s="31">
        <v>0</v>
      </c>
      <c r="AV21" s="31">
        <v>0</v>
      </c>
      <c r="AW21" s="31">
        <v>0</v>
      </c>
      <c r="AX21" s="31">
        <v>0</v>
      </c>
      <c r="AY21" s="31">
        <v>0</v>
      </c>
      <c r="AZ21" s="31">
        <v>0</v>
      </c>
      <c r="BA21" s="31">
        <v>0</v>
      </c>
      <c r="BB21" s="31">
        <v>0</v>
      </c>
      <c r="BC21" s="14">
        <v>0</v>
      </c>
      <c r="BD21" s="31">
        <v>0</v>
      </c>
      <c r="BE21" s="31">
        <v>0</v>
      </c>
      <c r="BF21" s="31">
        <v>0</v>
      </c>
      <c r="BG21" s="31">
        <v>0</v>
      </c>
      <c r="BH21" s="31">
        <v>0</v>
      </c>
      <c r="BI21" s="31">
        <v>0</v>
      </c>
      <c r="BJ21" s="31">
        <v>0</v>
      </c>
      <c r="BK21" s="31">
        <v>0</v>
      </c>
      <c r="BL21" s="31">
        <v>0</v>
      </c>
      <c r="BM21" s="31">
        <v>0</v>
      </c>
      <c r="BN21" s="31">
        <v>0</v>
      </c>
      <c r="BO21" s="31">
        <v>0</v>
      </c>
      <c r="BP21" s="14">
        <v>6</v>
      </c>
      <c r="BQ21" s="31">
        <v>2</v>
      </c>
      <c r="BR21" s="31">
        <v>4</v>
      </c>
      <c r="BS21" s="31">
        <v>1</v>
      </c>
      <c r="BT21" s="31">
        <v>3</v>
      </c>
      <c r="BU21" s="31">
        <v>0</v>
      </c>
      <c r="BV21" s="31">
        <v>0</v>
      </c>
      <c r="BW21" s="31">
        <v>0</v>
      </c>
      <c r="BX21" s="31">
        <v>0</v>
      </c>
      <c r="BY21" s="31">
        <v>0</v>
      </c>
      <c r="BZ21" s="31">
        <v>0</v>
      </c>
      <c r="CA21" s="31">
        <v>1</v>
      </c>
      <c r="CB21" s="31">
        <v>1</v>
      </c>
      <c r="CC21" s="14">
        <v>0</v>
      </c>
      <c r="CD21" s="31">
        <v>0</v>
      </c>
      <c r="CE21" s="31">
        <v>0</v>
      </c>
      <c r="CF21" s="31">
        <v>0</v>
      </c>
      <c r="CG21" s="31">
        <v>0</v>
      </c>
      <c r="CH21" s="31">
        <v>0</v>
      </c>
      <c r="CI21" s="31">
        <v>0</v>
      </c>
      <c r="CJ21" s="31">
        <v>0</v>
      </c>
      <c r="CK21" s="31">
        <v>0</v>
      </c>
      <c r="CL21" s="31">
        <v>0</v>
      </c>
      <c r="CM21" s="31">
        <v>0</v>
      </c>
      <c r="CN21" s="31">
        <v>0</v>
      </c>
      <c r="CO21" s="31">
        <v>0</v>
      </c>
      <c r="CP21" s="14">
        <v>0</v>
      </c>
      <c r="CQ21" s="31">
        <v>0</v>
      </c>
      <c r="CR21" s="31">
        <v>0</v>
      </c>
      <c r="CS21" s="31">
        <v>0</v>
      </c>
      <c r="CT21" s="31">
        <v>0</v>
      </c>
      <c r="CU21" s="31">
        <v>0</v>
      </c>
      <c r="CV21" s="31">
        <v>0</v>
      </c>
      <c r="CW21" s="31">
        <v>0</v>
      </c>
      <c r="CX21" s="31">
        <v>0</v>
      </c>
      <c r="CY21" s="31">
        <v>0</v>
      </c>
      <c r="CZ21" s="31">
        <v>0</v>
      </c>
      <c r="DA21" s="31">
        <v>0</v>
      </c>
      <c r="DB21" s="31">
        <v>0</v>
      </c>
      <c r="DC21" s="14">
        <v>4</v>
      </c>
      <c r="DD21" s="31">
        <v>0</v>
      </c>
      <c r="DE21" s="31">
        <v>4</v>
      </c>
      <c r="DF21" s="31">
        <v>0</v>
      </c>
      <c r="DG21" s="31">
        <v>4</v>
      </c>
      <c r="DH21" s="31">
        <v>0</v>
      </c>
      <c r="DI21" s="31">
        <v>0</v>
      </c>
      <c r="DJ21" s="31">
        <v>0</v>
      </c>
      <c r="DK21" s="31">
        <v>0</v>
      </c>
      <c r="DL21" s="31">
        <v>0</v>
      </c>
      <c r="DM21" s="31">
        <v>0</v>
      </c>
      <c r="DN21" s="31">
        <v>0</v>
      </c>
      <c r="DO21" s="31">
        <v>0</v>
      </c>
      <c r="DP21" s="14">
        <v>0</v>
      </c>
      <c r="DQ21" s="31">
        <v>0</v>
      </c>
      <c r="DR21" s="31">
        <v>0</v>
      </c>
      <c r="DS21" s="31">
        <v>0</v>
      </c>
      <c r="DT21" s="31">
        <v>0</v>
      </c>
      <c r="DU21" s="31">
        <v>0</v>
      </c>
      <c r="DV21" s="31">
        <v>0</v>
      </c>
      <c r="DW21" s="31">
        <v>0</v>
      </c>
      <c r="DX21" s="31">
        <v>0</v>
      </c>
      <c r="DY21" s="31">
        <v>0</v>
      </c>
      <c r="DZ21" s="31">
        <v>0</v>
      </c>
      <c r="EA21" s="31">
        <v>0</v>
      </c>
      <c r="EB21" s="31">
        <v>0</v>
      </c>
      <c r="EC21" s="14">
        <v>0</v>
      </c>
      <c r="ED21" s="31">
        <v>0</v>
      </c>
      <c r="EE21" s="31">
        <v>0</v>
      </c>
      <c r="EF21" s="31">
        <v>0</v>
      </c>
      <c r="EG21" s="31">
        <v>0</v>
      </c>
      <c r="EH21" s="31">
        <v>0</v>
      </c>
      <c r="EI21" s="31">
        <v>0</v>
      </c>
      <c r="EJ21" s="31">
        <v>0</v>
      </c>
      <c r="EK21" s="31">
        <v>0</v>
      </c>
      <c r="EL21" s="31">
        <v>0</v>
      </c>
      <c r="EM21" s="31">
        <v>0</v>
      </c>
      <c r="EN21" s="31">
        <v>0</v>
      </c>
      <c r="EO21" s="31">
        <v>0</v>
      </c>
      <c r="EP21" s="14">
        <v>0</v>
      </c>
      <c r="EQ21" s="31">
        <v>0</v>
      </c>
      <c r="ER21" s="31">
        <v>0</v>
      </c>
      <c r="ES21" s="31">
        <v>0</v>
      </c>
      <c r="ET21" s="31">
        <v>0</v>
      </c>
      <c r="EU21" s="31">
        <v>0</v>
      </c>
      <c r="EV21" s="31">
        <v>0</v>
      </c>
      <c r="EW21" s="31">
        <v>0</v>
      </c>
      <c r="EX21" s="31">
        <v>0</v>
      </c>
      <c r="EY21" s="31">
        <v>0</v>
      </c>
      <c r="EZ21" s="31">
        <v>0</v>
      </c>
      <c r="FA21" s="31">
        <v>0</v>
      </c>
      <c r="FB21" s="31">
        <v>0</v>
      </c>
      <c r="FC21" s="14">
        <v>0</v>
      </c>
      <c r="FD21" s="31">
        <v>0</v>
      </c>
      <c r="FE21" s="31">
        <v>0</v>
      </c>
      <c r="FF21" s="31">
        <v>0</v>
      </c>
      <c r="FG21" s="31">
        <v>0</v>
      </c>
      <c r="FH21" s="31">
        <v>0</v>
      </c>
      <c r="FI21" s="31">
        <v>0</v>
      </c>
      <c r="FJ21" s="31">
        <v>0</v>
      </c>
      <c r="FK21" s="31">
        <v>0</v>
      </c>
      <c r="FL21" s="31">
        <v>0</v>
      </c>
      <c r="FM21" s="31">
        <v>0</v>
      </c>
      <c r="FN21" s="31">
        <v>0</v>
      </c>
      <c r="FO21" s="31">
        <v>0</v>
      </c>
      <c r="FP21" s="14">
        <v>0</v>
      </c>
      <c r="FQ21" s="31">
        <v>0</v>
      </c>
      <c r="FR21" s="31">
        <v>0</v>
      </c>
      <c r="FS21" s="31">
        <v>0</v>
      </c>
      <c r="FT21" s="31">
        <v>0</v>
      </c>
      <c r="FU21" s="31">
        <v>0</v>
      </c>
      <c r="FV21" s="31">
        <v>0</v>
      </c>
      <c r="FW21" s="31">
        <v>0</v>
      </c>
      <c r="FX21" s="31">
        <v>0</v>
      </c>
      <c r="FY21" s="31">
        <v>0</v>
      </c>
      <c r="FZ21" s="31">
        <v>0</v>
      </c>
      <c r="GA21" s="31">
        <v>0</v>
      </c>
      <c r="GB21" s="31">
        <v>0</v>
      </c>
      <c r="GC21" s="14">
        <v>1</v>
      </c>
      <c r="GD21" s="31">
        <v>0</v>
      </c>
      <c r="GE21" s="31">
        <v>1</v>
      </c>
      <c r="GF21" s="31">
        <v>0</v>
      </c>
      <c r="GG21" s="31">
        <v>1</v>
      </c>
      <c r="GH21" s="31">
        <v>0</v>
      </c>
      <c r="GI21" s="31">
        <v>0</v>
      </c>
      <c r="GJ21" s="31">
        <v>0</v>
      </c>
      <c r="GK21" s="31">
        <v>0</v>
      </c>
      <c r="GL21" s="31">
        <v>0</v>
      </c>
      <c r="GM21" s="31">
        <v>0</v>
      </c>
      <c r="GN21" s="31">
        <v>0</v>
      </c>
      <c r="GO21" s="31">
        <v>0</v>
      </c>
      <c r="GP21" s="14">
        <v>0</v>
      </c>
      <c r="GQ21" s="31">
        <v>0</v>
      </c>
      <c r="GR21" s="31">
        <v>0</v>
      </c>
      <c r="GS21" s="31">
        <v>0</v>
      </c>
      <c r="GT21" s="31">
        <v>0</v>
      </c>
      <c r="GU21" s="31">
        <v>0</v>
      </c>
      <c r="GV21" s="31">
        <v>0</v>
      </c>
      <c r="GW21" s="31">
        <v>0</v>
      </c>
      <c r="GX21" s="31">
        <v>0</v>
      </c>
      <c r="GY21" s="31">
        <v>0</v>
      </c>
      <c r="GZ21" s="31">
        <v>0</v>
      </c>
      <c r="HA21" s="31">
        <v>0</v>
      </c>
      <c r="HB21" s="31">
        <v>0</v>
      </c>
      <c r="HC21" s="14">
        <v>11</v>
      </c>
      <c r="HD21" s="31">
        <v>3</v>
      </c>
      <c r="HE21" s="31">
        <v>8</v>
      </c>
      <c r="HF21" s="31">
        <v>2</v>
      </c>
      <c r="HG21" s="31">
        <v>6</v>
      </c>
      <c r="HH21" s="31">
        <v>0</v>
      </c>
      <c r="HI21" s="31">
        <v>0</v>
      </c>
      <c r="HJ21" s="31">
        <v>0</v>
      </c>
      <c r="HK21" s="31">
        <v>0</v>
      </c>
      <c r="HL21" s="31">
        <v>0</v>
      </c>
      <c r="HM21" s="31">
        <v>0</v>
      </c>
      <c r="HN21" s="31">
        <v>1</v>
      </c>
      <c r="HO21" s="34">
        <v>2</v>
      </c>
    </row>
    <row r="22" spans="1:223" s="28" customFormat="1" x14ac:dyDescent="0.25">
      <c r="A22" s="35" t="s">
        <v>81</v>
      </c>
      <c r="B22" s="36" t="s">
        <v>82</v>
      </c>
      <c r="C22" s="13">
        <v>50</v>
      </c>
      <c r="D22" s="31">
        <v>19</v>
      </c>
      <c r="E22" s="31">
        <v>31</v>
      </c>
      <c r="F22" s="31">
        <v>19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31</v>
      </c>
      <c r="P22" s="14">
        <v>44</v>
      </c>
      <c r="Q22" s="31">
        <v>15</v>
      </c>
      <c r="R22" s="31">
        <v>29</v>
      </c>
      <c r="S22" s="31">
        <v>15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29</v>
      </c>
      <c r="AC22" s="14">
        <v>0</v>
      </c>
      <c r="AD22" s="31">
        <v>0</v>
      </c>
      <c r="AE22" s="31">
        <v>0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  <c r="AO22" s="31">
        <v>0</v>
      </c>
      <c r="AP22" s="14">
        <v>0</v>
      </c>
      <c r="AQ22" s="31">
        <v>0</v>
      </c>
      <c r="AR22" s="31">
        <v>0</v>
      </c>
      <c r="AS22" s="31">
        <v>0</v>
      </c>
      <c r="AT22" s="31">
        <v>0</v>
      </c>
      <c r="AU22" s="31">
        <v>0</v>
      </c>
      <c r="AV22" s="31">
        <v>0</v>
      </c>
      <c r="AW22" s="31">
        <v>0</v>
      </c>
      <c r="AX22" s="31">
        <v>0</v>
      </c>
      <c r="AY22" s="31">
        <v>0</v>
      </c>
      <c r="AZ22" s="31">
        <v>0</v>
      </c>
      <c r="BA22" s="31">
        <v>0</v>
      </c>
      <c r="BB22" s="31">
        <v>0</v>
      </c>
      <c r="BC22" s="14">
        <v>0</v>
      </c>
      <c r="BD22" s="31">
        <v>0</v>
      </c>
      <c r="BE22" s="31">
        <v>0</v>
      </c>
      <c r="BF22" s="31">
        <v>0</v>
      </c>
      <c r="BG22" s="31">
        <v>0</v>
      </c>
      <c r="BH22" s="31">
        <v>0</v>
      </c>
      <c r="BI22" s="31">
        <v>0</v>
      </c>
      <c r="BJ22" s="31">
        <v>0</v>
      </c>
      <c r="BK22" s="31">
        <v>0</v>
      </c>
      <c r="BL22" s="31">
        <v>0</v>
      </c>
      <c r="BM22" s="31">
        <v>0</v>
      </c>
      <c r="BN22" s="31">
        <v>0</v>
      </c>
      <c r="BO22" s="31">
        <v>0</v>
      </c>
      <c r="BP22" s="14">
        <v>2</v>
      </c>
      <c r="BQ22" s="31">
        <v>0</v>
      </c>
      <c r="BR22" s="31">
        <v>2</v>
      </c>
      <c r="BS22" s="31">
        <v>0</v>
      </c>
      <c r="BT22" s="31">
        <v>0</v>
      </c>
      <c r="BU22" s="31">
        <v>0</v>
      </c>
      <c r="BV22" s="31">
        <v>0</v>
      </c>
      <c r="BW22" s="31">
        <v>0</v>
      </c>
      <c r="BX22" s="31">
        <v>0</v>
      </c>
      <c r="BY22" s="31">
        <v>0</v>
      </c>
      <c r="BZ22" s="31">
        <v>0</v>
      </c>
      <c r="CA22" s="31">
        <v>0</v>
      </c>
      <c r="CB22" s="31">
        <v>2</v>
      </c>
      <c r="CC22" s="14">
        <v>0</v>
      </c>
      <c r="CD22" s="31">
        <v>0</v>
      </c>
      <c r="CE22" s="31">
        <v>0</v>
      </c>
      <c r="CF22" s="31">
        <v>0</v>
      </c>
      <c r="CG22" s="31">
        <v>0</v>
      </c>
      <c r="CH22" s="31">
        <v>0</v>
      </c>
      <c r="CI22" s="31">
        <v>0</v>
      </c>
      <c r="CJ22" s="31">
        <v>0</v>
      </c>
      <c r="CK22" s="31">
        <v>0</v>
      </c>
      <c r="CL22" s="31">
        <v>0</v>
      </c>
      <c r="CM22" s="31">
        <v>0</v>
      </c>
      <c r="CN22" s="31">
        <v>0</v>
      </c>
      <c r="CO22" s="31">
        <v>0</v>
      </c>
      <c r="CP22" s="14">
        <v>0</v>
      </c>
      <c r="CQ22" s="31">
        <v>0</v>
      </c>
      <c r="CR22" s="31">
        <v>0</v>
      </c>
      <c r="CS22" s="31">
        <v>0</v>
      </c>
      <c r="CT22" s="31">
        <v>0</v>
      </c>
      <c r="CU22" s="31">
        <v>0</v>
      </c>
      <c r="CV22" s="31">
        <v>0</v>
      </c>
      <c r="CW22" s="31">
        <v>0</v>
      </c>
      <c r="CX22" s="31">
        <v>0</v>
      </c>
      <c r="CY22" s="31">
        <v>0</v>
      </c>
      <c r="CZ22" s="31">
        <v>0</v>
      </c>
      <c r="DA22" s="31">
        <v>0</v>
      </c>
      <c r="DB22" s="31">
        <v>0</v>
      </c>
      <c r="DC22" s="14">
        <v>0</v>
      </c>
      <c r="DD22" s="31">
        <v>0</v>
      </c>
      <c r="DE22" s="31">
        <v>0</v>
      </c>
      <c r="DF22" s="31">
        <v>0</v>
      </c>
      <c r="DG22" s="31">
        <v>0</v>
      </c>
      <c r="DH22" s="31">
        <v>0</v>
      </c>
      <c r="DI22" s="31">
        <v>0</v>
      </c>
      <c r="DJ22" s="31">
        <v>0</v>
      </c>
      <c r="DK22" s="31">
        <v>0</v>
      </c>
      <c r="DL22" s="31">
        <v>0</v>
      </c>
      <c r="DM22" s="31">
        <v>0</v>
      </c>
      <c r="DN22" s="31">
        <v>0</v>
      </c>
      <c r="DO22" s="31">
        <v>0</v>
      </c>
      <c r="DP22" s="14">
        <v>0</v>
      </c>
      <c r="DQ22" s="31">
        <v>0</v>
      </c>
      <c r="DR22" s="31">
        <v>0</v>
      </c>
      <c r="DS22" s="31">
        <v>0</v>
      </c>
      <c r="DT22" s="31">
        <v>0</v>
      </c>
      <c r="DU22" s="31">
        <v>0</v>
      </c>
      <c r="DV22" s="31">
        <v>0</v>
      </c>
      <c r="DW22" s="31">
        <v>0</v>
      </c>
      <c r="DX22" s="31">
        <v>0</v>
      </c>
      <c r="DY22" s="31">
        <v>0</v>
      </c>
      <c r="DZ22" s="31">
        <v>0</v>
      </c>
      <c r="EA22" s="31">
        <v>0</v>
      </c>
      <c r="EB22" s="31">
        <v>0</v>
      </c>
      <c r="EC22" s="14">
        <v>0</v>
      </c>
      <c r="ED22" s="31">
        <v>0</v>
      </c>
      <c r="EE22" s="31">
        <v>0</v>
      </c>
      <c r="EF22" s="31">
        <v>0</v>
      </c>
      <c r="EG22" s="31">
        <v>0</v>
      </c>
      <c r="EH22" s="31">
        <v>0</v>
      </c>
      <c r="EI22" s="31">
        <v>0</v>
      </c>
      <c r="EJ22" s="31">
        <v>0</v>
      </c>
      <c r="EK22" s="31">
        <v>0</v>
      </c>
      <c r="EL22" s="31">
        <v>0</v>
      </c>
      <c r="EM22" s="31">
        <v>0</v>
      </c>
      <c r="EN22" s="31">
        <v>0</v>
      </c>
      <c r="EO22" s="31">
        <v>0</v>
      </c>
      <c r="EP22" s="14">
        <v>0</v>
      </c>
      <c r="EQ22" s="31">
        <v>0</v>
      </c>
      <c r="ER22" s="31">
        <v>0</v>
      </c>
      <c r="ES22" s="31">
        <v>0</v>
      </c>
      <c r="ET22" s="31">
        <v>0</v>
      </c>
      <c r="EU22" s="31">
        <v>0</v>
      </c>
      <c r="EV22" s="31">
        <v>0</v>
      </c>
      <c r="EW22" s="31">
        <v>0</v>
      </c>
      <c r="EX22" s="31">
        <v>0</v>
      </c>
      <c r="EY22" s="31">
        <v>0</v>
      </c>
      <c r="EZ22" s="31">
        <v>0</v>
      </c>
      <c r="FA22" s="31">
        <v>0</v>
      </c>
      <c r="FB22" s="31">
        <v>0</v>
      </c>
      <c r="FC22" s="14">
        <v>0</v>
      </c>
      <c r="FD22" s="31">
        <v>0</v>
      </c>
      <c r="FE22" s="31">
        <v>0</v>
      </c>
      <c r="FF22" s="31">
        <v>0</v>
      </c>
      <c r="FG22" s="31">
        <v>0</v>
      </c>
      <c r="FH22" s="31">
        <v>0</v>
      </c>
      <c r="FI22" s="31">
        <v>0</v>
      </c>
      <c r="FJ22" s="31">
        <v>0</v>
      </c>
      <c r="FK22" s="31">
        <v>0</v>
      </c>
      <c r="FL22" s="31">
        <v>0</v>
      </c>
      <c r="FM22" s="31">
        <v>0</v>
      </c>
      <c r="FN22" s="31">
        <v>0</v>
      </c>
      <c r="FO22" s="31">
        <v>0</v>
      </c>
      <c r="FP22" s="14">
        <v>0</v>
      </c>
      <c r="FQ22" s="31">
        <v>0</v>
      </c>
      <c r="FR22" s="31">
        <v>0</v>
      </c>
      <c r="FS22" s="31">
        <v>0</v>
      </c>
      <c r="FT22" s="31">
        <v>0</v>
      </c>
      <c r="FU22" s="31">
        <v>0</v>
      </c>
      <c r="FV22" s="31">
        <v>0</v>
      </c>
      <c r="FW22" s="31">
        <v>0</v>
      </c>
      <c r="FX22" s="31">
        <v>0</v>
      </c>
      <c r="FY22" s="31">
        <v>0</v>
      </c>
      <c r="FZ22" s="31">
        <v>0</v>
      </c>
      <c r="GA22" s="31">
        <v>0</v>
      </c>
      <c r="GB22" s="31">
        <v>0</v>
      </c>
      <c r="GC22" s="14">
        <v>0</v>
      </c>
      <c r="GD22" s="31">
        <v>0</v>
      </c>
      <c r="GE22" s="31">
        <v>0</v>
      </c>
      <c r="GF22" s="31">
        <v>0</v>
      </c>
      <c r="GG22" s="31">
        <v>0</v>
      </c>
      <c r="GH22" s="31">
        <v>0</v>
      </c>
      <c r="GI22" s="31">
        <v>0</v>
      </c>
      <c r="GJ22" s="31">
        <v>0</v>
      </c>
      <c r="GK22" s="31">
        <v>0</v>
      </c>
      <c r="GL22" s="31">
        <v>0</v>
      </c>
      <c r="GM22" s="31">
        <v>0</v>
      </c>
      <c r="GN22" s="31">
        <v>0</v>
      </c>
      <c r="GO22" s="31">
        <v>0</v>
      </c>
      <c r="GP22" s="14">
        <v>0</v>
      </c>
      <c r="GQ22" s="31">
        <v>0</v>
      </c>
      <c r="GR22" s="31">
        <v>0</v>
      </c>
      <c r="GS22" s="31">
        <v>0</v>
      </c>
      <c r="GT22" s="31">
        <v>0</v>
      </c>
      <c r="GU22" s="31">
        <v>0</v>
      </c>
      <c r="GV22" s="31">
        <v>0</v>
      </c>
      <c r="GW22" s="31">
        <v>0</v>
      </c>
      <c r="GX22" s="31">
        <v>0</v>
      </c>
      <c r="GY22" s="31">
        <v>0</v>
      </c>
      <c r="GZ22" s="31">
        <v>0</v>
      </c>
      <c r="HA22" s="31">
        <v>0</v>
      </c>
      <c r="HB22" s="31">
        <v>0</v>
      </c>
      <c r="HC22" s="14">
        <v>4</v>
      </c>
      <c r="HD22" s="31">
        <v>4</v>
      </c>
      <c r="HE22" s="31">
        <v>0</v>
      </c>
      <c r="HF22" s="31">
        <v>4</v>
      </c>
      <c r="HG22" s="31">
        <v>0</v>
      </c>
      <c r="HH22" s="31">
        <v>0</v>
      </c>
      <c r="HI22" s="31">
        <v>0</v>
      </c>
      <c r="HJ22" s="31">
        <v>0</v>
      </c>
      <c r="HK22" s="31">
        <v>0</v>
      </c>
      <c r="HL22" s="31">
        <v>0</v>
      </c>
      <c r="HM22" s="31">
        <v>0</v>
      </c>
      <c r="HN22" s="31">
        <v>0</v>
      </c>
      <c r="HO22" s="34">
        <v>0</v>
      </c>
    </row>
    <row r="23" spans="1:223" s="28" customFormat="1" x14ac:dyDescent="0.25">
      <c r="A23" s="35" t="s">
        <v>83</v>
      </c>
      <c r="B23" s="36" t="s">
        <v>84</v>
      </c>
      <c r="C23" s="13">
        <v>434</v>
      </c>
      <c r="D23" s="31">
        <v>133</v>
      </c>
      <c r="E23" s="31">
        <v>301</v>
      </c>
      <c r="F23" s="31">
        <v>97</v>
      </c>
      <c r="G23" s="31">
        <v>213</v>
      </c>
      <c r="H23" s="31">
        <v>0</v>
      </c>
      <c r="I23" s="31">
        <v>88</v>
      </c>
      <c r="J23" s="31">
        <v>0</v>
      </c>
      <c r="K23" s="31">
        <v>0</v>
      </c>
      <c r="L23" s="31">
        <v>0</v>
      </c>
      <c r="M23" s="31">
        <v>0</v>
      </c>
      <c r="N23" s="31">
        <v>36</v>
      </c>
      <c r="O23" s="31">
        <v>0</v>
      </c>
      <c r="P23" s="14">
        <v>410</v>
      </c>
      <c r="Q23" s="31">
        <v>127</v>
      </c>
      <c r="R23" s="31">
        <v>283</v>
      </c>
      <c r="S23" s="31">
        <v>91</v>
      </c>
      <c r="T23" s="31">
        <v>200</v>
      </c>
      <c r="U23" s="31">
        <v>0</v>
      </c>
      <c r="V23" s="31">
        <v>83</v>
      </c>
      <c r="W23" s="31">
        <v>0</v>
      </c>
      <c r="X23" s="31">
        <v>0</v>
      </c>
      <c r="Y23" s="31">
        <v>0</v>
      </c>
      <c r="Z23" s="31">
        <v>0</v>
      </c>
      <c r="AA23" s="31">
        <v>36</v>
      </c>
      <c r="AB23" s="31">
        <v>0</v>
      </c>
      <c r="AC23" s="14">
        <v>0</v>
      </c>
      <c r="AD23" s="31">
        <v>0</v>
      </c>
      <c r="AE23" s="31">
        <v>0</v>
      </c>
      <c r="AF23" s="31">
        <v>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0</v>
      </c>
      <c r="AN23" s="31">
        <v>0</v>
      </c>
      <c r="AO23" s="31">
        <v>0</v>
      </c>
      <c r="AP23" s="14">
        <v>0</v>
      </c>
      <c r="AQ23" s="31">
        <v>0</v>
      </c>
      <c r="AR23" s="31">
        <v>0</v>
      </c>
      <c r="AS23" s="31">
        <v>0</v>
      </c>
      <c r="AT23" s="31">
        <v>0</v>
      </c>
      <c r="AU23" s="31">
        <v>0</v>
      </c>
      <c r="AV23" s="31">
        <v>0</v>
      </c>
      <c r="AW23" s="31">
        <v>0</v>
      </c>
      <c r="AX23" s="31">
        <v>0</v>
      </c>
      <c r="AY23" s="31">
        <v>0</v>
      </c>
      <c r="AZ23" s="31">
        <v>0</v>
      </c>
      <c r="BA23" s="31">
        <v>0</v>
      </c>
      <c r="BB23" s="31">
        <v>0</v>
      </c>
      <c r="BC23" s="14">
        <v>0</v>
      </c>
      <c r="BD23" s="31">
        <v>0</v>
      </c>
      <c r="BE23" s="31">
        <v>0</v>
      </c>
      <c r="BF23" s="31">
        <v>0</v>
      </c>
      <c r="BG23" s="31">
        <v>0</v>
      </c>
      <c r="BH23" s="31">
        <v>0</v>
      </c>
      <c r="BI23" s="31">
        <v>0</v>
      </c>
      <c r="BJ23" s="31">
        <v>0</v>
      </c>
      <c r="BK23" s="31">
        <v>0</v>
      </c>
      <c r="BL23" s="31">
        <v>0</v>
      </c>
      <c r="BM23" s="31">
        <v>0</v>
      </c>
      <c r="BN23" s="31">
        <v>0</v>
      </c>
      <c r="BO23" s="31">
        <v>0</v>
      </c>
      <c r="BP23" s="14">
        <v>5</v>
      </c>
      <c r="BQ23" s="31">
        <v>3</v>
      </c>
      <c r="BR23" s="31">
        <v>2</v>
      </c>
      <c r="BS23" s="31">
        <v>3</v>
      </c>
      <c r="BT23" s="31">
        <v>2</v>
      </c>
      <c r="BU23" s="31">
        <v>0</v>
      </c>
      <c r="BV23" s="31">
        <v>0</v>
      </c>
      <c r="BW23" s="31">
        <v>0</v>
      </c>
      <c r="BX23" s="31">
        <v>0</v>
      </c>
      <c r="BY23" s="31">
        <v>0</v>
      </c>
      <c r="BZ23" s="31">
        <v>0</v>
      </c>
      <c r="CA23" s="31">
        <v>0</v>
      </c>
      <c r="CB23" s="31">
        <v>0</v>
      </c>
      <c r="CC23" s="14">
        <v>1</v>
      </c>
      <c r="CD23" s="31">
        <v>0</v>
      </c>
      <c r="CE23" s="31">
        <v>1</v>
      </c>
      <c r="CF23" s="31">
        <v>0</v>
      </c>
      <c r="CG23" s="31">
        <v>1</v>
      </c>
      <c r="CH23" s="31">
        <v>0</v>
      </c>
      <c r="CI23" s="31">
        <v>0</v>
      </c>
      <c r="CJ23" s="31">
        <v>0</v>
      </c>
      <c r="CK23" s="31">
        <v>0</v>
      </c>
      <c r="CL23" s="31">
        <v>0</v>
      </c>
      <c r="CM23" s="31">
        <v>0</v>
      </c>
      <c r="CN23" s="31">
        <v>0</v>
      </c>
      <c r="CO23" s="31">
        <v>0</v>
      </c>
      <c r="CP23" s="14">
        <v>1</v>
      </c>
      <c r="CQ23" s="31">
        <v>0</v>
      </c>
      <c r="CR23" s="31">
        <v>1</v>
      </c>
      <c r="CS23" s="31">
        <v>0</v>
      </c>
      <c r="CT23" s="31">
        <v>1</v>
      </c>
      <c r="CU23" s="31">
        <v>0</v>
      </c>
      <c r="CV23" s="31">
        <v>0</v>
      </c>
      <c r="CW23" s="31">
        <v>0</v>
      </c>
      <c r="CX23" s="31">
        <v>0</v>
      </c>
      <c r="CY23" s="31">
        <v>0</v>
      </c>
      <c r="CZ23" s="31">
        <v>0</v>
      </c>
      <c r="DA23" s="31">
        <v>0</v>
      </c>
      <c r="DB23" s="31">
        <v>0</v>
      </c>
      <c r="DC23" s="14">
        <v>2</v>
      </c>
      <c r="DD23" s="31">
        <v>0</v>
      </c>
      <c r="DE23" s="31">
        <v>2</v>
      </c>
      <c r="DF23" s="31">
        <v>0</v>
      </c>
      <c r="DG23" s="31">
        <v>2</v>
      </c>
      <c r="DH23" s="31">
        <v>0</v>
      </c>
      <c r="DI23" s="31">
        <v>0</v>
      </c>
      <c r="DJ23" s="31">
        <v>0</v>
      </c>
      <c r="DK23" s="31">
        <v>0</v>
      </c>
      <c r="DL23" s="31">
        <v>0</v>
      </c>
      <c r="DM23" s="31">
        <v>0</v>
      </c>
      <c r="DN23" s="31">
        <v>0</v>
      </c>
      <c r="DO23" s="31">
        <v>0</v>
      </c>
      <c r="DP23" s="14">
        <v>4</v>
      </c>
      <c r="DQ23" s="31">
        <v>2</v>
      </c>
      <c r="DR23" s="31">
        <v>2</v>
      </c>
      <c r="DS23" s="31">
        <v>2</v>
      </c>
      <c r="DT23" s="31">
        <v>0</v>
      </c>
      <c r="DU23" s="31">
        <v>0</v>
      </c>
      <c r="DV23" s="31">
        <v>2</v>
      </c>
      <c r="DW23" s="31">
        <v>0</v>
      </c>
      <c r="DX23" s="31">
        <v>0</v>
      </c>
      <c r="DY23" s="31">
        <v>0</v>
      </c>
      <c r="DZ23" s="31">
        <v>0</v>
      </c>
      <c r="EA23" s="31">
        <v>0</v>
      </c>
      <c r="EB23" s="31">
        <v>0</v>
      </c>
      <c r="EC23" s="14">
        <v>0</v>
      </c>
      <c r="ED23" s="31">
        <v>0</v>
      </c>
      <c r="EE23" s="31">
        <v>0</v>
      </c>
      <c r="EF23" s="31">
        <v>0</v>
      </c>
      <c r="EG23" s="31">
        <v>0</v>
      </c>
      <c r="EH23" s="31">
        <v>0</v>
      </c>
      <c r="EI23" s="31">
        <v>0</v>
      </c>
      <c r="EJ23" s="31">
        <v>0</v>
      </c>
      <c r="EK23" s="31">
        <v>0</v>
      </c>
      <c r="EL23" s="31">
        <v>0</v>
      </c>
      <c r="EM23" s="31">
        <v>0</v>
      </c>
      <c r="EN23" s="31">
        <v>0</v>
      </c>
      <c r="EO23" s="31">
        <v>0</v>
      </c>
      <c r="EP23" s="14">
        <v>0</v>
      </c>
      <c r="EQ23" s="31">
        <v>0</v>
      </c>
      <c r="ER23" s="31">
        <v>0</v>
      </c>
      <c r="ES23" s="31">
        <v>0</v>
      </c>
      <c r="ET23" s="31">
        <v>0</v>
      </c>
      <c r="EU23" s="31">
        <v>0</v>
      </c>
      <c r="EV23" s="31">
        <v>0</v>
      </c>
      <c r="EW23" s="31">
        <v>0</v>
      </c>
      <c r="EX23" s="31">
        <v>0</v>
      </c>
      <c r="EY23" s="31">
        <v>0</v>
      </c>
      <c r="EZ23" s="31">
        <v>0</v>
      </c>
      <c r="FA23" s="31">
        <v>0</v>
      </c>
      <c r="FB23" s="31">
        <v>0</v>
      </c>
      <c r="FC23" s="14">
        <v>0</v>
      </c>
      <c r="FD23" s="31">
        <v>0</v>
      </c>
      <c r="FE23" s="31">
        <v>0</v>
      </c>
      <c r="FF23" s="31">
        <v>0</v>
      </c>
      <c r="FG23" s="31">
        <v>0</v>
      </c>
      <c r="FH23" s="31">
        <v>0</v>
      </c>
      <c r="FI23" s="31">
        <v>0</v>
      </c>
      <c r="FJ23" s="31">
        <v>0</v>
      </c>
      <c r="FK23" s="31">
        <v>0</v>
      </c>
      <c r="FL23" s="31">
        <v>0</v>
      </c>
      <c r="FM23" s="31">
        <v>0</v>
      </c>
      <c r="FN23" s="31">
        <v>0</v>
      </c>
      <c r="FO23" s="31">
        <v>0</v>
      </c>
      <c r="FP23" s="14">
        <v>1</v>
      </c>
      <c r="FQ23" s="31">
        <v>0</v>
      </c>
      <c r="FR23" s="31">
        <v>1</v>
      </c>
      <c r="FS23" s="31">
        <v>0</v>
      </c>
      <c r="FT23" s="31">
        <v>0</v>
      </c>
      <c r="FU23" s="31">
        <v>0</v>
      </c>
      <c r="FV23" s="31">
        <v>1</v>
      </c>
      <c r="FW23" s="31">
        <v>0</v>
      </c>
      <c r="FX23" s="31">
        <v>0</v>
      </c>
      <c r="FY23" s="31">
        <v>0</v>
      </c>
      <c r="FZ23" s="31">
        <v>0</v>
      </c>
      <c r="GA23" s="31">
        <v>0</v>
      </c>
      <c r="GB23" s="31">
        <v>0</v>
      </c>
      <c r="GC23" s="14">
        <v>3</v>
      </c>
      <c r="GD23" s="31">
        <v>1</v>
      </c>
      <c r="GE23" s="31">
        <v>2</v>
      </c>
      <c r="GF23" s="31">
        <v>1</v>
      </c>
      <c r="GG23" s="31">
        <v>2</v>
      </c>
      <c r="GH23" s="31">
        <v>0</v>
      </c>
      <c r="GI23" s="31">
        <v>0</v>
      </c>
      <c r="GJ23" s="31">
        <v>0</v>
      </c>
      <c r="GK23" s="31">
        <v>0</v>
      </c>
      <c r="GL23" s="31">
        <v>0</v>
      </c>
      <c r="GM23" s="31">
        <v>0</v>
      </c>
      <c r="GN23" s="31">
        <v>0</v>
      </c>
      <c r="GO23" s="31">
        <v>0</v>
      </c>
      <c r="GP23" s="14">
        <v>0</v>
      </c>
      <c r="GQ23" s="31">
        <v>0</v>
      </c>
      <c r="GR23" s="31">
        <v>0</v>
      </c>
      <c r="GS23" s="31">
        <v>0</v>
      </c>
      <c r="GT23" s="31">
        <v>0</v>
      </c>
      <c r="GU23" s="31">
        <v>0</v>
      </c>
      <c r="GV23" s="31">
        <v>0</v>
      </c>
      <c r="GW23" s="31">
        <v>0</v>
      </c>
      <c r="GX23" s="31">
        <v>0</v>
      </c>
      <c r="GY23" s="31">
        <v>0</v>
      </c>
      <c r="GZ23" s="31">
        <v>0</v>
      </c>
      <c r="HA23" s="31">
        <v>0</v>
      </c>
      <c r="HB23" s="31">
        <v>0</v>
      </c>
      <c r="HC23" s="14">
        <v>7</v>
      </c>
      <c r="HD23" s="31">
        <v>0</v>
      </c>
      <c r="HE23" s="31">
        <v>7</v>
      </c>
      <c r="HF23" s="31">
        <v>0</v>
      </c>
      <c r="HG23" s="31">
        <v>5</v>
      </c>
      <c r="HH23" s="31">
        <v>0</v>
      </c>
      <c r="HI23" s="31">
        <v>2</v>
      </c>
      <c r="HJ23" s="31">
        <v>0</v>
      </c>
      <c r="HK23" s="31">
        <v>0</v>
      </c>
      <c r="HL23" s="31">
        <v>0</v>
      </c>
      <c r="HM23" s="31">
        <v>0</v>
      </c>
      <c r="HN23" s="31">
        <v>0</v>
      </c>
      <c r="HO23" s="34">
        <v>0</v>
      </c>
    </row>
    <row r="24" spans="1:223" s="28" customFormat="1" x14ac:dyDescent="0.25">
      <c r="A24" s="35" t="s">
        <v>85</v>
      </c>
      <c r="B24" s="36" t="s">
        <v>86</v>
      </c>
      <c r="C24" s="13">
        <v>342</v>
      </c>
      <c r="D24" s="31">
        <v>58</v>
      </c>
      <c r="E24" s="31">
        <v>284</v>
      </c>
      <c r="F24" s="31">
        <v>20</v>
      </c>
      <c r="G24" s="31">
        <v>147</v>
      </c>
      <c r="H24" s="31">
        <v>38</v>
      </c>
      <c r="I24" s="31">
        <v>109</v>
      </c>
      <c r="J24" s="31">
        <v>0</v>
      </c>
      <c r="K24" s="31">
        <v>0</v>
      </c>
      <c r="L24" s="31">
        <v>0</v>
      </c>
      <c r="M24" s="31">
        <v>28</v>
      </c>
      <c r="N24" s="31">
        <v>0</v>
      </c>
      <c r="O24" s="31">
        <v>0</v>
      </c>
      <c r="P24" s="14">
        <v>328</v>
      </c>
      <c r="Q24" s="31">
        <v>51</v>
      </c>
      <c r="R24" s="31">
        <v>277</v>
      </c>
      <c r="S24" s="31">
        <v>16</v>
      </c>
      <c r="T24" s="31">
        <v>147</v>
      </c>
      <c r="U24" s="31">
        <v>35</v>
      </c>
      <c r="V24" s="31">
        <v>104</v>
      </c>
      <c r="W24" s="31">
        <v>0</v>
      </c>
      <c r="X24" s="31">
        <v>0</v>
      </c>
      <c r="Y24" s="31">
        <v>0</v>
      </c>
      <c r="Z24" s="31">
        <v>26</v>
      </c>
      <c r="AA24" s="31">
        <v>0</v>
      </c>
      <c r="AB24" s="31">
        <v>0</v>
      </c>
      <c r="AC24" s="14">
        <v>0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1">
        <v>0</v>
      </c>
      <c r="AP24" s="14">
        <v>0</v>
      </c>
      <c r="AQ24" s="31">
        <v>0</v>
      </c>
      <c r="AR24" s="31">
        <v>0</v>
      </c>
      <c r="AS24" s="31">
        <v>0</v>
      </c>
      <c r="AT24" s="31">
        <v>0</v>
      </c>
      <c r="AU24" s="31">
        <v>0</v>
      </c>
      <c r="AV24" s="31">
        <v>0</v>
      </c>
      <c r="AW24" s="31">
        <v>0</v>
      </c>
      <c r="AX24" s="31">
        <v>0</v>
      </c>
      <c r="AY24" s="31">
        <v>0</v>
      </c>
      <c r="AZ24" s="31">
        <v>0</v>
      </c>
      <c r="BA24" s="31">
        <v>0</v>
      </c>
      <c r="BB24" s="31">
        <v>0</v>
      </c>
      <c r="BC24" s="14">
        <v>0</v>
      </c>
      <c r="BD24" s="31">
        <v>0</v>
      </c>
      <c r="BE24" s="31">
        <v>0</v>
      </c>
      <c r="BF24" s="31">
        <v>0</v>
      </c>
      <c r="BG24" s="31">
        <v>0</v>
      </c>
      <c r="BH24" s="31">
        <v>0</v>
      </c>
      <c r="BI24" s="31">
        <v>0</v>
      </c>
      <c r="BJ24" s="31">
        <v>0</v>
      </c>
      <c r="BK24" s="31">
        <v>0</v>
      </c>
      <c r="BL24" s="31">
        <v>0</v>
      </c>
      <c r="BM24" s="31">
        <v>0</v>
      </c>
      <c r="BN24" s="31">
        <v>0</v>
      </c>
      <c r="BO24" s="31">
        <v>0</v>
      </c>
      <c r="BP24" s="14">
        <v>3</v>
      </c>
      <c r="BQ24" s="31">
        <v>1</v>
      </c>
      <c r="BR24" s="31">
        <v>2</v>
      </c>
      <c r="BS24" s="31">
        <v>1</v>
      </c>
      <c r="BT24" s="31">
        <v>0</v>
      </c>
      <c r="BU24" s="31">
        <v>0</v>
      </c>
      <c r="BV24" s="31">
        <v>2</v>
      </c>
      <c r="BW24" s="31">
        <v>0</v>
      </c>
      <c r="BX24" s="31">
        <v>0</v>
      </c>
      <c r="BY24" s="31">
        <v>0</v>
      </c>
      <c r="BZ24" s="31">
        <v>0</v>
      </c>
      <c r="CA24" s="31">
        <v>0</v>
      </c>
      <c r="CB24" s="31">
        <v>0</v>
      </c>
      <c r="CC24" s="14">
        <v>0</v>
      </c>
      <c r="CD24" s="31">
        <v>0</v>
      </c>
      <c r="CE24" s="31">
        <v>0</v>
      </c>
      <c r="CF24" s="31">
        <v>0</v>
      </c>
      <c r="CG24" s="31">
        <v>0</v>
      </c>
      <c r="CH24" s="31">
        <v>0</v>
      </c>
      <c r="CI24" s="31">
        <v>0</v>
      </c>
      <c r="CJ24" s="31">
        <v>0</v>
      </c>
      <c r="CK24" s="31">
        <v>0</v>
      </c>
      <c r="CL24" s="31">
        <v>0</v>
      </c>
      <c r="CM24" s="31">
        <v>0</v>
      </c>
      <c r="CN24" s="31">
        <v>0</v>
      </c>
      <c r="CO24" s="31">
        <v>0</v>
      </c>
      <c r="CP24" s="14">
        <v>1</v>
      </c>
      <c r="CQ24" s="31">
        <v>0</v>
      </c>
      <c r="CR24" s="31">
        <v>1</v>
      </c>
      <c r="CS24" s="31">
        <v>0</v>
      </c>
      <c r="CT24" s="31">
        <v>0</v>
      </c>
      <c r="CU24" s="31">
        <v>0</v>
      </c>
      <c r="CV24" s="31">
        <v>1</v>
      </c>
      <c r="CW24" s="31">
        <v>0</v>
      </c>
      <c r="CX24" s="31">
        <v>0</v>
      </c>
      <c r="CY24" s="31">
        <v>0</v>
      </c>
      <c r="CZ24" s="31">
        <v>0</v>
      </c>
      <c r="DA24" s="31">
        <v>0</v>
      </c>
      <c r="DB24" s="31">
        <v>0</v>
      </c>
      <c r="DC24" s="14">
        <v>3</v>
      </c>
      <c r="DD24" s="31">
        <v>3</v>
      </c>
      <c r="DE24" s="31">
        <v>0</v>
      </c>
      <c r="DF24" s="31">
        <v>2</v>
      </c>
      <c r="DG24" s="31">
        <v>0</v>
      </c>
      <c r="DH24" s="31">
        <v>1</v>
      </c>
      <c r="DI24" s="31">
        <v>0</v>
      </c>
      <c r="DJ24" s="31">
        <v>0</v>
      </c>
      <c r="DK24" s="31">
        <v>0</v>
      </c>
      <c r="DL24" s="31">
        <v>0</v>
      </c>
      <c r="DM24" s="31">
        <v>0</v>
      </c>
      <c r="DN24" s="31">
        <v>0</v>
      </c>
      <c r="DO24" s="31">
        <v>0</v>
      </c>
      <c r="DP24" s="14">
        <v>1</v>
      </c>
      <c r="DQ24" s="31">
        <v>0</v>
      </c>
      <c r="DR24" s="31">
        <v>1</v>
      </c>
      <c r="DS24" s="31">
        <v>0</v>
      </c>
      <c r="DT24" s="31">
        <v>0</v>
      </c>
      <c r="DU24" s="31">
        <v>0</v>
      </c>
      <c r="DV24" s="31">
        <v>1</v>
      </c>
      <c r="DW24" s="31">
        <v>0</v>
      </c>
      <c r="DX24" s="31">
        <v>0</v>
      </c>
      <c r="DY24" s="31">
        <v>0</v>
      </c>
      <c r="DZ24" s="31">
        <v>0</v>
      </c>
      <c r="EA24" s="31">
        <v>0</v>
      </c>
      <c r="EB24" s="31">
        <v>0</v>
      </c>
      <c r="EC24" s="14">
        <v>0</v>
      </c>
      <c r="ED24" s="31">
        <v>0</v>
      </c>
      <c r="EE24" s="31">
        <v>0</v>
      </c>
      <c r="EF24" s="31">
        <v>0</v>
      </c>
      <c r="EG24" s="31">
        <v>0</v>
      </c>
      <c r="EH24" s="31">
        <v>0</v>
      </c>
      <c r="EI24" s="31">
        <v>0</v>
      </c>
      <c r="EJ24" s="31">
        <v>0</v>
      </c>
      <c r="EK24" s="31">
        <v>0</v>
      </c>
      <c r="EL24" s="31">
        <v>0</v>
      </c>
      <c r="EM24" s="31">
        <v>0</v>
      </c>
      <c r="EN24" s="31">
        <v>0</v>
      </c>
      <c r="EO24" s="31">
        <v>0</v>
      </c>
      <c r="EP24" s="14">
        <v>0</v>
      </c>
      <c r="EQ24" s="31">
        <v>0</v>
      </c>
      <c r="ER24" s="31">
        <v>0</v>
      </c>
      <c r="ES24" s="31">
        <v>0</v>
      </c>
      <c r="ET24" s="31">
        <v>0</v>
      </c>
      <c r="EU24" s="31">
        <v>0</v>
      </c>
      <c r="EV24" s="31">
        <v>0</v>
      </c>
      <c r="EW24" s="31">
        <v>0</v>
      </c>
      <c r="EX24" s="31">
        <v>0</v>
      </c>
      <c r="EY24" s="31">
        <v>0</v>
      </c>
      <c r="EZ24" s="31">
        <v>0</v>
      </c>
      <c r="FA24" s="31">
        <v>0</v>
      </c>
      <c r="FB24" s="31">
        <v>0</v>
      </c>
      <c r="FC24" s="14">
        <v>0</v>
      </c>
      <c r="FD24" s="31">
        <v>0</v>
      </c>
      <c r="FE24" s="31">
        <v>0</v>
      </c>
      <c r="FF24" s="31">
        <v>0</v>
      </c>
      <c r="FG24" s="31">
        <v>0</v>
      </c>
      <c r="FH24" s="31">
        <v>0</v>
      </c>
      <c r="FI24" s="31">
        <v>0</v>
      </c>
      <c r="FJ24" s="31">
        <v>0</v>
      </c>
      <c r="FK24" s="31">
        <v>0</v>
      </c>
      <c r="FL24" s="31">
        <v>0</v>
      </c>
      <c r="FM24" s="31">
        <v>0</v>
      </c>
      <c r="FN24" s="31">
        <v>0</v>
      </c>
      <c r="FO24" s="31">
        <v>0</v>
      </c>
      <c r="FP24" s="14">
        <v>0</v>
      </c>
      <c r="FQ24" s="31">
        <v>0</v>
      </c>
      <c r="FR24" s="31">
        <v>0</v>
      </c>
      <c r="FS24" s="31">
        <v>0</v>
      </c>
      <c r="FT24" s="31">
        <v>0</v>
      </c>
      <c r="FU24" s="31">
        <v>0</v>
      </c>
      <c r="FV24" s="31">
        <v>0</v>
      </c>
      <c r="FW24" s="31">
        <v>0</v>
      </c>
      <c r="FX24" s="31">
        <v>0</v>
      </c>
      <c r="FY24" s="31">
        <v>0</v>
      </c>
      <c r="FZ24" s="31">
        <v>0</v>
      </c>
      <c r="GA24" s="31">
        <v>0</v>
      </c>
      <c r="GB24" s="31">
        <v>0</v>
      </c>
      <c r="GC24" s="14">
        <v>0</v>
      </c>
      <c r="GD24" s="31">
        <v>0</v>
      </c>
      <c r="GE24" s="31">
        <v>0</v>
      </c>
      <c r="GF24" s="31">
        <v>0</v>
      </c>
      <c r="GG24" s="31">
        <v>0</v>
      </c>
      <c r="GH24" s="31">
        <v>0</v>
      </c>
      <c r="GI24" s="31">
        <v>0</v>
      </c>
      <c r="GJ24" s="31">
        <v>0</v>
      </c>
      <c r="GK24" s="31">
        <v>0</v>
      </c>
      <c r="GL24" s="31">
        <v>0</v>
      </c>
      <c r="GM24" s="31">
        <v>0</v>
      </c>
      <c r="GN24" s="31">
        <v>0</v>
      </c>
      <c r="GO24" s="31">
        <v>0</v>
      </c>
      <c r="GP24" s="14">
        <v>1</v>
      </c>
      <c r="GQ24" s="31">
        <v>0</v>
      </c>
      <c r="GR24" s="31">
        <v>1</v>
      </c>
      <c r="GS24" s="31">
        <v>0</v>
      </c>
      <c r="GT24" s="31">
        <v>0</v>
      </c>
      <c r="GU24" s="31">
        <v>0</v>
      </c>
      <c r="GV24" s="31">
        <v>0</v>
      </c>
      <c r="GW24" s="31">
        <v>0</v>
      </c>
      <c r="GX24" s="31">
        <v>0</v>
      </c>
      <c r="GY24" s="31">
        <v>0</v>
      </c>
      <c r="GZ24" s="31">
        <v>1</v>
      </c>
      <c r="HA24" s="31">
        <v>0</v>
      </c>
      <c r="HB24" s="31">
        <v>0</v>
      </c>
      <c r="HC24" s="14">
        <v>5</v>
      </c>
      <c r="HD24" s="31">
        <v>3</v>
      </c>
      <c r="HE24" s="31">
        <v>2</v>
      </c>
      <c r="HF24" s="31">
        <v>1</v>
      </c>
      <c r="HG24" s="31">
        <v>0</v>
      </c>
      <c r="HH24" s="31">
        <v>2</v>
      </c>
      <c r="HI24" s="31">
        <v>1</v>
      </c>
      <c r="HJ24" s="31">
        <v>0</v>
      </c>
      <c r="HK24" s="31">
        <v>0</v>
      </c>
      <c r="HL24" s="31">
        <v>0</v>
      </c>
      <c r="HM24" s="31">
        <v>1</v>
      </c>
      <c r="HN24" s="31">
        <v>0</v>
      </c>
      <c r="HO24" s="34">
        <v>0</v>
      </c>
    </row>
    <row r="25" spans="1:223" s="28" customFormat="1" x14ac:dyDescent="0.25">
      <c r="A25" s="35" t="s">
        <v>87</v>
      </c>
      <c r="B25" s="36" t="s">
        <v>88</v>
      </c>
      <c r="C25" s="13">
        <v>164</v>
      </c>
      <c r="D25" s="31">
        <v>32</v>
      </c>
      <c r="E25" s="31">
        <v>132</v>
      </c>
      <c r="F25" s="31">
        <v>20</v>
      </c>
      <c r="G25" s="31">
        <v>21</v>
      </c>
      <c r="H25" s="31">
        <v>12</v>
      </c>
      <c r="I25" s="31">
        <v>111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14">
        <v>160</v>
      </c>
      <c r="Q25" s="31">
        <v>31</v>
      </c>
      <c r="R25" s="31">
        <v>129</v>
      </c>
      <c r="S25" s="31">
        <v>19</v>
      </c>
      <c r="T25" s="31">
        <v>21</v>
      </c>
      <c r="U25" s="31">
        <v>12</v>
      </c>
      <c r="V25" s="31">
        <v>108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14">
        <v>0</v>
      </c>
      <c r="AD25" s="31">
        <v>0</v>
      </c>
      <c r="AE25" s="31">
        <v>0</v>
      </c>
      <c r="AF25" s="31">
        <v>0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0</v>
      </c>
      <c r="AN25" s="31">
        <v>0</v>
      </c>
      <c r="AO25" s="31">
        <v>0</v>
      </c>
      <c r="AP25" s="14">
        <v>0</v>
      </c>
      <c r="AQ25" s="31">
        <v>0</v>
      </c>
      <c r="AR25" s="31">
        <v>0</v>
      </c>
      <c r="AS25" s="31">
        <v>0</v>
      </c>
      <c r="AT25" s="31">
        <v>0</v>
      </c>
      <c r="AU25" s="31">
        <v>0</v>
      </c>
      <c r="AV25" s="31">
        <v>0</v>
      </c>
      <c r="AW25" s="31">
        <v>0</v>
      </c>
      <c r="AX25" s="31">
        <v>0</v>
      </c>
      <c r="AY25" s="31">
        <v>0</v>
      </c>
      <c r="AZ25" s="31">
        <v>0</v>
      </c>
      <c r="BA25" s="31">
        <v>0</v>
      </c>
      <c r="BB25" s="31">
        <v>0</v>
      </c>
      <c r="BC25" s="14">
        <v>0</v>
      </c>
      <c r="BD25" s="31">
        <v>0</v>
      </c>
      <c r="BE25" s="31">
        <v>0</v>
      </c>
      <c r="BF25" s="31">
        <v>0</v>
      </c>
      <c r="BG25" s="31">
        <v>0</v>
      </c>
      <c r="BH25" s="31">
        <v>0</v>
      </c>
      <c r="BI25" s="31">
        <v>0</v>
      </c>
      <c r="BJ25" s="31">
        <v>0</v>
      </c>
      <c r="BK25" s="31">
        <v>0</v>
      </c>
      <c r="BL25" s="31">
        <v>0</v>
      </c>
      <c r="BM25" s="31">
        <v>0</v>
      </c>
      <c r="BN25" s="31">
        <v>0</v>
      </c>
      <c r="BO25" s="31">
        <v>0</v>
      </c>
      <c r="BP25" s="14">
        <v>0</v>
      </c>
      <c r="BQ25" s="31">
        <v>0</v>
      </c>
      <c r="BR25" s="31">
        <v>0</v>
      </c>
      <c r="BS25" s="31">
        <v>0</v>
      </c>
      <c r="BT25" s="31">
        <v>0</v>
      </c>
      <c r="BU25" s="31">
        <v>0</v>
      </c>
      <c r="BV25" s="31">
        <v>0</v>
      </c>
      <c r="BW25" s="31">
        <v>0</v>
      </c>
      <c r="BX25" s="31">
        <v>0</v>
      </c>
      <c r="BY25" s="31">
        <v>0</v>
      </c>
      <c r="BZ25" s="31">
        <v>0</v>
      </c>
      <c r="CA25" s="31">
        <v>0</v>
      </c>
      <c r="CB25" s="31">
        <v>0</v>
      </c>
      <c r="CC25" s="14">
        <v>0</v>
      </c>
      <c r="CD25" s="31">
        <v>0</v>
      </c>
      <c r="CE25" s="31">
        <v>0</v>
      </c>
      <c r="CF25" s="31">
        <v>0</v>
      </c>
      <c r="CG25" s="31">
        <v>0</v>
      </c>
      <c r="CH25" s="31">
        <v>0</v>
      </c>
      <c r="CI25" s="31">
        <v>0</v>
      </c>
      <c r="CJ25" s="31">
        <v>0</v>
      </c>
      <c r="CK25" s="31">
        <v>0</v>
      </c>
      <c r="CL25" s="31">
        <v>0</v>
      </c>
      <c r="CM25" s="31">
        <v>0</v>
      </c>
      <c r="CN25" s="31">
        <v>0</v>
      </c>
      <c r="CO25" s="31">
        <v>0</v>
      </c>
      <c r="CP25" s="14">
        <v>1</v>
      </c>
      <c r="CQ25" s="31">
        <v>1</v>
      </c>
      <c r="CR25" s="31">
        <v>0</v>
      </c>
      <c r="CS25" s="31">
        <v>1</v>
      </c>
      <c r="CT25" s="31">
        <v>0</v>
      </c>
      <c r="CU25" s="31">
        <v>0</v>
      </c>
      <c r="CV25" s="31">
        <v>0</v>
      </c>
      <c r="CW25" s="31">
        <v>0</v>
      </c>
      <c r="CX25" s="31">
        <v>0</v>
      </c>
      <c r="CY25" s="31">
        <v>0</v>
      </c>
      <c r="CZ25" s="31">
        <v>0</v>
      </c>
      <c r="DA25" s="31">
        <v>0</v>
      </c>
      <c r="DB25" s="31">
        <v>0</v>
      </c>
      <c r="DC25" s="14">
        <v>0</v>
      </c>
      <c r="DD25" s="31">
        <v>0</v>
      </c>
      <c r="DE25" s="31">
        <v>0</v>
      </c>
      <c r="DF25" s="31">
        <v>0</v>
      </c>
      <c r="DG25" s="31">
        <v>0</v>
      </c>
      <c r="DH25" s="31">
        <v>0</v>
      </c>
      <c r="DI25" s="31">
        <v>0</v>
      </c>
      <c r="DJ25" s="31">
        <v>0</v>
      </c>
      <c r="DK25" s="31">
        <v>0</v>
      </c>
      <c r="DL25" s="31">
        <v>0</v>
      </c>
      <c r="DM25" s="31">
        <v>0</v>
      </c>
      <c r="DN25" s="31">
        <v>0</v>
      </c>
      <c r="DO25" s="31">
        <v>0</v>
      </c>
      <c r="DP25" s="14">
        <v>0</v>
      </c>
      <c r="DQ25" s="31">
        <v>0</v>
      </c>
      <c r="DR25" s="31">
        <v>0</v>
      </c>
      <c r="DS25" s="31">
        <v>0</v>
      </c>
      <c r="DT25" s="31">
        <v>0</v>
      </c>
      <c r="DU25" s="31">
        <v>0</v>
      </c>
      <c r="DV25" s="31">
        <v>0</v>
      </c>
      <c r="DW25" s="31">
        <v>0</v>
      </c>
      <c r="DX25" s="31">
        <v>0</v>
      </c>
      <c r="DY25" s="31">
        <v>0</v>
      </c>
      <c r="DZ25" s="31">
        <v>0</v>
      </c>
      <c r="EA25" s="31">
        <v>0</v>
      </c>
      <c r="EB25" s="31">
        <v>0</v>
      </c>
      <c r="EC25" s="14">
        <v>0</v>
      </c>
      <c r="ED25" s="31">
        <v>0</v>
      </c>
      <c r="EE25" s="31">
        <v>0</v>
      </c>
      <c r="EF25" s="31">
        <v>0</v>
      </c>
      <c r="EG25" s="31">
        <v>0</v>
      </c>
      <c r="EH25" s="31">
        <v>0</v>
      </c>
      <c r="EI25" s="31">
        <v>0</v>
      </c>
      <c r="EJ25" s="31">
        <v>0</v>
      </c>
      <c r="EK25" s="31">
        <v>0</v>
      </c>
      <c r="EL25" s="31">
        <v>0</v>
      </c>
      <c r="EM25" s="31">
        <v>0</v>
      </c>
      <c r="EN25" s="31">
        <v>0</v>
      </c>
      <c r="EO25" s="31">
        <v>0</v>
      </c>
      <c r="EP25" s="14">
        <v>1</v>
      </c>
      <c r="EQ25" s="31">
        <v>0</v>
      </c>
      <c r="ER25" s="31">
        <v>1</v>
      </c>
      <c r="ES25" s="31">
        <v>0</v>
      </c>
      <c r="ET25" s="31">
        <v>0</v>
      </c>
      <c r="EU25" s="31">
        <v>0</v>
      </c>
      <c r="EV25" s="31">
        <v>1</v>
      </c>
      <c r="EW25" s="31">
        <v>0</v>
      </c>
      <c r="EX25" s="31">
        <v>0</v>
      </c>
      <c r="EY25" s="31">
        <v>0</v>
      </c>
      <c r="EZ25" s="31">
        <v>0</v>
      </c>
      <c r="FA25" s="31">
        <v>0</v>
      </c>
      <c r="FB25" s="31">
        <v>0</v>
      </c>
      <c r="FC25" s="14">
        <v>0</v>
      </c>
      <c r="FD25" s="31">
        <v>0</v>
      </c>
      <c r="FE25" s="31">
        <v>0</v>
      </c>
      <c r="FF25" s="31">
        <v>0</v>
      </c>
      <c r="FG25" s="31">
        <v>0</v>
      </c>
      <c r="FH25" s="31">
        <v>0</v>
      </c>
      <c r="FI25" s="31">
        <v>0</v>
      </c>
      <c r="FJ25" s="31">
        <v>0</v>
      </c>
      <c r="FK25" s="31">
        <v>0</v>
      </c>
      <c r="FL25" s="31">
        <v>0</v>
      </c>
      <c r="FM25" s="31">
        <v>0</v>
      </c>
      <c r="FN25" s="31">
        <v>0</v>
      </c>
      <c r="FO25" s="31">
        <v>0</v>
      </c>
      <c r="FP25" s="14">
        <v>0</v>
      </c>
      <c r="FQ25" s="31">
        <v>0</v>
      </c>
      <c r="FR25" s="31">
        <v>0</v>
      </c>
      <c r="FS25" s="31">
        <v>0</v>
      </c>
      <c r="FT25" s="31">
        <v>0</v>
      </c>
      <c r="FU25" s="31">
        <v>0</v>
      </c>
      <c r="FV25" s="31">
        <v>0</v>
      </c>
      <c r="FW25" s="31">
        <v>0</v>
      </c>
      <c r="FX25" s="31">
        <v>0</v>
      </c>
      <c r="FY25" s="31">
        <v>0</v>
      </c>
      <c r="FZ25" s="31">
        <v>0</v>
      </c>
      <c r="GA25" s="31">
        <v>0</v>
      </c>
      <c r="GB25" s="31">
        <v>0</v>
      </c>
      <c r="GC25" s="14">
        <v>0</v>
      </c>
      <c r="GD25" s="31">
        <v>0</v>
      </c>
      <c r="GE25" s="31">
        <v>0</v>
      </c>
      <c r="GF25" s="31">
        <v>0</v>
      </c>
      <c r="GG25" s="31">
        <v>0</v>
      </c>
      <c r="GH25" s="31">
        <v>0</v>
      </c>
      <c r="GI25" s="31">
        <v>0</v>
      </c>
      <c r="GJ25" s="31">
        <v>0</v>
      </c>
      <c r="GK25" s="31">
        <v>0</v>
      </c>
      <c r="GL25" s="31">
        <v>0</v>
      </c>
      <c r="GM25" s="31">
        <v>0</v>
      </c>
      <c r="GN25" s="31">
        <v>0</v>
      </c>
      <c r="GO25" s="31">
        <v>0</v>
      </c>
      <c r="GP25" s="14">
        <v>0</v>
      </c>
      <c r="GQ25" s="31">
        <v>0</v>
      </c>
      <c r="GR25" s="31">
        <v>0</v>
      </c>
      <c r="GS25" s="31">
        <v>0</v>
      </c>
      <c r="GT25" s="31">
        <v>0</v>
      </c>
      <c r="GU25" s="31">
        <v>0</v>
      </c>
      <c r="GV25" s="31">
        <v>0</v>
      </c>
      <c r="GW25" s="31">
        <v>0</v>
      </c>
      <c r="GX25" s="31">
        <v>0</v>
      </c>
      <c r="GY25" s="31">
        <v>0</v>
      </c>
      <c r="GZ25" s="31">
        <v>0</v>
      </c>
      <c r="HA25" s="31">
        <v>0</v>
      </c>
      <c r="HB25" s="31">
        <v>0</v>
      </c>
      <c r="HC25" s="14">
        <v>2</v>
      </c>
      <c r="HD25" s="31">
        <v>0</v>
      </c>
      <c r="HE25" s="31">
        <v>2</v>
      </c>
      <c r="HF25" s="31">
        <v>0</v>
      </c>
      <c r="HG25" s="31">
        <v>0</v>
      </c>
      <c r="HH25" s="31">
        <v>0</v>
      </c>
      <c r="HI25" s="31">
        <v>2</v>
      </c>
      <c r="HJ25" s="31">
        <v>0</v>
      </c>
      <c r="HK25" s="31">
        <v>0</v>
      </c>
      <c r="HL25" s="31">
        <v>0</v>
      </c>
      <c r="HM25" s="31">
        <v>0</v>
      </c>
      <c r="HN25" s="31">
        <v>0</v>
      </c>
      <c r="HO25" s="34">
        <v>0</v>
      </c>
    </row>
    <row r="26" spans="1:223" s="28" customFormat="1" x14ac:dyDescent="0.25">
      <c r="A26" s="35" t="s">
        <v>89</v>
      </c>
      <c r="B26" s="36" t="s">
        <v>90</v>
      </c>
      <c r="C26" s="13">
        <v>3</v>
      </c>
      <c r="D26" s="31">
        <v>2</v>
      </c>
      <c r="E26" s="31">
        <v>1</v>
      </c>
      <c r="F26" s="31">
        <v>2</v>
      </c>
      <c r="G26" s="31">
        <v>1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14">
        <v>3</v>
      </c>
      <c r="Q26" s="31">
        <v>2</v>
      </c>
      <c r="R26" s="31">
        <v>1</v>
      </c>
      <c r="S26" s="31">
        <v>2</v>
      </c>
      <c r="T26" s="31">
        <v>1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14">
        <v>0</v>
      </c>
      <c r="AD26" s="31">
        <v>0</v>
      </c>
      <c r="AE26" s="31">
        <v>0</v>
      </c>
      <c r="AF26" s="31">
        <v>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0</v>
      </c>
      <c r="AN26" s="31">
        <v>0</v>
      </c>
      <c r="AO26" s="31">
        <v>0</v>
      </c>
      <c r="AP26" s="14">
        <v>0</v>
      </c>
      <c r="AQ26" s="31">
        <v>0</v>
      </c>
      <c r="AR26" s="31">
        <v>0</v>
      </c>
      <c r="AS26" s="31">
        <v>0</v>
      </c>
      <c r="AT26" s="31">
        <v>0</v>
      </c>
      <c r="AU26" s="31">
        <v>0</v>
      </c>
      <c r="AV26" s="31">
        <v>0</v>
      </c>
      <c r="AW26" s="31">
        <v>0</v>
      </c>
      <c r="AX26" s="31">
        <v>0</v>
      </c>
      <c r="AY26" s="31">
        <v>0</v>
      </c>
      <c r="AZ26" s="31">
        <v>0</v>
      </c>
      <c r="BA26" s="31">
        <v>0</v>
      </c>
      <c r="BB26" s="31">
        <v>0</v>
      </c>
      <c r="BC26" s="14">
        <v>0</v>
      </c>
      <c r="BD26" s="31">
        <v>0</v>
      </c>
      <c r="BE26" s="31">
        <v>0</v>
      </c>
      <c r="BF26" s="31">
        <v>0</v>
      </c>
      <c r="BG26" s="31">
        <v>0</v>
      </c>
      <c r="BH26" s="31">
        <v>0</v>
      </c>
      <c r="BI26" s="31">
        <v>0</v>
      </c>
      <c r="BJ26" s="31">
        <v>0</v>
      </c>
      <c r="BK26" s="31">
        <v>0</v>
      </c>
      <c r="BL26" s="31">
        <v>0</v>
      </c>
      <c r="BM26" s="31">
        <v>0</v>
      </c>
      <c r="BN26" s="31">
        <v>0</v>
      </c>
      <c r="BO26" s="31">
        <v>0</v>
      </c>
      <c r="BP26" s="14">
        <v>0</v>
      </c>
      <c r="BQ26" s="31">
        <v>0</v>
      </c>
      <c r="BR26" s="31">
        <v>0</v>
      </c>
      <c r="BS26" s="31">
        <v>0</v>
      </c>
      <c r="BT26" s="31">
        <v>0</v>
      </c>
      <c r="BU26" s="31">
        <v>0</v>
      </c>
      <c r="BV26" s="31">
        <v>0</v>
      </c>
      <c r="BW26" s="31">
        <v>0</v>
      </c>
      <c r="BX26" s="31">
        <v>0</v>
      </c>
      <c r="BY26" s="31">
        <v>0</v>
      </c>
      <c r="BZ26" s="31">
        <v>0</v>
      </c>
      <c r="CA26" s="31">
        <v>0</v>
      </c>
      <c r="CB26" s="31">
        <v>0</v>
      </c>
      <c r="CC26" s="14">
        <v>0</v>
      </c>
      <c r="CD26" s="31">
        <v>0</v>
      </c>
      <c r="CE26" s="31">
        <v>0</v>
      </c>
      <c r="CF26" s="31">
        <v>0</v>
      </c>
      <c r="CG26" s="31">
        <v>0</v>
      </c>
      <c r="CH26" s="31">
        <v>0</v>
      </c>
      <c r="CI26" s="31">
        <v>0</v>
      </c>
      <c r="CJ26" s="31">
        <v>0</v>
      </c>
      <c r="CK26" s="31">
        <v>0</v>
      </c>
      <c r="CL26" s="31">
        <v>0</v>
      </c>
      <c r="CM26" s="31">
        <v>0</v>
      </c>
      <c r="CN26" s="31">
        <v>0</v>
      </c>
      <c r="CO26" s="31">
        <v>0</v>
      </c>
      <c r="CP26" s="14">
        <v>0</v>
      </c>
      <c r="CQ26" s="31">
        <v>0</v>
      </c>
      <c r="CR26" s="31">
        <v>0</v>
      </c>
      <c r="CS26" s="31">
        <v>0</v>
      </c>
      <c r="CT26" s="31">
        <v>0</v>
      </c>
      <c r="CU26" s="31">
        <v>0</v>
      </c>
      <c r="CV26" s="31">
        <v>0</v>
      </c>
      <c r="CW26" s="31">
        <v>0</v>
      </c>
      <c r="CX26" s="31">
        <v>0</v>
      </c>
      <c r="CY26" s="31">
        <v>0</v>
      </c>
      <c r="CZ26" s="31">
        <v>0</v>
      </c>
      <c r="DA26" s="31">
        <v>0</v>
      </c>
      <c r="DB26" s="31">
        <v>0</v>
      </c>
      <c r="DC26" s="14">
        <v>0</v>
      </c>
      <c r="DD26" s="31">
        <v>0</v>
      </c>
      <c r="DE26" s="31">
        <v>0</v>
      </c>
      <c r="DF26" s="31">
        <v>0</v>
      </c>
      <c r="DG26" s="31">
        <v>0</v>
      </c>
      <c r="DH26" s="31">
        <v>0</v>
      </c>
      <c r="DI26" s="31">
        <v>0</v>
      </c>
      <c r="DJ26" s="31">
        <v>0</v>
      </c>
      <c r="DK26" s="31">
        <v>0</v>
      </c>
      <c r="DL26" s="31">
        <v>0</v>
      </c>
      <c r="DM26" s="31">
        <v>0</v>
      </c>
      <c r="DN26" s="31">
        <v>0</v>
      </c>
      <c r="DO26" s="31">
        <v>0</v>
      </c>
      <c r="DP26" s="14">
        <v>0</v>
      </c>
      <c r="DQ26" s="31">
        <v>0</v>
      </c>
      <c r="DR26" s="31">
        <v>0</v>
      </c>
      <c r="DS26" s="31">
        <v>0</v>
      </c>
      <c r="DT26" s="31">
        <v>0</v>
      </c>
      <c r="DU26" s="31">
        <v>0</v>
      </c>
      <c r="DV26" s="31">
        <v>0</v>
      </c>
      <c r="DW26" s="31">
        <v>0</v>
      </c>
      <c r="DX26" s="31">
        <v>0</v>
      </c>
      <c r="DY26" s="31">
        <v>0</v>
      </c>
      <c r="DZ26" s="31">
        <v>0</v>
      </c>
      <c r="EA26" s="31">
        <v>0</v>
      </c>
      <c r="EB26" s="31">
        <v>0</v>
      </c>
      <c r="EC26" s="14">
        <v>0</v>
      </c>
      <c r="ED26" s="31">
        <v>0</v>
      </c>
      <c r="EE26" s="31">
        <v>0</v>
      </c>
      <c r="EF26" s="31">
        <v>0</v>
      </c>
      <c r="EG26" s="31">
        <v>0</v>
      </c>
      <c r="EH26" s="31">
        <v>0</v>
      </c>
      <c r="EI26" s="31">
        <v>0</v>
      </c>
      <c r="EJ26" s="31">
        <v>0</v>
      </c>
      <c r="EK26" s="31">
        <v>0</v>
      </c>
      <c r="EL26" s="31">
        <v>0</v>
      </c>
      <c r="EM26" s="31">
        <v>0</v>
      </c>
      <c r="EN26" s="31">
        <v>0</v>
      </c>
      <c r="EO26" s="31">
        <v>0</v>
      </c>
      <c r="EP26" s="14">
        <v>0</v>
      </c>
      <c r="EQ26" s="31">
        <v>0</v>
      </c>
      <c r="ER26" s="31">
        <v>0</v>
      </c>
      <c r="ES26" s="31">
        <v>0</v>
      </c>
      <c r="ET26" s="31">
        <v>0</v>
      </c>
      <c r="EU26" s="31">
        <v>0</v>
      </c>
      <c r="EV26" s="31">
        <v>0</v>
      </c>
      <c r="EW26" s="31">
        <v>0</v>
      </c>
      <c r="EX26" s="31">
        <v>0</v>
      </c>
      <c r="EY26" s="31">
        <v>0</v>
      </c>
      <c r="EZ26" s="31">
        <v>0</v>
      </c>
      <c r="FA26" s="31">
        <v>0</v>
      </c>
      <c r="FB26" s="31">
        <v>0</v>
      </c>
      <c r="FC26" s="14">
        <v>0</v>
      </c>
      <c r="FD26" s="31">
        <v>0</v>
      </c>
      <c r="FE26" s="31">
        <v>0</v>
      </c>
      <c r="FF26" s="31">
        <v>0</v>
      </c>
      <c r="FG26" s="31">
        <v>0</v>
      </c>
      <c r="FH26" s="31">
        <v>0</v>
      </c>
      <c r="FI26" s="31">
        <v>0</v>
      </c>
      <c r="FJ26" s="31">
        <v>0</v>
      </c>
      <c r="FK26" s="31">
        <v>0</v>
      </c>
      <c r="FL26" s="31">
        <v>0</v>
      </c>
      <c r="FM26" s="31">
        <v>0</v>
      </c>
      <c r="FN26" s="31">
        <v>0</v>
      </c>
      <c r="FO26" s="31">
        <v>0</v>
      </c>
      <c r="FP26" s="14">
        <v>0</v>
      </c>
      <c r="FQ26" s="31">
        <v>0</v>
      </c>
      <c r="FR26" s="31">
        <v>0</v>
      </c>
      <c r="FS26" s="31">
        <v>0</v>
      </c>
      <c r="FT26" s="31">
        <v>0</v>
      </c>
      <c r="FU26" s="31">
        <v>0</v>
      </c>
      <c r="FV26" s="31">
        <v>0</v>
      </c>
      <c r="FW26" s="31">
        <v>0</v>
      </c>
      <c r="FX26" s="31">
        <v>0</v>
      </c>
      <c r="FY26" s="31">
        <v>0</v>
      </c>
      <c r="FZ26" s="31">
        <v>0</v>
      </c>
      <c r="GA26" s="31">
        <v>0</v>
      </c>
      <c r="GB26" s="31">
        <v>0</v>
      </c>
      <c r="GC26" s="14">
        <v>0</v>
      </c>
      <c r="GD26" s="31">
        <v>0</v>
      </c>
      <c r="GE26" s="31">
        <v>0</v>
      </c>
      <c r="GF26" s="31">
        <v>0</v>
      </c>
      <c r="GG26" s="31">
        <v>0</v>
      </c>
      <c r="GH26" s="31">
        <v>0</v>
      </c>
      <c r="GI26" s="31">
        <v>0</v>
      </c>
      <c r="GJ26" s="31">
        <v>0</v>
      </c>
      <c r="GK26" s="31">
        <v>0</v>
      </c>
      <c r="GL26" s="31">
        <v>0</v>
      </c>
      <c r="GM26" s="31">
        <v>0</v>
      </c>
      <c r="GN26" s="31">
        <v>0</v>
      </c>
      <c r="GO26" s="31">
        <v>0</v>
      </c>
      <c r="GP26" s="14">
        <v>0</v>
      </c>
      <c r="GQ26" s="31">
        <v>0</v>
      </c>
      <c r="GR26" s="31">
        <v>0</v>
      </c>
      <c r="GS26" s="31">
        <v>0</v>
      </c>
      <c r="GT26" s="31">
        <v>0</v>
      </c>
      <c r="GU26" s="31">
        <v>0</v>
      </c>
      <c r="GV26" s="31">
        <v>0</v>
      </c>
      <c r="GW26" s="31">
        <v>0</v>
      </c>
      <c r="GX26" s="31">
        <v>0</v>
      </c>
      <c r="GY26" s="31">
        <v>0</v>
      </c>
      <c r="GZ26" s="31">
        <v>0</v>
      </c>
      <c r="HA26" s="31">
        <v>0</v>
      </c>
      <c r="HB26" s="31">
        <v>0</v>
      </c>
      <c r="HC26" s="14">
        <v>0</v>
      </c>
      <c r="HD26" s="31">
        <v>0</v>
      </c>
      <c r="HE26" s="31">
        <v>0</v>
      </c>
      <c r="HF26" s="31">
        <v>0</v>
      </c>
      <c r="HG26" s="31">
        <v>0</v>
      </c>
      <c r="HH26" s="31">
        <v>0</v>
      </c>
      <c r="HI26" s="31">
        <v>0</v>
      </c>
      <c r="HJ26" s="31">
        <v>0</v>
      </c>
      <c r="HK26" s="31">
        <v>0</v>
      </c>
      <c r="HL26" s="31">
        <v>0</v>
      </c>
      <c r="HM26" s="31">
        <v>0</v>
      </c>
      <c r="HN26" s="31">
        <v>0</v>
      </c>
      <c r="HO26" s="34">
        <v>0</v>
      </c>
    </row>
    <row r="27" spans="1:223" s="28" customFormat="1" x14ac:dyDescent="0.25">
      <c r="A27" s="35" t="s">
        <v>91</v>
      </c>
      <c r="B27" s="36" t="s">
        <v>92</v>
      </c>
      <c r="C27" s="13">
        <v>578</v>
      </c>
      <c r="D27" s="31">
        <v>423</v>
      </c>
      <c r="E27" s="31">
        <v>155</v>
      </c>
      <c r="F27" s="31">
        <v>233</v>
      </c>
      <c r="G27" s="31">
        <v>139</v>
      </c>
      <c r="H27" s="31">
        <v>125</v>
      </c>
      <c r="I27" s="31">
        <v>4</v>
      </c>
      <c r="J27" s="31">
        <v>0</v>
      </c>
      <c r="K27" s="31">
        <v>0</v>
      </c>
      <c r="L27" s="31">
        <v>0</v>
      </c>
      <c r="M27" s="31">
        <v>0</v>
      </c>
      <c r="N27" s="31">
        <v>65</v>
      </c>
      <c r="O27" s="31">
        <v>12</v>
      </c>
      <c r="P27" s="14">
        <v>408</v>
      </c>
      <c r="Q27" s="31">
        <v>276</v>
      </c>
      <c r="R27" s="31">
        <v>132</v>
      </c>
      <c r="S27" s="31">
        <v>150</v>
      </c>
      <c r="T27" s="31">
        <v>116</v>
      </c>
      <c r="U27" s="31">
        <v>89</v>
      </c>
      <c r="V27" s="31">
        <v>4</v>
      </c>
      <c r="W27" s="31">
        <v>0</v>
      </c>
      <c r="X27" s="31">
        <v>0</v>
      </c>
      <c r="Y27" s="31">
        <v>0</v>
      </c>
      <c r="Z27" s="31">
        <v>0</v>
      </c>
      <c r="AA27" s="31">
        <v>37</v>
      </c>
      <c r="AB27" s="31">
        <v>12</v>
      </c>
      <c r="AC27" s="14">
        <v>0</v>
      </c>
      <c r="AD27" s="31">
        <v>0</v>
      </c>
      <c r="AE27" s="31">
        <v>0</v>
      </c>
      <c r="AF27" s="31">
        <v>0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0</v>
      </c>
      <c r="AP27" s="14">
        <v>0</v>
      </c>
      <c r="AQ27" s="31">
        <v>0</v>
      </c>
      <c r="AR27" s="31">
        <v>0</v>
      </c>
      <c r="AS27" s="31">
        <v>0</v>
      </c>
      <c r="AT27" s="31">
        <v>0</v>
      </c>
      <c r="AU27" s="31">
        <v>0</v>
      </c>
      <c r="AV27" s="31">
        <v>0</v>
      </c>
      <c r="AW27" s="31">
        <v>0</v>
      </c>
      <c r="AX27" s="31">
        <v>0</v>
      </c>
      <c r="AY27" s="31">
        <v>0</v>
      </c>
      <c r="AZ27" s="31">
        <v>0</v>
      </c>
      <c r="BA27" s="31">
        <v>0</v>
      </c>
      <c r="BB27" s="31">
        <v>0</v>
      </c>
      <c r="BC27" s="14">
        <v>1</v>
      </c>
      <c r="BD27" s="31">
        <v>1</v>
      </c>
      <c r="BE27" s="31">
        <v>0</v>
      </c>
      <c r="BF27" s="31">
        <v>1</v>
      </c>
      <c r="BG27" s="31">
        <v>0</v>
      </c>
      <c r="BH27" s="31">
        <v>0</v>
      </c>
      <c r="BI27" s="31">
        <v>0</v>
      </c>
      <c r="BJ27" s="31">
        <v>0</v>
      </c>
      <c r="BK27" s="31">
        <v>0</v>
      </c>
      <c r="BL27" s="31">
        <v>0</v>
      </c>
      <c r="BM27" s="31">
        <v>0</v>
      </c>
      <c r="BN27" s="31">
        <v>0</v>
      </c>
      <c r="BO27" s="31">
        <v>0</v>
      </c>
      <c r="BP27" s="14">
        <v>0</v>
      </c>
      <c r="BQ27" s="31">
        <v>0</v>
      </c>
      <c r="BR27" s="31">
        <v>0</v>
      </c>
      <c r="BS27" s="31">
        <v>0</v>
      </c>
      <c r="BT27" s="31">
        <v>0</v>
      </c>
      <c r="BU27" s="31">
        <v>0</v>
      </c>
      <c r="BV27" s="31">
        <v>0</v>
      </c>
      <c r="BW27" s="31">
        <v>0</v>
      </c>
      <c r="BX27" s="31">
        <v>0</v>
      </c>
      <c r="BY27" s="31">
        <v>0</v>
      </c>
      <c r="BZ27" s="31">
        <v>0</v>
      </c>
      <c r="CA27" s="31">
        <v>0</v>
      </c>
      <c r="CB27" s="31">
        <v>0</v>
      </c>
      <c r="CC27" s="14">
        <v>0</v>
      </c>
      <c r="CD27" s="31">
        <v>0</v>
      </c>
      <c r="CE27" s="31">
        <v>0</v>
      </c>
      <c r="CF27" s="31">
        <v>0</v>
      </c>
      <c r="CG27" s="31">
        <v>0</v>
      </c>
      <c r="CH27" s="31">
        <v>0</v>
      </c>
      <c r="CI27" s="31">
        <v>0</v>
      </c>
      <c r="CJ27" s="31">
        <v>0</v>
      </c>
      <c r="CK27" s="31">
        <v>0</v>
      </c>
      <c r="CL27" s="31">
        <v>0</v>
      </c>
      <c r="CM27" s="31">
        <v>0</v>
      </c>
      <c r="CN27" s="31">
        <v>0</v>
      </c>
      <c r="CO27" s="31">
        <v>0</v>
      </c>
      <c r="CP27" s="14">
        <v>1</v>
      </c>
      <c r="CQ27" s="31">
        <v>1</v>
      </c>
      <c r="CR27" s="31">
        <v>0</v>
      </c>
      <c r="CS27" s="31">
        <v>1</v>
      </c>
      <c r="CT27" s="31">
        <v>0</v>
      </c>
      <c r="CU27" s="31">
        <v>0</v>
      </c>
      <c r="CV27" s="31">
        <v>0</v>
      </c>
      <c r="CW27" s="31">
        <v>0</v>
      </c>
      <c r="CX27" s="31">
        <v>0</v>
      </c>
      <c r="CY27" s="31">
        <v>0</v>
      </c>
      <c r="CZ27" s="31">
        <v>0</v>
      </c>
      <c r="DA27" s="31">
        <v>0</v>
      </c>
      <c r="DB27" s="31">
        <v>0</v>
      </c>
      <c r="DC27" s="14">
        <v>10</v>
      </c>
      <c r="DD27" s="31">
        <v>6</v>
      </c>
      <c r="DE27" s="31">
        <v>4</v>
      </c>
      <c r="DF27" s="31">
        <v>3</v>
      </c>
      <c r="DG27" s="31">
        <v>4</v>
      </c>
      <c r="DH27" s="31">
        <v>2</v>
      </c>
      <c r="DI27" s="31">
        <v>0</v>
      </c>
      <c r="DJ27" s="31">
        <v>0</v>
      </c>
      <c r="DK27" s="31">
        <v>0</v>
      </c>
      <c r="DL27" s="31">
        <v>0</v>
      </c>
      <c r="DM27" s="31">
        <v>0</v>
      </c>
      <c r="DN27" s="31">
        <v>1</v>
      </c>
      <c r="DO27" s="31">
        <v>0</v>
      </c>
      <c r="DP27" s="14">
        <v>19</v>
      </c>
      <c r="DQ27" s="31">
        <v>19</v>
      </c>
      <c r="DR27" s="31">
        <v>0</v>
      </c>
      <c r="DS27" s="31">
        <v>13</v>
      </c>
      <c r="DT27" s="31">
        <v>0</v>
      </c>
      <c r="DU27" s="31">
        <v>4</v>
      </c>
      <c r="DV27" s="31">
        <v>0</v>
      </c>
      <c r="DW27" s="31">
        <v>0</v>
      </c>
      <c r="DX27" s="31">
        <v>0</v>
      </c>
      <c r="DY27" s="31">
        <v>0</v>
      </c>
      <c r="DZ27" s="31">
        <v>0</v>
      </c>
      <c r="EA27" s="31">
        <v>2</v>
      </c>
      <c r="EB27" s="31">
        <v>0</v>
      </c>
      <c r="EC27" s="14">
        <v>116</v>
      </c>
      <c r="ED27" s="31">
        <v>99</v>
      </c>
      <c r="EE27" s="31">
        <v>17</v>
      </c>
      <c r="EF27" s="31">
        <v>50</v>
      </c>
      <c r="EG27" s="31">
        <v>17</v>
      </c>
      <c r="EH27" s="31">
        <v>30</v>
      </c>
      <c r="EI27" s="31">
        <v>0</v>
      </c>
      <c r="EJ27" s="31">
        <v>0</v>
      </c>
      <c r="EK27" s="31">
        <v>0</v>
      </c>
      <c r="EL27" s="31">
        <v>0</v>
      </c>
      <c r="EM27" s="31">
        <v>0</v>
      </c>
      <c r="EN27" s="31">
        <v>19</v>
      </c>
      <c r="EO27" s="31">
        <v>0</v>
      </c>
      <c r="EP27" s="14">
        <v>2</v>
      </c>
      <c r="EQ27" s="31">
        <v>2</v>
      </c>
      <c r="ER27" s="31">
        <v>0</v>
      </c>
      <c r="ES27" s="31">
        <v>0</v>
      </c>
      <c r="ET27" s="31">
        <v>0</v>
      </c>
      <c r="EU27" s="31">
        <v>0</v>
      </c>
      <c r="EV27" s="31">
        <v>0</v>
      </c>
      <c r="EW27" s="31">
        <v>0</v>
      </c>
      <c r="EX27" s="31">
        <v>0</v>
      </c>
      <c r="EY27" s="31">
        <v>0</v>
      </c>
      <c r="EZ27" s="31">
        <v>0</v>
      </c>
      <c r="FA27" s="31">
        <v>2</v>
      </c>
      <c r="FB27" s="31">
        <v>0</v>
      </c>
      <c r="FC27" s="14">
        <v>1</v>
      </c>
      <c r="FD27" s="31">
        <v>1</v>
      </c>
      <c r="FE27" s="31">
        <v>0</v>
      </c>
      <c r="FF27" s="31">
        <v>1</v>
      </c>
      <c r="FG27" s="31">
        <v>0</v>
      </c>
      <c r="FH27" s="31">
        <v>0</v>
      </c>
      <c r="FI27" s="31">
        <v>0</v>
      </c>
      <c r="FJ27" s="31">
        <v>0</v>
      </c>
      <c r="FK27" s="31">
        <v>0</v>
      </c>
      <c r="FL27" s="31">
        <v>0</v>
      </c>
      <c r="FM27" s="31">
        <v>0</v>
      </c>
      <c r="FN27" s="31">
        <v>0</v>
      </c>
      <c r="FO27" s="31">
        <v>0</v>
      </c>
      <c r="FP27" s="14">
        <v>1</v>
      </c>
      <c r="FQ27" s="31">
        <v>0</v>
      </c>
      <c r="FR27" s="31">
        <v>1</v>
      </c>
      <c r="FS27" s="31">
        <v>0</v>
      </c>
      <c r="FT27" s="31">
        <v>1</v>
      </c>
      <c r="FU27" s="31">
        <v>0</v>
      </c>
      <c r="FV27" s="31">
        <v>0</v>
      </c>
      <c r="FW27" s="31">
        <v>0</v>
      </c>
      <c r="FX27" s="31">
        <v>0</v>
      </c>
      <c r="FY27" s="31">
        <v>0</v>
      </c>
      <c r="FZ27" s="31">
        <v>0</v>
      </c>
      <c r="GA27" s="31">
        <v>0</v>
      </c>
      <c r="GB27" s="31">
        <v>0</v>
      </c>
      <c r="GC27" s="14">
        <v>14</v>
      </c>
      <c r="GD27" s="31">
        <v>13</v>
      </c>
      <c r="GE27" s="31">
        <v>1</v>
      </c>
      <c r="GF27" s="31">
        <v>10</v>
      </c>
      <c r="GG27" s="31">
        <v>1</v>
      </c>
      <c r="GH27" s="31">
        <v>0</v>
      </c>
      <c r="GI27" s="31">
        <v>0</v>
      </c>
      <c r="GJ27" s="31">
        <v>0</v>
      </c>
      <c r="GK27" s="31">
        <v>0</v>
      </c>
      <c r="GL27" s="31">
        <v>0</v>
      </c>
      <c r="GM27" s="31">
        <v>0</v>
      </c>
      <c r="GN27" s="31">
        <v>3</v>
      </c>
      <c r="GO27" s="31">
        <v>0</v>
      </c>
      <c r="GP27" s="14">
        <v>0</v>
      </c>
      <c r="GQ27" s="31">
        <v>0</v>
      </c>
      <c r="GR27" s="31">
        <v>0</v>
      </c>
      <c r="GS27" s="31">
        <v>0</v>
      </c>
      <c r="GT27" s="31">
        <v>0</v>
      </c>
      <c r="GU27" s="31">
        <v>0</v>
      </c>
      <c r="GV27" s="31">
        <v>0</v>
      </c>
      <c r="GW27" s="31">
        <v>0</v>
      </c>
      <c r="GX27" s="31">
        <v>0</v>
      </c>
      <c r="GY27" s="31">
        <v>0</v>
      </c>
      <c r="GZ27" s="31">
        <v>0</v>
      </c>
      <c r="HA27" s="31">
        <v>0</v>
      </c>
      <c r="HB27" s="31">
        <v>0</v>
      </c>
      <c r="HC27" s="14">
        <v>5</v>
      </c>
      <c r="HD27" s="31">
        <v>5</v>
      </c>
      <c r="HE27" s="31">
        <v>0</v>
      </c>
      <c r="HF27" s="31">
        <v>4</v>
      </c>
      <c r="HG27" s="31">
        <v>0</v>
      </c>
      <c r="HH27" s="31">
        <v>0</v>
      </c>
      <c r="HI27" s="31">
        <v>0</v>
      </c>
      <c r="HJ27" s="31">
        <v>0</v>
      </c>
      <c r="HK27" s="31">
        <v>0</v>
      </c>
      <c r="HL27" s="31">
        <v>0</v>
      </c>
      <c r="HM27" s="31">
        <v>0</v>
      </c>
      <c r="HN27" s="31">
        <v>1</v>
      </c>
      <c r="HO27" s="34">
        <v>0</v>
      </c>
    </row>
    <row r="28" spans="1:223" s="28" customFormat="1" x14ac:dyDescent="0.25">
      <c r="A28" s="35" t="s">
        <v>93</v>
      </c>
      <c r="B28" s="36" t="s">
        <v>94</v>
      </c>
      <c r="C28" s="13">
        <v>388</v>
      </c>
      <c r="D28" s="31">
        <v>98</v>
      </c>
      <c r="E28" s="31">
        <v>290</v>
      </c>
      <c r="F28" s="31">
        <v>89</v>
      </c>
      <c r="G28" s="31">
        <v>287</v>
      </c>
      <c r="H28" s="31">
        <v>0</v>
      </c>
      <c r="I28" s="31">
        <v>2</v>
      </c>
      <c r="J28" s="31">
        <v>0</v>
      </c>
      <c r="K28" s="31">
        <v>0</v>
      </c>
      <c r="L28" s="31">
        <v>9</v>
      </c>
      <c r="M28" s="31">
        <v>1</v>
      </c>
      <c r="N28" s="31">
        <v>0</v>
      </c>
      <c r="O28" s="31">
        <v>0</v>
      </c>
      <c r="P28" s="14">
        <v>356</v>
      </c>
      <c r="Q28" s="31">
        <v>82</v>
      </c>
      <c r="R28" s="31">
        <v>274</v>
      </c>
      <c r="S28" s="31">
        <v>73</v>
      </c>
      <c r="T28" s="31">
        <v>271</v>
      </c>
      <c r="U28" s="31">
        <v>0</v>
      </c>
      <c r="V28" s="31">
        <v>2</v>
      </c>
      <c r="W28" s="31">
        <v>0</v>
      </c>
      <c r="X28" s="31">
        <v>0</v>
      </c>
      <c r="Y28" s="31">
        <v>9</v>
      </c>
      <c r="Z28" s="31">
        <v>1</v>
      </c>
      <c r="AA28" s="31">
        <v>0</v>
      </c>
      <c r="AB28" s="31">
        <v>0</v>
      </c>
      <c r="AC28" s="14">
        <v>1</v>
      </c>
      <c r="AD28" s="31">
        <v>0</v>
      </c>
      <c r="AE28" s="31">
        <v>1</v>
      </c>
      <c r="AF28" s="31">
        <v>0</v>
      </c>
      <c r="AG28" s="31">
        <v>1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14">
        <v>0</v>
      </c>
      <c r="AQ28" s="31">
        <v>0</v>
      </c>
      <c r="AR28" s="31">
        <v>0</v>
      </c>
      <c r="AS28" s="31">
        <v>0</v>
      </c>
      <c r="AT28" s="31">
        <v>0</v>
      </c>
      <c r="AU28" s="31">
        <v>0</v>
      </c>
      <c r="AV28" s="31">
        <v>0</v>
      </c>
      <c r="AW28" s="31">
        <v>0</v>
      </c>
      <c r="AX28" s="31">
        <v>0</v>
      </c>
      <c r="AY28" s="31">
        <v>0</v>
      </c>
      <c r="AZ28" s="31">
        <v>0</v>
      </c>
      <c r="BA28" s="31">
        <v>0</v>
      </c>
      <c r="BB28" s="31">
        <v>0</v>
      </c>
      <c r="BC28" s="14">
        <v>0</v>
      </c>
      <c r="BD28" s="31">
        <v>0</v>
      </c>
      <c r="BE28" s="31">
        <v>0</v>
      </c>
      <c r="BF28" s="31">
        <v>0</v>
      </c>
      <c r="BG28" s="31">
        <v>0</v>
      </c>
      <c r="BH28" s="31">
        <v>0</v>
      </c>
      <c r="BI28" s="31">
        <v>0</v>
      </c>
      <c r="BJ28" s="31">
        <v>0</v>
      </c>
      <c r="BK28" s="31">
        <v>0</v>
      </c>
      <c r="BL28" s="31">
        <v>0</v>
      </c>
      <c r="BM28" s="31">
        <v>0</v>
      </c>
      <c r="BN28" s="31">
        <v>0</v>
      </c>
      <c r="BO28" s="31">
        <v>0</v>
      </c>
      <c r="BP28" s="14">
        <v>0</v>
      </c>
      <c r="BQ28" s="31">
        <v>0</v>
      </c>
      <c r="BR28" s="31">
        <v>0</v>
      </c>
      <c r="BS28" s="31">
        <v>0</v>
      </c>
      <c r="BT28" s="31">
        <v>0</v>
      </c>
      <c r="BU28" s="31">
        <v>0</v>
      </c>
      <c r="BV28" s="31">
        <v>0</v>
      </c>
      <c r="BW28" s="31">
        <v>0</v>
      </c>
      <c r="BX28" s="31">
        <v>0</v>
      </c>
      <c r="BY28" s="31">
        <v>0</v>
      </c>
      <c r="BZ28" s="31">
        <v>0</v>
      </c>
      <c r="CA28" s="31">
        <v>0</v>
      </c>
      <c r="CB28" s="31">
        <v>0</v>
      </c>
      <c r="CC28" s="14">
        <v>0</v>
      </c>
      <c r="CD28" s="31">
        <v>0</v>
      </c>
      <c r="CE28" s="31">
        <v>0</v>
      </c>
      <c r="CF28" s="31">
        <v>0</v>
      </c>
      <c r="CG28" s="31">
        <v>0</v>
      </c>
      <c r="CH28" s="31">
        <v>0</v>
      </c>
      <c r="CI28" s="31">
        <v>0</v>
      </c>
      <c r="CJ28" s="31">
        <v>0</v>
      </c>
      <c r="CK28" s="31">
        <v>0</v>
      </c>
      <c r="CL28" s="31">
        <v>0</v>
      </c>
      <c r="CM28" s="31">
        <v>0</v>
      </c>
      <c r="CN28" s="31">
        <v>0</v>
      </c>
      <c r="CO28" s="31">
        <v>0</v>
      </c>
      <c r="CP28" s="14">
        <v>0</v>
      </c>
      <c r="CQ28" s="31">
        <v>0</v>
      </c>
      <c r="CR28" s="31">
        <v>0</v>
      </c>
      <c r="CS28" s="31">
        <v>0</v>
      </c>
      <c r="CT28" s="31">
        <v>0</v>
      </c>
      <c r="CU28" s="31">
        <v>0</v>
      </c>
      <c r="CV28" s="31">
        <v>0</v>
      </c>
      <c r="CW28" s="31">
        <v>0</v>
      </c>
      <c r="CX28" s="31">
        <v>0</v>
      </c>
      <c r="CY28" s="31">
        <v>0</v>
      </c>
      <c r="CZ28" s="31">
        <v>0</v>
      </c>
      <c r="DA28" s="31">
        <v>0</v>
      </c>
      <c r="DB28" s="31">
        <v>0</v>
      </c>
      <c r="DC28" s="14">
        <v>0</v>
      </c>
      <c r="DD28" s="31">
        <v>0</v>
      </c>
      <c r="DE28" s="31">
        <v>0</v>
      </c>
      <c r="DF28" s="31">
        <v>0</v>
      </c>
      <c r="DG28" s="31">
        <v>0</v>
      </c>
      <c r="DH28" s="31">
        <v>0</v>
      </c>
      <c r="DI28" s="31">
        <v>0</v>
      </c>
      <c r="DJ28" s="31">
        <v>0</v>
      </c>
      <c r="DK28" s="31">
        <v>0</v>
      </c>
      <c r="DL28" s="31">
        <v>0</v>
      </c>
      <c r="DM28" s="31">
        <v>0</v>
      </c>
      <c r="DN28" s="31">
        <v>0</v>
      </c>
      <c r="DO28" s="31">
        <v>0</v>
      </c>
      <c r="DP28" s="14">
        <v>1</v>
      </c>
      <c r="DQ28" s="31">
        <v>1</v>
      </c>
      <c r="DR28" s="31">
        <v>0</v>
      </c>
      <c r="DS28" s="31">
        <v>1</v>
      </c>
      <c r="DT28" s="31">
        <v>0</v>
      </c>
      <c r="DU28" s="31">
        <v>0</v>
      </c>
      <c r="DV28" s="31">
        <v>0</v>
      </c>
      <c r="DW28" s="31">
        <v>0</v>
      </c>
      <c r="DX28" s="31">
        <v>0</v>
      </c>
      <c r="DY28" s="31">
        <v>0</v>
      </c>
      <c r="DZ28" s="31">
        <v>0</v>
      </c>
      <c r="EA28" s="31">
        <v>0</v>
      </c>
      <c r="EB28" s="31">
        <v>0</v>
      </c>
      <c r="EC28" s="14">
        <v>10</v>
      </c>
      <c r="ED28" s="31">
        <v>0</v>
      </c>
      <c r="EE28" s="31">
        <v>10</v>
      </c>
      <c r="EF28" s="31">
        <v>0</v>
      </c>
      <c r="EG28" s="31">
        <v>10</v>
      </c>
      <c r="EH28" s="31">
        <v>0</v>
      </c>
      <c r="EI28" s="31">
        <v>0</v>
      </c>
      <c r="EJ28" s="31">
        <v>0</v>
      </c>
      <c r="EK28" s="31">
        <v>0</v>
      </c>
      <c r="EL28" s="31">
        <v>0</v>
      </c>
      <c r="EM28" s="31">
        <v>0</v>
      </c>
      <c r="EN28" s="31">
        <v>0</v>
      </c>
      <c r="EO28" s="31">
        <v>0</v>
      </c>
      <c r="EP28" s="14">
        <v>0</v>
      </c>
      <c r="EQ28" s="31">
        <v>0</v>
      </c>
      <c r="ER28" s="31">
        <v>0</v>
      </c>
      <c r="ES28" s="31">
        <v>0</v>
      </c>
      <c r="ET28" s="31">
        <v>0</v>
      </c>
      <c r="EU28" s="31">
        <v>0</v>
      </c>
      <c r="EV28" s="31">
        <v>0</v>
      </c>
      <c r="EW28" s="31">
        <v>0</v>
      </c>
      <c r="EX28" s="31">
        <v>0</v>
      </c>
      <c r="EY28" s="31">
        <v>0</v>
      </c>
      <c r="EZ28" s="31">
        <v>0</v>
      </c>
      <c r="FA28" s="31">
        <v>0</v>
      </c>
      <c r="FB28" s="31">
        <v>0</v>
      </c>
      <c r="FC28" s="14">
        <v>0</v>
      </c>
      <c r="FD28" s="31">
        <v>0</v>
      </c>
      <c r="FE28" s="31">
        <v>0</v>
      </c>
      <c r="FF28" s="31">
        <v>0</v>
      </c>
      <c r="FG28" s="31">
        <v>0</v>
      </c>
      <c r="FH28" s="31">
        <v>0</v>
      </c>
      <c r="FI28" s="31">
        <v>0</v>
      </c>
      <c r="FJ28" s="31">
        <v>0</v>
      </c>
      <c r="FK28" s="31">
        <v>0</v>
      </c>
      <c r="FL28" s="31">
        <v>0</v>
      </c>
      <c r="FM28" s="31">
        <v>0</v>
      </c>
      <c r="FN28" s="31">
        <v>0</v>
      </c>
      <c r="FO28" s="31">
        <v>0</v>
      </c>
      <c r="FP28" s="14">
        <v>14</v>
      </c>
      <c r="FQ28" s="31">
        <v>14</v>
      </c>
      <c r="FR28" s="31">
        <v>0</v>
      </c>
      <c r="FS28" s="31">
        <v>14</v>
      </c>
      <c r="FT28" s="31">
        <v>0</v>
      </c>
      <c r="FU28" s="31">
        <v>0</v>
      </c>
      <c r="FV28" s="31">
        <v>0</v>
      </c>
      <c r="FW28" s="31">
        <v>0</v>
      </c>
      <c r="FX28" s="31">
        <v>0</v>
      </c>
      <c r="FY28" s="31">
        <v>0</v>
      </c>
      <c r="FZ28" s="31">
        <v>0</v>
      </c>
      <c r="GA28" s="31">
        <v>0</v>
      </c>
      <c r="GB28" s="31">
        <v>0</v>
      </c>
      <c r="GC28" s="14">
        <v>0</v>
      </c>
      <c r="GD28" s="31">
        <v>0</v>
      </c>
      <c r="GE28" s="31">
        <v>0</v>
      </c>
      <c r="GF28" s="31">
        <v>0</v>
      </c>
      <c r="GG28" s="31">
        <v>0</v>
      </c>
      <c r="GH28" s="31">
        <v>0</v>
      </c>
      <c r="GI28" s="31">
        <v>0</v>
      </c>
      <c r="GJ28" s="31">
        <v>0</v>
      </c>
      <c r="GK28" s="31">
        <v>0</v>
      </c>
      <c r="GL28" s="31">
        <v>0</v>
      </c>
      <c r="GM28" s="31">
        <v>0</v>
      </c>
      <c r="GN28" s="31">
        <v>0</v>
      </c>
      <c r="GO28" s="31">
        <v>0</v>
      </c>
      <c r="GP28" s="14">
        <v>0</v>
      </c>
      <c r="GQ28" s="31">
        <v>0</v>
      </c>
      <c r="GR28" s="31">
        <v>0</v>
      </c>
      <c r="GS28" s="31">
        <v>0</v>
      </c>
      <c r="GT28" s="31">
        <v>0</v>
      </c>
      <c r="GU28" s="31">
        <v>0</v>
      </c>
      <c r="GV28" s="31">
        <v>0</v>
      </c>
      <c r="GW28" s="31">
        <v>0</v>
      </c>
      <c r="GX28" s="31">
        <v>0</v>
      </c>
      <c r="GY28" s="31">
        <v>0</v>
      </c>
      <c r="GZ28" s="31">
        <v>0</v>
      </c>
      <c r="HA28" s="31">
        <v>0</v>
      </c>
      <c r="HB28" s="31">
        <v>0</v>
      </c>
      <c r="HC28" s="14">
        <v>6</v>
      </c>
      <c r="HD28" s="31">
        <v>1</v>
      </c>
      <c r="HE28" s="31">
        <v>5</v>
      </c>
      <c r="HF28" s="31">
        <v>1</v>
      </c>
      <c r="HG28" s="31">
        <v>5</v>
      </c>
      <c r="HH28" s="31">
        <v>0</v>
      </c>
      <c r="HI28" s="31">
        <v>0</v>
      </c>
      <c r="HJ28" s="31">
        <v>0</v>
      </c>
      <c r="HK28" s="31">
        <v>0</v>
      </c>
      <c r="HL28" s="31">
        <v>0</v>
      </c>
      <c r="HM28" s="31">
        <v>0</v>
      </c>
      <c r="HN28" s="31">
        <v>0</v>
      </c>
      <c r="HO28" s="34">
        <v>0</v>
      </c>
    </row>
    <row r="29" spans="1:223" s="28" customFormat="1" x14ac:dyDescent="0.25">
      <c r="A29" s="35" t="s">
        <v>95</v>
      </c>
      <c r="B29" s="36" t="s">
        <v>96</v>
      </c>
      <c r="C29" s="13">
        <v>135</v>
      </c>
      <c r="D29" s="31">
        <v>56</v>
      </c>
      <c r="E29" s="31">
        <v>79</v>
      </c>
      <c r="F29" s="31">
        <v>51</v>
      </c>
      <c r="G29" s="31">
        <v>76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5</v>
      </c>
      <c r="O29" s="31">
        <v>3</v>
      </c>
      <c r="P29" s="14">
        <v>112</v>
      </c>
      <c r="Q29" s="31">
        <v>45</v>
      </c>
      <c r="R29" s="31">
        <v>67</v>
      </c>
      <c r="S29" s="31">
        <v>40</v>
      </c>
      <c r="T29" s="31">
        <v>64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5</v>
      </c>
      <c r="AB29" s="31">
        <v>3</v>
      </c>
      <c r="AC29" s="14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0</v>
      </c>
      <c r="AP29" s="14">
        <v>0</v>
      </c>
      <c r="AQ29" s="31">
        <v>0</v>
      </c>
      <c r="AR29" s="31">
        <v>0</v>
      </c>
      <c r="AS29" s="31">
        <v>0</v>
      </c>
      <c r="AT29" s="31">
        <v>0</v>
      </c>
      <c r="AU29" s="31">
        <v>0</v>
      </c>
      <c r="AV29" s="31">
        <v>0</v>
      </c>
      <c r="AW29" s="31">
        <v>0</v>
      </c>
      <c r="AX29" s="31">
        <v>0</v>
      </c>
      <c r="AY29" s="31">
        <v>0</v>
      </c>
      <c r="AZ29" s="31">
        <v>0</v>
      </c>
      <c r="BA29" s="31">
        <v>0</v>
      </c>
      <c r="BB29" s="31">
        <v>0</v>
      </c>
      <c r="BC29" s="14">
        <v>0</v>
      </c>
      <c r="BD29" s="31">
        <v>0</v>
      </c>
      <c r="BE29" s="31">
        <v>0</v>
      </c>
      <c r="BF29" s="31">
        <v>0</v>
      </c>
      <c r="BG29" s="31">
        <v>0</v>
      </c>
      <c r="BH29" s="31">
        <v>0</v>
      </c>
      <c r="BI29" s="31">
        <v>0</v>
      </c>
      <c r="BJ29" s="31">
        <v>0</v>
      </c>
      <c r="BK29" s="31">
        <v>0</v>
      </c>
      <c r="BL29" s="31">
        <v>0</v>
      </c>
      <c r="BM29" s="31">
        <v>0</v>
      </c>
      <c r="BN29" s="31">
        <v>0</v>
      </c>
      <c r="BO29" s="31">
        <v>0</v>
      </c>
      <c r="BP29" s="14">
        <v>0</v>
      </c>
      <c r="BQ29" s="31">
        <v>0</v>
      </c>
      <c r="BR29" s="31">
        <v>0</v>
      </c>
      <c r="BS29" s="31">
        <v>0</v>
      </c>
      <c r="BT29" s="31">
        <v>0</v>
      </c>
      <c r="BU29" s="31">
        <v>0</v>
      </c>
      <c r="BV29" s="31">
        <v>0</v>
      </c>
      <c r="BW29" s="31">
        <v>0</v>
      </c>
      <c r="BX29" s="31">
        <v>0</v>
      </c>
      <c r="BY29" s="31">
        <v>0</v>
      </c>
      <c r="BZ29" s="31">
        <v>0</v>
      </c>
      <c r="CA29" s="31">
        <v>0</v>
      </c>
      <c r="CB29" s="31">
        <v>0</v>
      </c>
      <c r="CC29" s="14">
        <v>0</v>
      </c>
      <c r="CD29" s="31">
        <v>0</v>
      </c>
      <c r="CE29" s="31">
        <v>0</v>
      </c>
      <c r="CF29" s="31">
        <v>0</v>
      </c>
      <c r="CG29" s="31">
        <v>0</v>
      </c>
      <c r="CH29" s="31">
        <v>0</v>
      </c>
      <c r="CI29" s="31">
        <v>0</v>
      </c>
      <c r="CJ29" s="31">
        <v>0</v>
      </c>
      <c r="CK29" s="31">
        <v>0</v>
      </c>
      <c r="CL29" s="31">
        <v>0</v>
      </c>
      <c r="CM29" s="31">
        <v>0</v>
      </c>
      <c r="CN29" s="31">
        <v>0</v>
      </c>
      <c r="CO29" s="31">
        <v>0</v>
      </c>
      <c r="CP29" s="14">
        <v>0</v>
      </c>
      <c r="CQ29" s="31">
        <v>0</v>
      </c>
      <c r="CR29" s="31">
        <v>0</v>
      </c>
      <c r="CS29" s="31">
        <v>0</v>
      </c>
      <c r="CT29" s="31">
        <v>0</v>
      </c>
      <c r="CU29" s="31">
        <v>0</v>
      </c>
      <c r="CV29" s="31">
        <v>0</v>
      </c>
      <c r="CW29" s="31">
        <v>0</v>
      </c>
      <c r="CX29" s="31">
        <v>0</v>
      </c>
      <c r="CY29" s="31">
        <v>0</v>
      </c>
      <c r="CZ29" s="31">
        <v>0</v>
      </c>
      <c r="DA29" s="31">
        <v>0</v>
      </c>
      <c r="DB29" s="31">
        <v>0</v>
      </c>
      <c r="DC29" s="14">
        <v>4</v>
      </c>
      <c r="DD29" s="31">
        <v>0</v>
      </c>
      <c r="DE29" s="31">
        <v>4</v>
      </c>
      <c r="DF29" s="31">
        <v>0</v>
      </c>
      <c r="DG29" s="31">
        <v>4</v>
      </c>
      <c r="DH29" s="31">
        <v>0</v>
      </c>
      <c r="DI29" s="31">
        <v>0</v>
      </c>
      <c r="DJ29" s="31">
        <v>0</v>
      </c>
      <c r="DK29" s="31">
        <v>0</v>
      </c>
      <c r="DL29" s="31">
        <v>0</v>
      </c>
      <c r="DM29" s="31">
        <v>0</v>
      </c>
      <c r="DN29" s="31">
        <v>0</v>
      </c>
      <c r="DO29" s="31">
        <v>0</v>
      </c>
      <c r="DP29" s="14">
        <v>1</v>
      </c>
      <c r="DQ29" s="31">
        <v>0</v>
      </c>
      <c r="DR29" s="31">
        <v>1</v>
      </c>
      <c r="DS29" s="31">
        <v>0</v>
      </c>
      <c r="DT29" s="31">
        <v>1</v>
      </c>
      <c r="DU29" s="31">
        <v>0</v>
      </c>
      <c r="DV29" s="31">
        <v>0</v>
      </c>
      <c r="DW29" s="31">
        <v>0</v>
      </c>
      <c r="DX29" s="31">
        <v>0</v>
      </c>
      <c r="DY29" s="31">
        <v>0</v>
      </c>
      <c r="DZ29" s="31">
        <v>0</v>
      </c>
      <c r="EA29" s="31">
        <v>0</v>
      </c>
      <c r="EB29" s="31">
        <v>0</v>
      </c>
      <c r="EC29" s="14">
        <v>14</v>
      </c>
      <c r="ED29" s="31">
        <v>10</v>
      </c>
      <c r="EE29" s="31">
        <v>4</v>
      </c>
      <c r="EF29" s="31">
        <v>10</v>
      </c>
      <c r="EG29" s="31">
        <v>4</v>
      </c>
      <c r="EH29" s="31">
        <v>0</v>
      </c>
      <c r="EI29" s="31">
        <v>0</v>
      </c>
      <c r="EJ29" s="31">
        <v>0</v>
      </c>
      <c r="EK29" s="31">
        <v>0</v>
      </c>
      <c r="EL29" s="31">
        <v>0</v>
      </c>
      <c r="EM29" s="31">
        <v>0</v>
      </c>
      <c r="EN29" s="31">
        <v>0</v>
      </c>
      <c r="EO29" s="31">
        <v>0</v>
      </c>
      <c r="EP29" s="14">
        <v>1</v>
      </c>
      <c r="EQ29" s="31">
        <v>1</v>
      </c>
      <c r="ER29" s="31">
        <v>0</v>
      </c>
      <c r="ES29" s="31">
        <v>1</v>
      </c>
      <c r="ET29" s="31">
        <v>0</v>
      </c>
      <c r="EU29" s="31">
        <v>0</v>
      </c>
      <c r="EV29" s="31">
        <v>0</v>
      </c>
      <c r="EW29" s="31">
        <v>0</v>
      </c>
      <c r="EX29" s="31">
        <v>0</v>
      </c>
      <c r="EY29" s="31">
        <v>0</v>
      </c>
      <c r="EZ29" s="31">
        <v>0</v>
      </c>
      <c r="FA29" s="31">
        <v>0</v>
      </c>
      <c r="FB29" s="31">
        <v>0</v>
      </c>
      <c r="FC29" s="14">
        <v>0</v>
      </c>
      <c r="FD29" s="31">
        <v>0</v>
      </c>
      <c r="FE29" s="31">
        <v>0</v>
      </c>
      <c r="FF29" s="31">
        <v>0</v>
      </c>
      <c r="FG29" s="31">
        <v>0</v>
      </c>
      <c r="FH29" s="31">
        <v>0</v>
      </c>
      <c r="FI29" s="31">
        <v>0</v>
      </c>
      <c r="FJ29" s="31">
        <v>0</v>
      </c>
      <c r="FK29" s="31">
        <v>0</v>
      </c>
      <c r="FL29" s="31">
        <v>0</v>
      </c>
      <c r="FM29" s="31">
        <v>0</v>
      </c>
      <c r="FN29" s="31">
        <v>0</v>
      </c>
      <c r="FO29" s="31">
        <v>0</v>
      </c>
      <c r="FP29" s="14">
        <v>0</v>
      </c>
      <c r="FQ29" s="31">
        <v>0</v>
      </c>
      <c r="FR29" s="31">
        <v>0</v>
      </c>
      <c r="FS29" s="31">
        <v>0</v>
      </c>
      <c r="FT29" s="31">
        <v>0</v>
      </c>
      <c r="FU29" s="31">
        <v>0</v>
      </c>
      <c r="FV29" s="31">
        <v>0</v>
      </c>
      <c r="FW29" s="31">
        <v>0</v>
      </c>
      <c r="FX29" s="31">
        <v>0</v>
      </c>
      <c r="FY29" s="31">
        <v>0</v>
      </c>
      <c r="FZ29" s="31">
        <v>0</v>
      </c>
      <c r="GA29" s="31">
        <v>0</v>
      </c>
      <c r="GB29" s="31">
        <v>0</v>
      </c>
      <c r="GC29" s="14">
        <v>0</v>
      </c>
      <c r="GD29" s="31">
        <v>0</v>
      </c>
      <c r="GE29" s="31">
        <v>0</v>
      </c>
      <c r="GF29" s="31">
        <v>0</v>
      </c>
      <c r="GG29" s="31">
        <v>0</v>
      </c>
      <c r="GH29" s="31">
        <v>0</v>
      </c>
      <c r="GI29" s="31">
        <v>0</v>
      </c>
      <c r="GJ29" s="31">
        <v>0</v>
      </c>
      <c r="GK29" s="31">
        <v>0</v>
      </c>
      <c r="GL29" s="31">
        <v>0</v>
      </c>
      <c r="GM29" s="31">
        <v>0</v>
      </c>
      <c r="GN29" s="31">
        <v>0</v>
      </c>
      <c r="GO29" s="31">
        <v>0</v>
      </c>
      <c r="GP29" s="14">
        <v>0</v>
      </c>
      <c r="GQ29" s="31">
        <v>0</v>
      </c>
      <c r="GR29" s="31">
        <v>0</v>
      </c>
      <c r="GS29" s="31">
        <v>0</v>
      </c>
      <c r="GT29" s="31">
        <v>0</v>
      </c>
      <c r="GU29" s="31">
        <v>0</v>
      </c>
      <c r="GV29" s="31">
        <v>0</v>
      </c>
      <c r="GW29" s="31">
        <v>0</v>
      </c>
      <c r="GX29" s="31">
        <v>0</v>
      </c>
      <c r="GY29" s="31">
        <v>0</v>
      </c>
      <c r="GZ29" s="31">
        <v>0</v>
      </c>
      <c r="HA29" s="31">
        <v>0</v>
      </c>
      <c r="HB29" s="31">
        <v>0</v>
      </c>
      <c r="HC29" s="14">
        <v>3</v>
      </c>
      <c r="HD29" s="31">
        <v>0</v>
      </c>
      <c r="HE29" s="31">
        <v>3</v>
      </c>
      <c r="HF29" s="31">
        <v>0</v>
      </c>
      <c r="HG29" s="31">
        <v>3</v>
      </c>
      <c r="HH29" s="31">
        <v>0</v>
      </c>
      <c r="HI29" s="31">
        <v>0</v>
      </c>
      <c r="HJ29" s="31">
        <v>0</v>
      </c>
      <c r="HK29" s="31">
        <v>0</v>
      </c>
      <c r="HL29" s="31">
        <v>0</v>
      </c>
      <c r="HM29" s="31">
        <v>0</v>
      </c>
      <c r="HN29" s="31">
        <v>0</v>
      </c>
      <c r="HO29" s="34">
        <v>0</v>
      </c>
    </row>
    <row r="30" spans="1:223" s="28" customFormat="1" x14ac:dyDescent="0.25">
      <c r="A30" s="35" t="s">
        <v>97</v>
      </c>
      <c r="B30" s="36" t="s">
        <v>98</v>
      </c>
      <c r="C30" s="13">
        <v>0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14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14">
        <v>0</v>
      </c>
      <c r="AD30" s="31">
        <v>0</v>
      </c>
      <c r="AE30" s="31">
        <v>0</v>
      </c>
      <c r="AF30" s="31">
        <v>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0</v>
      </c>
      <c r="AP30" s="14">
        <v>0</v>
      </c>
      <c r="AQ30" s="31">
        <v>0</v>
      </c>
      <c r="AR30" s="31">
        <v>0</v>
      </c>
      <c r="AS30" s="31">
        <v>0</v>
      </c>
      <c r="AT30" s="31">
        <v>0</v>
      </c>
      <c r="AU30" s="31">
        <v>0</v>
      </c>
      <c r="AV30" s="31">
        <v>0</v>
      </c>
      <c r="AW30" s="31">
        <v>0</v>
      </c>
      <c r="AX30" s="31">
        <v>0</v>
      </c>
      <c r="AY30" s="31">
        <v>0</v>
      </c>
      <c r="AZ30" s="31">
        <v>0</v>
      </c>
      <c r="BA30" s="31">
        <v>0</v>
      </c>
      <c r="BB30" s="31">
        <v>0</v>
      </c>
      <c r="BC30" s="14">
        <v>0</v>
      </c>
      <c r="BD30" s="31">
        <v>0</v>
      </c>
      <c r="BE30" s="31">
        <v>0</v>
      </c>
      <c r="BF30" s="31">
        <v>0</v>
      </c>
      <c r="BG30" s="31">
        <v>0</v>
      </c>
      <c r="BH30" s="31">
        <v>0</v>
      </c>
      <c r="BI30" s="31">
        <v>0</v>
      </c>
      <c r="BJ30" s="31">
        <v>0</v>
      </c>
      <c r="BK30" s="31">
        <v>0</v>
      </c>
      <c r="BL30" s="31">
        <v>0</v>
      </c>
      <c r="BM30" s="31">
        <v>0</v>
      </c>
      <c r="BN30" s="31">
        <v>0</v>
      </c>
      <c r="BO30" s="31">
        <v>0</v>
      </c>
      <c r="BP30" s="14">
        <v>0</v>
      </c>
      <c r="BQ30" s="31">
        <v>0</v>
      </c>
      <c r="BR30" s="31">
        <v>0</v>
      </c>
      <c r="BS30" s="31">
        <v>0</v>
      </c>
      <c r="BT30" s="31">
        <v>0</v>
      </c>
      <c r="BU30" s="31">
        <v>0</v>
      </c>
      <c r="BV30" s="31">
        <v>0</v>
      </c>
      <c r="BW30" s="31">
        <v>0</v>
      </c>
      <c r="BX30" s="31">
        <v>0</v>
      </c>
      <c r="BY30" s="31">
        <v>0</v>
      </c>
      <c r="BZ30" s="31">
        <v>0</v>
      </c>
      <c r="CA30" s="31">
        <v>0</v>
      </c>
      <c r="CB30" s="31">
        <v>0</v>
      </c>
      <c r="CC30" s="14">
        <v>0</v>
      </c>
      <c r="CD30" s="31">
        <v>0</v>
      </c>
      <c r="CE30" s="31">
        <v>0</v>
      </c>
      <c r="CF30" s="31">
        <v>0</v>
      </c>
      <c r="CG30" s="31">
        <v>0</v>
      </c>
      <c r="CH30" s="31">
        <v>0</v>
      </c>
      <c r="CI30" s="31">
        <v>0</v>
      </c>
      <c r="CJ30" s="31">
        <v>0</v>
      </c>
      <c r="CK30" s="31">
        <v>0</v>
      </c>
      <c r="CL30" s="31">
        <v>0</v>
      </c>
      <c r="CM30" s="31">
        <v>0</v>
      </c>
      <c r="CN30" s="31">
        <v>0</v>
      </c>
      <c r="CO30" s="31">
        <v>0</v>
      </c>
      <c r="CP30" s="14">
        <v>0</v>
      </c>
      <c r="CQ30" s="31">
        <v>0</v>
      </c>
      <c r="CR30" s="31">
        <v>0</v>
      </c>
      <c r="CS30" s="31">
        <v>0</v>
      </c>
      <c r="CT30" s="31">
        <v>0</v>
      </c>
      <c r="CU30" s="31">
        <v>0</v>
      </c>
      <c r="CV30" s="31">
        <v>0</v>
      </c>
      <c r="CW30" s="31">
        <v>0</v>
      </c>
      <c r="CX30" s="31">
        <v>0</v>
      </c>
      <c r="CY30" s="31">
        <v>0</v>
      </c>
      <c r="CZ30" s="31">
        <v>0</v>
      </c>
      <c r="DA30" s="31">
        <v>0</v>
      </c>
      <c r="DB30" s="31">
        <v>0</v>
      </c>
      <c r="DC30" s="14">
        <v>0</v>
      </c>
      <c r="DD30" s="31">
        <v>0</v>
      </c>
      <c r="DE30" s="31">
        <v>0</v>
      </c>
      <c r="DF30" s="31">
        <v>0</v>
      </c>
      <c r="DG30" s="31">
        <v>0</v>
      </c>
      <c r="DH30" s="31">
        <v>0</v>
      </c>
      <c r="DI30" s="31">
        <v>0</v>
      </c>
      <c r="DJ30" s="31">
        <v>0</v>
      </c>
      <c r="DK30" s="31">
        <v>0</v>
      </c>
      <c r="DL30" s="31">
        <v>0</v>
      </c>
      <c r="DM30" s="31">
        <v>0</v>
      </c>
      <c r="DN30" s="31">
        <v>0</v>
      </c>
      <c r="DO30" s="31">
        <v>0</v>
      </c>
      <c r="DP30" s="14">
        <v>0</v>
      </c>
      <c r="DQ30" s="31">
        <v>0</v>
      </c>
      <c r="DR30" s="31">
        <v>0</v>
      </c>
      <c r="DS30" s="31">
        <v>0</v>
      </c>
      <c r="DT30" s="31">
        <v>0</v>
      </c>
      <c r="DU30" s="31">
        <v>0</v>
      </c>
      <c r="DV30" s="31">
        <v>0</v>
      </c>
      <c r="DW30" s="31">
        <v>0</v>
      </c>
      <c r="DX30" s="31">
        <v>0</v>
      </c>
      <c r="DY30" s="31">
        <v>0</v>
      </c>
      <c r="DZ30" s="31">
        <v>0</v>
      </c>
      <c r="EA30" s="31">
        <v>0</v>
      </c>
      <c r="EB30" s="31">
        <v>0</v>
      </c>
      <c r="EC30" s="14">
        <v>0</v>
      </c>
      <c r="ED30" s="31">
        <v>0</v>
      </c>
      <c r="EE30" s="31">
        <v>0</v>
      </c>
      <c r="EF30" s="31">
        <v>0</v>
      </c>
      <c r="EG30" s="31">
        <v>0</v>
      </c>
      <c r="EH30" s="31">
        <v>0</v>
      </c>
      <c r="EI30" s="31">
        <v>0</v>
      </c>
      <c r="EJ30" s="31">
        <v>0</v>
      </c>
      <c r="EK30" s="31">
        <v>0</v>
      </c>
      <c r="EL30" s="31">
        <v>0</v>
      </c>
      <c r="EM30" s="31">
        <v>0</v>
      </c>
      <c r="EN30" s="31">
        <v>0</v>
      </c>
      <c r="EO30" s="31">
        <v>0</v>
      </c>
      <c r="EP30" s="14">
        <v>0</v>
      </c>
      <c r="EQ30" s="31">
        <v>0</v>
      </c>
      <c r="ER30" s="31">
        <v>0</v>
      </c>
      <c r="ES30" s="31">
        <v>0</v>
      </c>
      <c r="ET30" s="31">
        <v>0</v>
      </c>
      <c r="EU30" s="31">
        <v>0</v>
      </c>
      <c r="EV30" s="31">
        <v>0</v>
      </c>
      <c r="EW30" s="31">
        <v>0</v>
      </c>
      <c r="EX30" s="31">
        <v>0</v>
      </c>
      <c r="EY30" s="31">
        <v>0</v>
      </c>
      <c r="EZ30" s="31">
        <v>0</v>
      </c>
      <c r="FA30" s="31">
        <v>0</v>
      </c>
      <c r="FB30" s="31">
        <v>0</v>
      </c>
      <c r="FC30" s="14">
        <v>0</v>
      </c>
      <c r="FD30" s="31">
        <v>0</v>
      </c>
      <c r="FE30" s="31">
        <v>0</v>
      </c>
      <c r="FF30" s="31">
        <v>0</v>
      </c>
      <c r="FG30" s="31">
        <v>0</v>
      </c>
      <c r="FH30" s="31">
        <v>0</v>
      </c>
      <c r="FI30" s="31">
        <v>0</v>
      </c>
      <c r="FJ30" s="31">
        <v>0</v>
      </c>
      <c r="FK30" s="31">
        <v>0</v>
      </c>
      <c r="FL30" s="31">
        <v>0</v>
      </c>
      <c r="FM30" s="31">
        <v>0</v>
      </c>
      <c r="FN30" s="31">
        <v>0</v>
      </c>
      <c r="FO30" s="31">
        <v>0</v>
      </c>
      <c r="FP30" s="14">
        <v>0</v>
      </c>
      <c r="FQ30" s="31">
        <v>0</v>
      </c>
      <c r="FR30" s="31">
        <v>0</v>
      </c>
      <c r="FS30" s="31">
        <v>0</v>
      </c>
      <c r="FT30" s="31">
        <v>0</v>
      </c>
      <c r="FU30" s="31">
        <v>0</v>
      </c>
      <c r="FV30" s="31">
        <v>0</v>
      </c>
      <c r="FW30" s="31">
        <v>0</v>
      </c>
      <c r="FX30" s="31">
        <v>0</v>
      </c>
      <c r="FY30" s="31">
        <v>0</v>
      </c>
      <c r="FZ30" s="31">
        <v>0</v>
      </c>
      <c r="GA30" s="31">
        <v>0</v>
      </c>
      <c r="GB30" s="31">
        <v>0</v>
      </c>
      <c r="GC30" s="14">
        <v>0</v>
      </c>
      <c r="GD30" s="31">
        <v>0</v>
      </c>
      <c r="GE30" s="31">
        <v>0</v>
      </c>
      <c r="GF30" s="31">
        <v>0</v>
      </c>
      <c r="GG30" s="31">
        <v>0</v>
      </c>
      <c r="GH30" s="31">
        <v>0</v>
      </c>
      <c r="GI30" s="31">
        <v>0</v>
      </c>
      <c r="GJ30" s="31">
        <v>0</v>
      </c>
      <c r="GK30" s="31">
        <v>0</v>
      </c>
      <c r="GL30" s="31">
        <v>0</v>
      </c>
      <c r="GM30" s="31">
        <v>0</v>
      </c>
      <c r="GN30" s="31">
        <v>0</v>
      </c>
      <c r="GO30" s="31">
        <v>0</v>
      </c>
      <c r="GP30" s="14">
        <v>0</v>
      </c>
      <c r="GQ30" s="31">
        <v>0</v>
      </c>
      <c r="GR30" s="31">
        <v>0</v>
      </c>
      <c r="GS30" s="31">
        <v>0</v>
      </c>
      <c r="GT30" s="31">
        <v>0</v>
      </c>
      <c r="GU30" s="31">
        <v>0</v>
      </c>
      <c r="GV30" s="31">
        <v>0</v>
      </c>
      <c r="GW30" s="31">
        <v>0</v>
      </c>
      <c r="GX30" s="31">
        <v>0</v>
      </c>
      <c r="GY30" s="31">
        <v>0</v>
      </c>
      <c r="GZ30" s="31">
        <v>0</v>
      </c>
      <c r="HA30" s="31">
        <v>0</v>
      </c>
      <c r="HB30" s="31">
        <v>0</v>
      </c>
      <c r="HC30" s="14">
        <v>0</v>
      </c>
      <c r="HD30" s="31">
        <v>0</v>
      </c>
      <c r="HE30" s="31">
        <v>0</v>
      </c>
      <c r="HF30" s="31">
        <v>0</v>
      </c>
      <c r="HG30" s="31">
        <v>0</v>
      </c>
      <c r="HH30" s="31">
        <v>0</v>
      </c>
      <c r="HI30" s="31">
        <v>0</v>
      </c>
      <c r="HJ30" s="31">
        <v>0</v>
      </c>
      <c r="HK30" s="31">
        <v>0</v>
      </c>
      <c r="HL30" s="31">
        <v>0</v>
      </c>
      <c r="HM30" s="31">
        <v>0</v>
      </c>
      <c r="HN30" s="31">
        <v>0</v>
      </c>
      <c r="HO30" s="34">
        <v>0</v>
      </c>
    </row>
    <row r="31" spans="1:223" s="28" customFormat="1" x14ac:dyDescent="0.25">
      <c r="A31" s="37" t="s">
        <v>99</v>
      </c>
      <c r="B31" s="38" t="s">
        <v>100</v>
      </c>
      <c r="C31" s="39">
        <v>0</v>
      </c>
      <c r="D31" s="40">
        <v>0</v>
      </c>
      <c r="E31" s="40">
        <v>0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1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1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>
        <v>0</v>
      </c>
      <c r="AQ31" s="40">
        <v>0</v>
      </c>
      <c r="AR31" s="40">
        <v>0</v>
      </c>
      <c r="AS31" s="40">
        <v>0</v>
      </c>
      <c r="AT31" s="40">
        <v>0</v>
      </c>
      <c r="AU31" s="40">
        <v>0</v>
      </c>
      <c r="AV31" s="40">
        <v>0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0">
        <v>0</v>
      </c>
      <c r="BC31" s="41">
        <v>0</v>
      </c>
      <c r="BD31" s="40">
        <v>0</v>
      </c>
      <c r="BE31" s="40">
        <v>0</v>
      </c>
      <c r="BF31" s="40">
        <v>0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0">
        <v>0</v>
      </c>
      <c r="BM31" s="40">
        <v>0</v>
      </c>
      <c r="BN31" s="40">
        <v>0</v>
      </c>
      <c r="BO31" s="40">
        <v>0</v>
      </c>
      <c r="BP31" s="41">
        <v>0</v>
      </c>
      <c r="BQ31" s="40">
        <v>0</v>
      </c>
      <c r="BR31" s="40">
        <v>0</v>
      </c>
      <c r="BS31" s="40">
        <v>0</v>
      </c>
      <c r="BT31" s="40">
        <v>0</v>
      </c>
      <c r="BU31" s="40">
        <v>0</v>
      </c>
      <c r="BV31" s="40">
        <v>0</v>
      </c>
      <c r="BW31" s="40">
        <v>0</v>
      </c>
      <c r="BX31" s="40">
        <v>0</v>
      </c>
      <c r="BY31" s="40">
        <v>0</v>
      </c>
      <c r="BZ31" s="40">
        <v>0</v>
      </c>
      <c r="CA31" s="40">
        <v>0</v>
      </c>
      <c r="CB31" s="40">
        <v>0</v>
      </c>
      <c r="CC31" s="41">
        <v>0</v>
      </c>
      <c r="CD31" s="40">
        <v>0</v>
      </c>
      <c r="CE31" s="40">
        <v>0</v>
      </c>
      <c r="CF31" s="40">
        <v>0</v>
      </c>
      <c r="CG31" s="40">
        <v>0</v>
      </c>
      <c r="CH31" s="40">
        <v>0</v>
      </c>
      <c r="CI31" s="40">
        <v>0</v>
      </c>
      <c r="CJ31" s="40">
        <v>0</v>
      </c>
      <c r="CK31" s="40">
        <v>0</v>
      </c>
      <c r="CL31" s="40">
        <v>0</v>
      </c>
      <c r="CM31" s="40">
        <v>0</v>
      </c>
      <c r="CN31" s="40">
        <v>0</v>
      </c>
      <c r="CO31" s="40">
        <v>0</v>
      </c>
      <c r="CP31" s="41">
        <v>0</v>
      </c>
      <c r="CQ31" s="40">
        <v>0</v>
      </c>
      <c r="CR31" s="40">
        <v>0</v>
      </c>
      <c r="CS31" s="40">
        <v>0</v>
      </c>
      <c r="CT31" s="40">
        <v>0</v>
      </c>
      <c r="CU31" s="40">
        <v>0</v>
      </c>
      <c r="CV31" s="40">
        <v>0</v>
      </c>
      <c r="CW31" s="40">
        <v>0</v>
      </c>
      <c r="CX31" s="40">
        <v>0</v>
      </c>
      <c r="CY31" s="40">
        <v>0</v>
      </c>
      <c r="CZ31" s="40">
        <v>0</v>
      </c>
      <c r="DA31" s="40">
        <v>0</v>
      </c>
      <c r="DB31" s="40">
        <v>0</v>
      </c>
      <c r="DC31" s="41">
        <v>0</v>
      </c>
      <c r="DD31" s="40">
        <v>0</v>
      </c>
      <c r="DE31" s="40">
        <v>0</v>
      </c>
      <c r="DF31" s="40">
        <v>0</v>
      </c>
      <c r="DG31" s="40">
        <v>0</v>
      </c>
      <c r="DH31" s="40">
        <v>0</v>
      </c>
      <c r="DI31" s="40">
        <v>0</v>
      </c>
      <c r="DJ31" s="40">
        <v>0</v>
      </c>
      <c r="DK31" s="40">
        <v>0</v>
      </c>
      <c r="DL31" s="40">
        <v>0</v>
      </c>
      <c r="DM31" s="40">
        <v>0</v>
      </c>
      <c r="DN31" s="40">
        <v>0</v>
      </c>
      <c r="DO31" s="40">
        <v>0</v>
      </c>
      <c r="DP31" s="41">
        <v>0</v>
      </c>
      <c r="DQ31" s="40">
        <v>0</v>
      </c>
      <c r="DR31" s="40">
        <v>0</v>
      </c>
      <c r="DS31" s="40">
        <v>0</v>
      </c>
      <c r="DT31" s="40">
        <v>0</v>
      </c>
      <c r="DU31" s="40">
        <v>0</v>
      </c>
      <c r="DV31" s="40">
        <v>0</v>
      </c>
      <c r="DW31" s="40">
        <v>0</v>
      </c>
      <c r="DX31" s="40">
        <v>0</v>
      </c>
      <c r="DY31" s="40">
        <v>0</v>
      </c>
      <c r="DZ31" s="40">
        <v>0</v>
      </c>
      <c r="EA31" s="40">
        <v>0</v>
      </c>
      <c r="EB31" s="40">
        <v>0</v>
      </c>
      <c r="EC31" s="41">
        <v>0</v>
      </c>
      <c r="ED31" s="40">
        <v>0</v>
      </c>
      <c r="EE31" s="40">
        <v>0</v>
      </c>
      <c r="EF31" s="40">
        <v>0</v>
      </c>
      <c r="EG31" s="40">
        <v>0</v>
      </c>
      <c r="EH31" s="40">
        <v>0</v>
      </c>
      <c r="EI31" s="40">
        <v>0</v>
      </c>
      <c r="EJ31" s="40">
        <v>0</v>
      </c>
      <c r="EK31" s="40">
        <v>0</v>
      </c>
      <c r="EL31" s="40">
        <v>0</v>
      </c>
      <c r="EM31" s="40">
        <v>0</v>
      </c>
      <c r="EN31" s="40">
        <v>0</v>
      </c>
      <c r="EO31" s="40">
        <v>0</v>
      </c>
      <c r="EP31" s="41">
        <v>0</v>
      </c>
      <c r="EQ31" s="40">
        <v>0</v>
      </c>
      <c r="ER31" s="40">
        <v>0</v>
      </c>
      <c r="ES31" s="40">
        <v>0</v>
      </c>
      <c r="ET31" s="40">
        <v>0</v>
      </c>
      <c r="EU31" s="40">
        <v>0</v>
      </c>
      <c r="EV31" s="40">
        <v>0</v>
      </c>
      <c r="EW31" s="40">
        <v>0</v>
      </c>
      <c r="EX31" s="40">
        <v>0</v>
      </c>
      <c r="EY31" s="40">
        <v>0</v>
      </c>
      <c r="EZ31" s="40">
        <v>0</v>
      </c>
      <c r="FA31" s="40">
        <v>0</v>
      </c>
      <c r="FB31" s="40">
        <v>0</v>
      </c>
      <c r="FC31" s="41">
        <v>0</v>
      </c>
      <c r="FD31" s="40">
        <v>0</v>
      </c>
      <c r="FE31" s="40">
        <v>0</v>
      </c>
      <c r="FF31" s="40">
        <v>0</v>
      </c>
      <c r="FG31" s="40">
        <v>0</v>
      </c>
      <c r="FH31" s="40">
        <v>0</v>
      </c>
      <c r="FI31" s="40">
        <v>0</v>
      </c>
      <c r="FJ31" s="40">
        <v>0</v>
      </c>
      <c r="FK31" s="40">
        <v>0</v>
      </c>
      <c r="FL31" s="40">
        <v>0</v>
      </c>
      <c r="FM31" s="40">
        <v>0</v>
      </c>
      <c r="FN31" s="40">
        <v>0</v>
      </c>
      <c r="FO31" s="40">
        <v>0</v>
      </c>
      <c r="FP31" s="41">
        <v>0</v>
      </c>
      <c r="FQ31" s="40">
        <v>0</v>
      </c>
      <c r="FR31" s="40">
        <v>0</v>
      </c>
      <c r="FS31" s="40">
        <v>0</v>
      </c>
      <c r="FT31" s="40">
        <v>0</v>
      </c>
      <c r="FU31" s="40">
        <v>0</v>
      </c>
      <c r="FV31" s="40">
        <v>0</v>
      </c>
      <c r="FW31" s="40">
        <v>0</v>
      </c>
      <c r="FX31" s="40">
        <v>0</v>
      </c>
      <c r="FY31" s="40">
        <v>0</v>
      </c>
      <c r="FZ31" s="40">
        <v>0</v>
      </c>
      <c r="GA31" s="40">
        <v>0</v>
      </c>
      <c r="GB31" s="40">
        <v>0</v>
      </c>
      <c r="GC31" s="41">
        <v>0</v>
      </c>
      <c r="GD31" s="40">
        <v>0</v>
      </c>
      <c r="GE31" s="40">
        <v>0</v>
      </c>
      <c r="GF31" s="40">
        <v>0</v>
      </c>
      <c r="GG31" s="40">
        <v>0</v>
      </c>
      <c r="GH31" s="40">
        <v>0</v>
      </c>
      <c r="GI31" s="40">
        <v>0</v>
      </c>
      <c r="GJ31" s="40">
        <v>0</v>
      </c>
      <c r="GK31" s="40">
        <v>0</v>
      </c>
      <c r="GL31" s="40">
        <v>0</v>
      </c>
      <c r="GM31" s="40">
        <v>0</v>
      </c>
      <c r="GN31" s="40">
        <v>0</v>
      </c>
      <c r="GO31" s="40">
        <v>0</v>
      </c>
      <c r="GP31" s="41">
        <v>0</v>
      </c>
      <c r="GQ31" s="40">
        <v>0</v>
      </c>
      <c r="GR31" s="40">
        <v>0</v>
      </c>
      <c r="GS31" s="40">
        <v>0</v>
      </c>
      <c r="GT31" s="40">
        <v>0</v>
      </c>
      <c r="GU31" s="40">
        <v>0</v>
      </c>
      <c r="GV31" s="40">
        <v>0</v>
      </c>
      <c r="GW31" s="40">
        <v>0</v>
      </c>
      <c r="GX31" s="40">
        <v>0</v>
      </c>
      <c r="GY31" s="40">
        <v>0</v>
      </c>
      <c r="GZ31" s="40">
        <v>0</v>
      </c>
      <c r="HA31" s="40">
        <v>0</v>
      </c>
      <c r="HB31" s="40">
        <v>0</v>
      </c>
      <c r="HC31" s="41">
        <v>0</v>
      </c>
      <c r="HD31" s="40">
        <v>0</v>
      </c>
      <c r="HE31" s="40">
        <v>0</v>
      </c>
      <c r="HF31" s="40">
        <v>0</v>
      </c>
      <c r="HG31" s="40">
        <v>0</v>
      </c>
      <c r="HH31" s="40">
        <v>0</v>
      </c>
      <c r="HI31" s="40">
        <v>0</v>
      </c>
      <c r="HJ31" s="40">
        <v>0</v>
      </c>
      <c r="HK31" s="40">
        <v>0</v>
      </c>
      <c r="HL31" s="40">
        <v>0</v>
      </c>
      <c r="HM31" s="40">
        <v>0</v>
      </c>
      <c r="HN31" s="40">
        <v>0</v>
      </c>
      <c r="HO31" s="42">
        <v>0</v>
      </c>
    </row>
    <row r="32" spans="1:223" customFormat="1" ht="16.5" x14ac:dyDescent="0.2">
      <c r="A32" s="17" t="s">
        <v>34</v>
      </c>
      <c r="B32" s="43"/>
      <c r="C32" s="44"/>
      <c r="D32" s="18"/>
      <c r="E32" s="44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44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8"/>
      <c r="HL32" s="18"/>
      <c r="HM32" s="18"/>
      <c r="HN32" s="18"/>
      <c r="HO32" s="18"/>
    </row>
    <row r="33" spans="1:2" customFormat="1" ht="16.5" x14ac:dyDescent="0.2">
      <c r="A33" s="17"/>
      <c r="B33" s="43"/>
    </row>
  </sheetData>
  <mergeCells count="137">
    <mergeCell ref="HH6:HI7"/>
    <mergeCell ref="HJ6:HK7"/>
    <mergeCell ref="HL6:HM7"/>
    <mergeCell ref="HN6:HO7"/>
    <mergeCell ref="A9:B9"/>
    <mergeCell ref="GU6:GV7"/>
    <mergeCell ref="GW6:GX7"/>
    <mergeCell ref="GY6:GZ7"/>
    <mergeCell ref="HA6:HB7"/>
    <mergeCell ref="HC6:HE7"/>
    <mergeCell ref="HF6:HG7"/>
    <mergeCell ref="GH6:GI7"/>
    <mergeCell ref="GJ6:GK7"/>
    <mergeCell ref="GL6:GM7"/>
    <mergeCell ref="GN6:GO7"/>
    <mergeCell ref="GP6:GR7"/>
    <mergeCell ref="GS6:GT7"/>
    <mergeCell ref="FU6:FV7"/>
    <mergeCell ref="FW6:FX7"/>
    <mergeCell ref="FY6:FZ7"/>
    <mergeCell ref="GA6:GB7"/>
    <mergeCell ref="GC6:GE7"/>
    <mergeCell ref="GF6:GG7"/>
    <mergeCell ref="FH6:FI7"/>
    <mergeCell ref="FJ6:FK7"/>
    <mergeCell ref="FL6:FM7"/>
    <mergeCell ref="FN6:FO7"/>
    <mergeCell ref="FP6:FR7"/>
    <mergeCell ref="FS6:FT7"/>
    <mergeCell ref="EU6:EV7"/>
    <mergeCell ref="EW6:EX7"/>
    <mergeCell ref="EY6:EZ7"/>
    <mergeCell ref="FA6:FB7"/>
    <mergeCell ref="FC6:FE7"/>
    <mergeCell ref="FF6:FG7"/>
    <mergeCell ref="EH6:EI7"/>
    <mergeCell ref="EJ6:EK7"/>
    <mergeCell ref="EL6:EM7"/>
    <mergeCell ref="EN6:EO7"/>
    <mergeCell ref="EP6:ER7"/>
    <mergeCell ref="ES6:ET7"/>
    <mergeCell ref="DU6:DV7"/>
    <mergeCell ref="DW6:DX7"/>
    <mergeCell ref="DY6:DZ7"/>
    <mergeCell ref="EA6:EB7"/>
    <mergeCell ref="EC6:EE7"/>
    <mergeCell ref="EF6:EG7"/>
    <mergeCell ref="DH6:DI7"/>
    <mergeCell ref="DJ6:DK7"/>
    <mergeCell ref="DL6:DM7"/>
    <mergeCell ref="DN6:DO7"/>
    <mergeCell ref="DP6:DR7"/>
    <mergeCell ref="DS6:DT7"/>
    <mergeCell ref="CU6:CV7"/>
    <mergeCell ref="CW6:CX7"/>
    <mergeCell ref="CY6:CZ7"/>
    <mergeCell ref="DA6:DB7"/>
    <mergeCell ref="DC6:DE7"/>
    <mergeCell ref="DF6:DG7"/>
    <mergeCell ref="CL6:CM7"/>
    <mergeCell ref="CN6:CO7"/>
    <mergeCell ref="CP6:CR7"/>
    <mergeCell ref="CS6:CT7"/>
    <mergeCell ref="BU6:BV7"/>
    <mergeCell ref="BW6:BX7"/>
    <mergeCell ref="BY6:BZ7"/>
    <mergeCell ref="CA6:CB7"/>
    <mergeCell ref="CC6:CE7"/>
    <mergeCell ref="CF6:CG7"/>
    <mergeCell ref="BS6:BT7"/>
    <mergeCell ref="AU6:AV7"/>
    <mergeCell ref="AW6:AX7"/>
    <mergeCell ref="AY6:AZ7"/>
    <mergeCell ref="BA6:BB7"/>
    <mergeCell ref="BC6:BE7"/>
    <mergeCell ref="BF6:BG7"/>
    <mergeCell ref="CH6:CI7"/>
    <mergeCell ref="CJ6:CK7"/>
    <mergeCell ref="Y6:Z7"/>
    <mergeCell ref="AA6:AB7"/>
    <mergeCell ref="AC6:AE7"/>
    <mergeCell ref="AF6:AG7"/>
    <mergeCell ref="BH6:BI7"/>
    <mergeCell ref="BJ6:BK7"/>
    <mergeCell ref="BL6:BM7"/>
    <mergeCell ref="BN6:BO7"/>
    <mergeCell ref="BP6:BR7"/>
    <mergeCell ref="GC4:GO5"/>
    <mergeCell ref="GP4:HB5"/>
    <mergeCell ref="HC4:HO5"/>
    <mergeCell ref="BP4:CB5"/>
    <mergeCell ref="CC4:CO5"/>
    <mergeCell ref="CP4:DB5"/>
    <mergeCell ref="DC4:DO5"/>
    <mergeCell ref="DP4:EB5"/>
    <mergeCell ref="EC4:EO5"/>
    <mergeCell ref="EP4:FB5"/>
    <mergeCell ref="FC4:FO5"/>
    <mergeCell ref="FP4:GB5"/>
    <mergeCell ref="A4:B8"/>
    <mergeCell ref="C4:O5"/>
    <mergeCell ref="P4:AB5"/>
    <mergeCell ref="AC4:AO4"/>
    <mergeCell ref="AP4:BB4"/>
    <mergeCell ref="BC4:BO5"/>
    <mergeCell ref="AC5:AO5"/>
    <mergeCell ref="AP5:BB5"/>
    <mergeCell ref="C6:E7"/>
    <mergeCell ref="F6:G7"/>
    <mergeCell ref="H6:I7"/>
    <mergeCell ref="J6:K7"/>
    <mergeCell ref="L6:M7"/>
    <mergeCell ref="N6:O7"/>
    <mergeCell ref="P6:R7"/>
    <mergeCell ref="S6:T7"/>
    <mergeCell ref="AH6:AI7"/>
    <mergeCell ref="AJ6:AK7"/>
    <mergeCell ref="AL6:AM7"/>
    <mergeCell ref="AN6:AO7"/>
    <mergeCell ref="AP6:AR7"/>
    <mergeCell ref="AS6:AT7"/>
    <mergeCell ref="U6:V7"/>
    <mergeCell ref="W6:X7"/>
    <mergeCell ref="GC1:HB1"/>
    <mergeCell ref="HC1:HO1"/>
    <mergeCell ref="AC3:BB3"/>
    <mergeCell ref="DC3:EB3"/>
    <mergeCell ref="EC3:FB3"/>
    <mergeCell ref="FC3:GB3"/>
    <mergeCell ref="GC3:HB3"/>
    <mergeCell ref="HC3:HO3"/>
    <mergeCell ref="AC1:BB1"/>
    <mergeCell ref="BC1:CB1"/>
    <mergeCell ref="CC1:DB1"/>
    <mergeCell ref="DC1:EB1"/>
    <mergeCell ref="EC1:FB1"/>
    <mergeCell ref="FC1:GB1"/>
  </mergeCells>
  <phoneticPr fontId="28" type="noConversion"/>
  <pageMargins left="0.70000000000000007" right="0.70000000000000007" top="0.75" bottom="0.75" header="0.30000000000000004" footer="0.3000000000000000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O40"/>
  <sheetViews>
    <sheetView workbookViewId="0"/>
  </sheetViews>
  <sheetFormatPr defaultRowHeight="12" x14ac:dyDescent="0.2"/>
  <cols>
    <col min="1" max="1" width="7.75" style="18" customWidth="1"/>
    <col min="2" max="2" width="14.25" style="18" customWidth="1"/>
    <col min="3" max="3" width="9.375" style="18" customWidth="1"/>
    <col min="4" max="7" width="7.375" style="18" customWidth="1"/>
    <col min="8" max="9" width="6.625" style="18" customWidth="1"/>
    <col min="10" max="10" width="5.875" style="18" customWidth="1"/>
    <col min="11" max="11" width="6.625" style="18" customWidth="1"/>
    <col min="12" max="12" width="5.875" style="18" customWidth="1"/>
    <col min="13" max="13" width="6.625" style="18" customWidth="1"/>
    <col min="14" max="14" width="5.875" style="18" customWidth="1"/>
    <col min="15" max="15" width="6.625" style="18" customWidth="1"/>
    <col min="16" max="16" width="9.375" style="18" customWidth="1"/>
    <col min="17" max="20" width="7.375" style="18" customWidth="1"/>
    <col min="21" max="22" width="6.625" style="18" customWidth="1"/>
    <col min="23" max="23" width="6.25" style="18" customWidth="1"/>
    <col min="24" max="24" width="6.625" style="18" customWidth="1"/>
    <col min="25" max="25" width="5.875" style="18" customWidth="1"/>
    <col min="26" max="26" width="6.625" style="18" customWidth="1"/>
    <col min="27" max="27" width="5.875" style="18" customWidth="1"/>
    <col min="28" max="28" width="6.875" style="18" customWidth="1"/>
    <col min="29" max="29" width="6.625" style="18" customWidth="1"/>
    <col min="30" max="30" width="5.875" style="18" customWidth="1"/>
    <col min="31" max="31" width="6.625" style="18" customWidth="1"/>
    <col min="32" max="32" width="7.625" style="18" bestFit="1" customWidth="1"/>
    <col min="33" max="33" width="8.5" style="18" bestFit="1" customWidth="1"/>
    <col min="34" max="34" width="5.875" style="18" bestFit="1" customWidth="1"/>
    <col min="35" max="35" width="7" style="18" bestFit="1" customWidth="1"/>
    <col min="36" max="36" width="5.75" style="18" bestFit="1" customWidth="1"/>
    <col min="37" max="37" width="7" style="18" bestFit="1" customWidth="1"/>
    <col min="38" max="38" width="5.75" style="18" bestFit="1" customWidth="1"/>
    <col min="39" max="39" width="7" style="18" bestFit="1" customWidth="1"/>
    <col min="40" max="40" width="5.75" style="18" bestFit="1" customWidth="1"/>
    <col min="41" max="41" width="7" style="18" bestFit="1" customWidth="1"/>
    <col min="42" max="44" width="6.875" style="18" customWidth="1"/>
    <col min="45" max="45" width="5.875" style="18" bestFit="1" customWidth="1"/>
    <col min="46" max="46" width="7" style="18" bestFit="1" customWidth="1"/>
    <col min="47" max="47" width="5.75" style="18" bestFit="1" customWidth="1"/>
    <col min="48" max="48" width="7" style="18" bestFit="1" customWidth="1"/>
    <col min="49" max="49" width="5.75" style="18" bestFit="1" customWidth="1"/>
    <col min="50" max="50" width="7" style="18" bestFit="1" customWidth="1"/>
    <col min="51" max="51" width="5.75" style="18" bestFit="1" customWidth="1"/>
    <col min="52" max="52" width="7" style="18" bestFit="1" customWidth="1"/>
    <col min="53" max="53" width="5.625" style="18" customWidth="1"/>
    <col min="54" max="54" width="7" style="18" bestFit="1" customWidth="1"/>
    <col min="55" max="56" width="5.625" style="18" customWidth="1"/>
    <col min="57" max="57" width="6.875" style="18" customWidth="1"/>
    <col min="58" max="58" width="5.625" style="18" customWidth="1"/>
    <col min="59" max="59" width="6.875" style="18" customWidth="1"/>
    <col min="60" max="60" width="5.625" style="18" customWidth="1"/>
    <col min="61" max="61" width="6.875" style="18" customWidth="1"/>
    <col min="62" max="62" width="5.625" style="18" customWidth="1"/>
    <col min="63" max="63" width="6.875" style="18" customWidth="1"/>
    <col min="64" max="64" width="5.625" style="18" customWidth="1"/>
    <col min="65" max="65" width="6.875" style="18" customWidth="1"/>
    <col min="66" max="66" width="5.625" style="18" customWidth="1"/>
    <col min="67" max="67" width="6.875" style="18" customWidth="1"/>
    <col min="68" max="69" width="5.625" style="18" customWidth="1"/>
    <col min="70" max="70" width="6.875" style="18" customWidth="1"/>
    <col min="71" max="71" width="5.625" style="18" customWidth="1"/>
    <col min="72" max="72" width="6.875" style="18" customWidth="1"/>
    <col min="73" max="73" width="5.625" style="18" customWidth="1"/>
    <col min="74" max="74" width="6.875" style="18" customWidth="1"/>
    <col min="75" max="75" width="5.625" style="18" customWidth="1"/>
    <col min="76" max="76" width="6.875" style="18" customWidth="1"/>
    <col min="77" max="77" width="5.625" style="18" customWidth="1"/>
    <col min="78" max="78" width="6.875" style="18" customWidth="1"/>
    <col min="79" max="79" width="5.625" style="18" customWidth="1"/>
    <col min="80" max="80" width="6.875" style="18" customWidth="1"/>
    <col min="81" max="82" width="5.625" style="18" customWidth="1"/>
    <col min="83" max="83" width="6.875" style="18" customWidth="1"/>
    <col min="84" max="84" width="5.625" style="18" customWidth="1"/>
    <col min="85" max="85" width="6.875" style="18" customWidth="1"/>
    <col min="86" max="86" width="5.625" style="18" customWidth="1"/>
    <col min="87" max="87" width="6.875" style="18" customWidth="1"/>
    <col min="88" max="88" width="5.625" style="18" customWidth="1"/>
    <col min="89" max="89" width="6.875" style="18" customWidth="1"/>
    <col min="90" max="90" width="5.625" style="18" customWidth="1"/>
    <col min="91" max="91" width="6.875" style="18" customWidth="1"/>
    <col min="92" max="92" width="5.625" style="18" customWidth="1"/>
    <col min="93" max="93" width="6.875" style="18" customWidth="1"/>
    <col min="94" max="95" width="5.625" style="18" customWidth="1"/>
    <col min="96" max="96" width="6.875" style="18" customWidth="1"/>
    <col min="97" max="97" width="5.625" style="18" customWidth="1"/>
    <col min="98" max="98" width="6.875" style="18" customWidth="1"/>
    <col min="99" max="99" width="5.625" style="18" customWidth="1"/>
    <col min="100" max="100" width="6.875" style="18" customWidth="1"/>
    <col min="101" max="101" width="5.625" style="18" customWidth="1"/>
    <col min="102" max="102" width="6.875" style="18" customWidth="1"/>
    <col min="103" max="103" width="5.625" style="18" customWidth="1"/>
    <col min="104" max="104" width="6.875" style="18" customWidth="1"/>
    <col min="105" max="105" width="5.625" style="18" customWidth="1"/>
    <col min="106" max="106" width="6.875" style="18" customWidth="1"/>
    <col min="107" max="107" width="7.125" style="18" customWidth="1"/>
    <col min="108" max="108" width="5.625" style="18" customWidth="1"/>
    <col min="109" max="109" width="6.875" style="18" customWidth="1"/>
    <col min="110" max="110" width="5.625" style="18" customWidth="1"/>
    <col min="111" max="111" width="6.875" style="18" customWidth="1"/>
    <col min="112" max="112" width="5.625" style="18" customWidth="1"/>
    <col min="113" max="113" width="6.875" style="18" customWidth="1"/>
    <col min="114" max="114" width="5.625" style="18" customWidth="1"/>
    <col min="115" max="115" width="6.875" style="18" customWidth="1"/>
    <col min="116" max="116" width="5.625" style="18" customWidth="1"/>
    <col min="117" max="117" width="6.875" style="18" customWidth="1"/>
    <col min="118" max="118" width="5.625" style="18" customWidth="1"/>
    <col min="119" max="119" width="6.875" style="18" customWidth="1"/>
    <col min="120" max="120" width="7.125" style="18" customWidth="1"/>
    <col min="121" max="121" width="5.625" style="18" customWidth="1"/>
    <col min="122" max="122" width="6.875" style="18" customWidth="1"/>
    <col min="123" max="123" width="5.625" style="18" customWidth="1"/>
    <col min="124" max="124" width="6.875" style="18" customWidth="1"/>
    <col min="125" max="125" width="5.625" style="18" customWidth="1"/>
    <col min="126" max="126" width="6.875" style="18" customWidth="1"/>
    <col min="127" max="127" width="5.625" style="18" customWidth="1"/>
    <col min="128" max="128" width="6.875" style="18" customWidth="1"/>
    <col min="129" max="129" width="5.625" style="18" customWidth="1"/>
    <col min="130" max="130" width="6.875" style="18" customWidth="1"/>
    <col min="131" max="131" width="5.625" style="18" customWidth="1"/>
    <col min="132" max="132" width="6.875" style="18" customWidth="1"/>
    <col min="133" max="133" width="7.125" style="18" customWidth="1"/>
    <col min="134" max="134" width="5.625" style="18" customWidth="1"/>
    <col min="135" max="135" width="6.875" style="18" customWidth="1"/>
    <col min="136" max="136" width="5.625" style="18" customWidth="1"/>
    <col min="137" max="137" width="6.875" style="18" customWidth="1"/>
    <col min="138" max="138" width="5.625" style="18" customWidth="1"/>
    <col min="139" max="139" width="6.875" style="18" customWidth="1"/>
    <col min="140" max="140" width="5.625" style="18" customWidth="1"/>
    <col min="141" max="141" width="6.875" style="18" customWidth="1"/>
    <col min="142" max="142" width="5.625" style="18" customWidth="1"/>
    <col min="143" max="143" width="6.875" style="18" customWidth="1"/>
    <col min="144" max="144" width="5.625" style="18" customWidth="1"/>
    <col min="145" max="145" width="6.875" style="18" customWidth="1"/>
    <col min="146" max="147" width="5.625" style="18" customWidth="1"/>
    <col min="148" max="148" width="6.875" style="18" customWidth="1"/>
    <col min="149" max="149" width="5.625" style="18" customWidth="1"/>
    <col min="150" max="150" width="6.875" style="18" customWidth="1"/>
    <col min="151" max="151" width="5.625" style="18" customWidth="1"/>
    <col min="152" max="152" width="6.875" style="18" customWidth="1"/>
    <col min="153" max="153" width="5.625" style="18" customWidth="1"/>
    <col min="154" max="154" width="6.875" style="18" customWidth="1"/>
    <col min="155" max="155" width="5.625" style="18" customWidth="1"/>
    <col min="156" max="156" width="6.875" style="18" customWidth="1"/>
    <col min="157" max="157" width="5.625" style="18" customWidth="1"/>
    <col min="158" max="158" width="6.875" style="18" customWidth="1"/>
    <col min="159" max="160" width="5.625" style="18" customWidth="1"/>
    <col min="161" max="161" width="6.875" style="18" customWidth="1"/>
    <col min="162" max="162" width="5.625" style="18" customWidth="1"/>
    <col min="163" max="163" width="6.875" style="18" customWidth="1"/>
    <col min="164" max="164" width="5.625" style="18" customWidth="1"/>
    <col min="165" max="165" width="6.875" style="18" customWidth="1"/>
    <col min="166" max="166" width="5.625" style="18" customWidth="1"/>
    <col min="167" max="167" width="6.875" style="18" customWidth="1"/>
    <col min="168" max="168" width="5.625" style="18" customWidth="1"/>
    <col min="169" max="169" width="6.875" style="18" customWidth="1"/>
    <col min="170" max="170" width="5.625" style="18" customWidth="1"/>
    <col min="171" max="171" width="6.875" style="18" customWidth="1"/>
    <col min="172" max="173" width="5.625" style="18" customWidth="1"/>
    <col min="174" max="174" width="6.875" style="18" customWidth="1"/>
    <col min="175" max="175" width="5.625" style="18" customWidth="1"/>
    <col min="176" max="176" width="6.875" style="18" customWidth="1"/>
    <col min="177" max="177" width="5.625" style="18" customWidth="1"/>
    <col min="178" max="178" width="6.875" style="18" customWidth="1"/>
    <col min="179" max="179" width="5.625" style="18" customWidth="1"/>
    <col min="180" max="180" width="6.875" style="18" customWidth="1"/>
    <col min="181" max="181" width="5.625" style="18" customWidth="1"/>
    <col min="182" max="182" width="6.875" style="18" customWidth="1"/>
    <col min="183" max="183" width="5.625" style="18" customWidth="1"/>
    <col min="184" max="184" width="6.875" style="18" customWidth="1"/>
    <col min="185" max="185" width="7.125" style="18" customWidth="1"/>
    <col min="186" max="186" width="5.625" style="18" customWidth="1"/>
    <col min="187" max="187" width="6.875" style="18" customWidth="1"/>
    <col min="188" max="188" width="5.625" style="18" customWidth="1"/>
    <col min="189" max="189" width="6.875" style="18" customWidth="1"/>
    <col min="190" max="190" width="5.625" style="18" customWidth="1"/>
    <col min="191" max="191" width="6.875" style="18" customWidth="1"/>
    <col min="192" max="192" width="5.625" style="18" customWidth="1"/>
    <col min="193" max="193" width="6.875" style="18" customWidth="1"/>
    <col min="194" max="194" width="5.625" style="18" customWidth="1"/>
    <col min="195" max="195" width="6.875" style="18" customWidth="1"/>
    <col min="196" max="196" width="5.625" style="18" customWidth="1"/>
    <col min="197" max="197" width="6.875" style="18" customWidth="1"/>
    <col min="198" max="199" width="5.625" style="18" customWidth="1"/>
    <col min="200" max="200" width="6.875" style="18" customWidth="1"/>
    <col min="201" max="201" width="5.625" style="18" customWidth="1"/>
    <col min="202" max="202" width="6.875" style="18" customWidth="1"/>
    <col min="203" max="203" width="5.625" style="18" customWidth="1"/>
    <col min="204" max="204" width="6.875" style="18" customWidth="1"/>
    <col min="205" max="205" width="5.625" style="18" customWidth="1"/>
    <col min="206" max="206" width="6.875" style="18" customWidth="1"/>
    <col min="207" max="207" width="5.625" style="18" customWidth="1"/>
    <col min="208" max="208" width="6.875" style="18" customWidth="1"/>
    <col min="209" max="209" width="5.625" style="18" customWidth="1"/>
    <col min="210" max="210" width="6.875" style="18" customWidth="1"/>
    <col min="211" max="211" width="6.625" style="18" customWidth="1"/>
    <col min="212" max="212" width="7.125" style="18" customWidth="1"/>
    <col min="213" max="213" width="6.875" style="18" customWidth="1"/>
    <col min="214" max="214" width="7.125" style="18" customWidth="1"/>
    <col min="215" max="215" width="6.875" style="18" customWidth="1"/>
    <col min="216" max="216" width="5.625" style="18" customWidth="1"/>
    <col min="217" max="217" width="6.875" style="18" customWidth="1"/>
    <col min="218" max="218" width="5.625" style="18" customWidth="1"/>
    <col min="219" max="219" width="6.875" style="18" customWidth="1"/>
    <col min="220" max="220" width="5.625" style="18" customWidth="1"/>
    <col min="221" max="221" width="6.875" style="18" customWidth="1"/>
    <col min="222" max="222" width="5.625" style="18" customWidth="1"/>
    <col min="223" max="223" width="6.875" style="18" customWidth="1"/>
    <col min="224" max="224" width="11.125" style="18" customWidth="1"/>
    <col min="225" max="269" width="18.125" style="18" customWidth="1"/>
    <col min="270" max="270" width="9.625" style="18" customWidth="1"/>
    <col min="271" max="271" width="11.875" style="18" customWidth="1"/>
    <col min="272" max="297" width="5.875" style="18" customWidth="1"/>
    <col min="298" max="298" width="9.625" style="18" customWidth="1"/>
    <col min="299" max="299" width="11.875" style="18" customWidth="1"/>
    <col min="300" max="325" width="5.875" style="18" customWidth="1"/>
    <col min="326" max="326" width="9.625" style="18" customWidth="1"/>
    <col min="327" max="327" width="11.875" style="18" customWidth="1"/>
    <col min="328" max="353" width="5.875" style="18" customWidth="1"/>
    <col min="354" max="354" width="9.625" style="18" customWidth="1"/>
    <col min="355" max="355" width="11.875" style="18" customWidth="1"/>
    <col min="356" max="381" width="5.875" style="18" customWidth="1"/>
    <col min="382" max="382" width="9.625" style="18" customWidth="1"/>
    <col min="383" max="383" width="11.875" style="18" customWidth="1"/>
    <col min="384" max="409" width="5.875" style="18" customWidth="1"/>
    <col min="410" max="410" width="9.625" style="18" customWidth="1"/>
    <col min="411" max="411" width="11.875" style="18" customWidth="1"/>
    <col min="412" max="437" width="5.875" style="18" customWidth="1"/>
    <col min="438" max="438" width="9.625" style="18" customWidth="1"/>
    <col min="439" max="439" width="11.875" style="18" customWidth="1"/>
    <col min="440" max="465" width="5.875" style="18" customWidth="1"/>
    <col min="466" max="466" width="9.625" style="18" customWidth="1"/>
    <col min="467" max="467" width="11.875" style="18" customWidth="1"/>
    <col min="468" max="480" width="11.125" style="18" customWidth="1"/>
    <col min="481" max="525" width="18.125" style="18" customWidth="1"/>
    <col min="526" max="526" width="9.625" style="18" customWidth="1"/>
    <col min="527" max="527" width="11.875" style="18" customWidth="1"/>
    <col min="528" max="553" width="5.875" style="18" customWidth="1"/>
    <col min="554" max="554" width="9.625" style="18" customWidth="1"/>
    <col min="555" max="555" width="11.875" style="18" customWidth="1"/>
    <col min="556" max="581" width="5.875" style="18" customWidth="1"/>
    <col min="582" max="582" width="9.625" style="18" customWidth="1"/>
    <col min="583" max="583" width="11.875" style="18" customWidth="1"/>
    <col min="584" max="609" width="5.875" style="18" customWidth="1"/>
    <col min="610" max="610" width="9.625" style="18" customWidth="1"/>
    <col min="611" max="611" width="11.875" style="18" customWidth="1"/>
    <col min="612" max="637" width="5.875" style="18" customWidth="1"/>
    <col min="638" max="638" width="9.625" style="18" customWidth="1"/>
    <col min="639" max="639" width="11.875" style="18" customWidth="1"/>
    <col min="640" max="665" width="5.875" style="18" customWidth="1"/>
    <col min="666" max="666" width="9.625" style="18" customWidth="1"/>
    <col min="667" max="667" width="11.875" style="18" customWidth="1"/>
    <col min="668" max="693" width="5.875" style="18" customWidth="1"/>
    <col min="694" max="694" width="9.625" style="18" customWidth="1"/>
    <col min="695" max="695" width="11.875" style="18" customWidth="1"/>
    <col min="696" max="721" width="5.875" style="18" customWidth="1"/>
    <col min="722" max="722" width="9.625" style="18" customWidth="1"/>
    <col min="723" max="723" width="11.875" style="18" customWidth="1"/>
    <col min="724" max="736" width="11.125" style="18" customWidth="1"/>
    <col min="737" max="781" width="18.125" style="18" customWidth="1"/>
    <col min="782" max="782" width="9.625" style="18" customWidth="1"/>
    <col min="783" max="783" width="11.875" style="18" customWidth="1"/>
    <col min="784" max="809" width="5.875" style="18" customWidth="1"/>
    <col min="810" max="810" width="9.625" style="18" customWidth="1"/>
    <col min="811" max="811" width="11.875" style="18" customWidth="1"/>
    <col min="812" max="837" width="5.875" style="18" customWidth="1"/>
    <col min="838" max="838" width="9.625" style="18" customWidth="1"/>
    <col min="839" max="839" width="11.875" style="18" customWidth="1"/>
    <col min="840" max="865" width="5.875" style="18" customWidth="1"/>
    <col min="866" max="866" width="9.625" style="18" customWidth="1"/>
    <col min="867" max="867" width="11.875" style="18" customWidth="1"/>
    <col min="868" max="893" width="5.875" style="18" customWidth="1"/>
    <col min="894" max="894" width="9.625" style="18" customWidth="1"/>
    <col min="895" max="895" width="11.875" style="18" customWidth="1"/>
    <col min="896" max="921" width="5.875" style="18" customWidth="1"/>
    <col min="922" max="922" width="9.625" style="18" customWidth="1"/>
    <col min="923" max="923" width="11.875" style="18" customWidth="1"/>
    <col min="924" max="949" width="5.875" style="18" customWidth="1"/>
    <col min="950" max="950" width="9.625" style="18" customWidth="1"/>
    <col min="951" max="951" width="11.875" style="18" customWidth="1"/>
    <col min="952" max="977" width="5.875" style="18" customWidth="1"/>
    <col min="978" max="978" width="9.625" style="18" customWidth="1"/>
    <col min="979" max="979" width="11.875" style="18" customWidth="1"/>
    <col min="980" max="992" width="11.125" style="18" customWidth="1"/>
    <col min="993" max="1037" width="18.125" style="18" customWidth="1"/>
    <col min="1038" max="1038" width="9.625" style="18" customWidth="1"/>
    <col min="1039" max="1039" width="11.875" style="18" customWidth="1"/>
    <col min="1040" max="1065" width="5.875" style="18" customWidth="1"/>
    <col min="1066" max="1066" width="9.625" style="18" customWidth="1"/>
    <col min="1067" max="1067" width="11.875" style="18" customWidth="1"/>
    <col min="1068" max="1093" width="5.875" style="18" customWidth="1"/>
    <col min="1094" max="1094" width="9.625" style="18" customWidth="1"/>
    <col min="1095" max="1095" width="11.875" style="18" customWidth="1"/>
    <col min="1096" max="1121" width="5.875" style="18" customWidth="1"/>
    <col min="1122" max="1122" width="9.625" style="18" customWidth="1"/>
    <col min="1123" max="1123" width="11.875" style="18" customWidth="1"/>
    <col min="1124" max="1149" width="5.875" style="18" customWidth="1"/>
    <col min="1150" max="1150" width="9.625" style="18" customWidth="1"/>
    <col min="1151" max="1151" width="11.875" style="18" customWidth="1"/>
    <col min="1152" max="1177" width="5.875" style="18" customWidth="1"/>
    <col min="1178" max="1178" width="9.625" style="18" customWidth="1"/>
    <col min="1179" max="1179" width="11.875" style="18" customWidth="1"/>
    <col min="1180" max="1205" width="5.875" style="18" customWidth="1"/>
    <col min="1206" max="1206" width="9.625" style="18" customWidth="1"/>
    <col min="1207" max="1207" width="11.875" style="18" customWidth="1"/>
    <col min="1208" max="1233" width="5.875" style="18" customWidth="1"/>
    <col min="1234" max="1234" width="9.625" style="18" customWidth="1"/>
    <col min="1235" max="1235" width="11.875" style="18" customWidth="1"/>
    <col min="1236" max="1248" width="11.125" style="18" customWidth="1"/>
    <col min="1249" max="1293" width="18.125" style="18" customWidth="1"/>
    <col min="1294" max="1294" width="9.625" style="18" customWidth="1"/>
    <col min="1295" max="1295" width="11.875" style="18" customWidth="1"/>
    <col min="1296" max="1321" width="5.875" style="18" customWidth="1"/>
    <col min="1322" max="1322" width="9.625" style="18" customWidth="1"/>
    <col min="1323" max="1323" width="11.875" style="18" customWidth="1"/>
    <col min="1324" max="1349" width="5.875" style="18" customWidth="1"/>
    <col min="1350" max="1350" width="9.625" style="18" customWidth="1"/>
    <col min="1351" max="1351" width="11.875" style="18" customWidth="1"/>
    <col min="1352" max="1377" width="5.875" style="18" customWidth="1"/>
    <col min="1378" max="1378" width="9.625" style="18" customWidth="1"/>
    <col min="1379" max="1379" width="11.875" style="18" customWidth="1"/>
    <col min="1380" max="1405" width="5.875" style="18" customWidth="1"/>
    <col min="1406" max="1406" width="9.625" style="18" customWidth="1"/>
    <col min="1407" max="1407" width="11.875" style="18" customWidth="1"/>
    <col min="1408" max="1433" width="5.875" style="18" customWidth="1"/>
    <col min="1434" max="1434" width="9.625" style="18" customWidth="1"/>
    <col min="1435" max="1435" width="11.875" style="18" customWidth="1"/>
    <col min="1436" max="1461" width="5.875" style="18" customWidth="1"/>
    <col min="1462" max="1462" width="9.625" style="18" customWidth="1"/>
    <col min="1463" max="1463" width="11.875" style="18" customWidth="1"/>
    <col min="1464" max="1489" width="5.875" style="18" customWidth="1"/>
    <col min="1490" max="1490" width="9.625" style="18" customWidth="1"/>
    <col min="1491" max="1491" width="11.875" style="18" customWidth="1"/>
    <col min="1492" max="1504" width="11.125" style="18" customWidth="1"/>
    <col min="1505" max="1549" width="18.125" style="18" customWidth="1"/>
    <col min="1550" max="1550" width="9.625" style="18" customWidth="1"/>
    <col min="1551" max="1551" width="11.875" style="18" customWidth="1"/>
    <col min="1552" max="1577" width="5.875" style="18" customWidth="1"/>
    <col min="1578" max="1578" width="9.625" style="18" customWidth="1"/>
    <col min="1579" max="1579" width="11.875" style="18" customWidth="1"/>
    <col min="1580" max="1605" width="5.875" style="18" customWidth="1"/>
    <col min="1606" max="1606" width="9.625" style="18" customWidth="1"/>
    <col min="1607" max="1607" width="11.875" style="18" customWidth="1"/>
    <col min="1608" max="1633" width="5.875" style="18" customWidth="1"/>
    <col min="1634" max="1634" width="9.625" style="18" customWidth="1"/>
    <col min="1635" max="1635" width="11.875" style="18" customWidth="1"/>
    <col min="1636" max="1661" width="5.875" style="18" customWidth="1"/>
    <col min="1662" max="1662" width="9.625" style="18" customWidth="1"/>
    <col min="1663" max="1663" width="11.875" style="18" customWidth="1"/>
    <col min="1664" max="1689" width="5.875" style="18" customWidth="1"/>
    <col min="1690" max="1690" width="9.625" style="18" customWidth="1"/>
    <col min="1691" max="1691" width="11.875" style="18" customWidth="1"/>
    <col min="1692" max="1717" width="5.875" style="18" customWidth="1"/>
    <col min="1718" max="1718" width="9.625" style="18" customWidth="1"/>
    <col min="1719" max="1719" width="11.875" style="18" customWidth="1"/>
    <col min="1720" max="1745" width="5.875" style="18" customWidth="1"/>
    <col min="1746" max="1746" width="9.625" style="18" customWidth="1"/>
    <col min="1747" max="1747" width="11.875" style="18" customWidth="1"/>
    <col min="1748" max="1760" width="11.125" style="18" customWidth="1"/>
    <col min="1761" max="1805" width="18.125" style="18" customWidth="1"/>
    <col min="1806" max="1806" width="9.625" style="18" customWidth="1"/>
    <col min="1807" max="1807" width="11.875" style="18" customWidth="1"/>
    <col min="1808" max="1833" width="5.875" style="18" customWidth="1"/>
    <col min="1834" max="1834" width="9.625" style="18" customWidth="1"/>
    <col min="1835" max="1835" width="11.875" style="18" customWidth="1"/>
    <col min="1836" max="1861" width="5.875" style="18" customWidth="1"/>
    <col min="1862" max="1862" width="9.625" style="18" customWidth="1"/>
    <col min="1863" max="1863" width="11.875" style="18" customWidth="1"/>
    <col min="1864" max="1889" width="5.875" style="18" customWidth="1"/>
    <col min="1890" max="1890" width="9.625" style="18" customWidth="1"/>
    <col min="1891" max="1891" width="11.875" style="18" customWidth="1"/>
    <col min="1892" max="1917" width="5.875" style="18" customWidth="1"/>
    <col min="1918" max="1918" width="9.625" style="18" customWidth="1"/>
    <col min="1919" max="1919" width="11.875" style="18" customWidth="1"/>
    <col min="1920" max="1945" width="5.875" style="18" customWidth="1"/>
    <col min="1946" max="1946" width="9.625" style="18" customWidth="1"/>
    <col min="1947" max="1947" width="11.875" style="18" customWidth="1"/>
    <col min="1948" max="1973" width="5.875" style="18" customWidth="1"/>
    <col min="1974" max="1974" width="9.625" style="18" customWidth="1"/>
    <col min="1975" max="1975" width="11.875" style="18" customWidth="1"/>
    <col min="1976" max="2001" width="5.875" style="18" customWidth="1"/>
    <col min="2002" max="2002" width="9.625" style="18" customWidth="1"/>
    <col min="2003" max="2003" width="11.875" style="18" customWidth="1"/>
    <col min="2004" max="2016" width="11.125" style="18" customWidth="1"/>
    <col min="2017" max="2061" width="18.125" style="18" customWidth="1"/>
    <col min="2062" max="2062" width="9.625" style="18" customWidth="1"/>
    <col min="2063" max="2063" width="11.875" style="18" customWidth="1"/>
    <col min="2064" max="2089" width="5.875" style="18" customWidth="1"/>
    <col min="2090" max="2090" width="9.625" style="18" customWidth="1"/>
    <col min="2091" max="2091" width="11.875" style="18" customWidth="1"/>
    <col min="2092" max="2117" width="5.875" style="18" customWidth="1"/>
    <col min="2118" max="2118" width="9.625" style="18" customWidth="1"/>
    <col min="2119" max="2119" width="11.875" style="18" customWidth="1"/>
    <col min="2120" max="2145" width="5.875" style="18" customWidth="1"/>
    <col min="2146" max="2146" width="9.625" style="18" customWidth="1"/>
    <col min="2147" max="2147" width="11.875" style="18" customWidth="1"/>
    <col min="2148" max="2173" width="5.875" style="18" customWidth="1"/>
    <col min="2174" max="2174" width="9.625" style="18" customWidth="1"/>
    <col min="2175" max="2175" width="11.875" style="18" customWidth="1"/>
    <col min="2176" max="2201" width="5.875" style="18" customWidth="1"/>
    <col min="2202" max="2202" width="9.625" style="18" customWidth="1"/>
    <col min="2203" max="2203" width="11.875" style="18" customWidth="1"/>
    <col min="2204" max="2229" width="5.875" style="18" customWidth="1"/>
    <col min="2230" max="2230" width="9.625" style="18" customWidth="1"/>
    <col min="2231" max="2231" width="11.875" style="18" customWidth="1"/>
    <col min="2232" max="2257" width="5.875" style="18" customWidth="1"/>
    <col min="2258" max="2258" width="9.625" style="18" customWidth="1"/>
    <col min="2259" max="2259" width="11.875" style="18" customWidth="1"/>
    <col min="2260" max="2272" width="11.125" style="18" customWidth="1"/>
    <col min="2273" max="2317" width="18.125" style="18" customWidth="1"/>
    <col min="2318" max="2318" width="9.625" style="18" customWidth="1"/>
    <col min="2319" max="2319" width="11.875" style="18" customWidth="1"/>
    <col min="2320" max="2345" width="5.875" style="18" customWidth="1"/>
    <col min="2346" max="2346" width="9.625" style="18" customWidth="1"/>
    <col min="2347" max="2347" width="11.875" style="18" customWidth="1"/>
    <col min="2348" max="2373" width="5.875" style="18" customWidth="1"/>
    <col min="2374" max="2374" width="9.625" style="18" customWidth="1"/>
    <col min="2375" max="2375" width="11.875" style="18" customWidth="1"/>
    <col min="2376" max="2401" width="5.875" style="18" customWidth="1"/>
    <col min="2402" max="2402" width="9.625" style="18" customWidth="1"/>
    <col min="2403" max="2403" width="11.875" style="18" customWidth="1"/>
    <col min="2404" max="2429" width="5.875" style="18" customWidth="1"/>
    <col min="2430" max="2430" width="9.625" style="18" customWidth="1"/>
    <col min="2431" max="2431" width="11.875" style="18" customWidth="1"/>
    <col min="2432" max="2457" width="5.875" style="18" customWidth="1"/>
    <col min="2458" max="2458" width="9.625" style="18" customWidth="1"/>
    <col min="2459" max="2459" width="11.875" style="18" customWidth="1"/>
    <col min="2460" max="2485" width="5.875" style="18" customWidth="1"/>
    <col min="2486" max="2486" width="9.625" style="18" customWidth="1"/>
    <col min="2487" max="2487" width="11.875" style="18" customWidth="1"/>
    <col min="2488" max="2513" width="5.875" style="18" customWidth="1"/>
    <col min="2514" max="2514" width="9.625" style="18" customWidth="1"/>
    <col min="2515" max="2515" width="11.875" style="18" customWidth="1"/>
    <col min="2516" max="2528" width="11.125" style="18" customWidth="1"/>
    <col min="2529" max="2573" width="18.125" style="18" customWidth="1"/>
    <col min="2574" max="2574" width="9.625" style="18" customWidth="1"/>
    <col min="2575" max="2575" width="11.875" style="18" customWidth="1"/>
    <col min="2576" max="2601" width="5.875" style="18" customWidth="1"/>
    <col min="2602" max="2602" width="9.625" style="18" customWidth="1"/>
    <col min="2603" max="2603" width="11.875" style="18" customWidth="1"/>
    <col min="2604" max="2629" width="5.875" style="18" customWidth="1"/>
    <col min="2630" max="2630" width="9.625" style="18" customWidth="1"/>
    <col min="2631" max="2631" width="11.875" style="18" customWidth="1"/>
    <col min="2632" max="2657" width="5.875" style="18" customWidth="1"/>
    <col min="2658" max="2658" width="9.625" style="18" customWidth="1"/>
    <col min="2659" max="2659" width="11.875" style="18" customWidth="1"/>
    <col min="2660" max="2685" width="5.875" style="18" customWidth="1"/>
    <col min="2686" max="2686" width="9.625" style="18" customWidth="1"/>
    <col min="2687" max="2687" width="11.875" style="18" customWidth="1"/>
    <col min="2688" max="2713" width="5.875" style="18" customWidth="1"/>
    <col min="2714" max="2714" width="9.625" style="18" customWidth="1"/>
    <col min="2715" max="2715" width="11.875" style="18" customWidth="1"/>
    <col min="2716" max="2741" width="5.875" style="18" customWidth="1"/>
    <col min="2742" max="2742" width="9.625" style="18" customWidth="1"/>
    <col min="2743" max="2743" width="11.875" style="18" customWidth="1"/>
    <col min="2744" max="2769" width="5.875" style="18" customWidth="1"/>
    <col min="2770" max="2770" width="9.625" style="18" customWidth="1"/>
    <col min="2771" max="2771" width="11.875" style="18" customWidth="1"/>
    <col min="2772" max="2784" width="11.125" style="18" customWidth="1"/>
    <col min="2785" max="2829" width="18.125" style="18" customWidth="1"/>
    <col min="2830" max="2830" width="9.625" style="18" customWidth="1"/>
    <col min="2831" max="2831" width="11.875" style="18" customWidth="1"/>
    <col min="2832" max="2857" width="5.875" style="18" customWidth="1"/>
    <col min="2858" max="2858" width="9.625" style="18" customWidth="1"/>
    <col min="2859" max="2859" width="11.875" style="18" customWidth="1"/>
    <col min="2860" max="2885" width="5.875" style="18" customWidth="1"/>
    <col min="2886" max="2886" width="9.625" style="18" customWidth="1"/>
    <col min="2887" max="2887" width="11.875" style="18" customWidth="1"/>
    <col min="2888" max="2913" width="5.875" style="18" customWidth="1"/>
    <col min="2914" max="2914" width="9.625" style="18" customWidth="1"/>
    <col min="2915" max="2915" width="11.875" style="18" customWidth="1"/>
    <col min="2916" max="2941" width="5.875" style="18" customWidth="1"/>
    <col min="2942" max="2942" width="9.625" style="18" customWidth="1"/>
    <col min="2943" max="2943" width="11.875" style="18" customWidth="1"/>
    <col min="2944" max="2969" width="5.875" style="18" customWidth="1"/>
    <col min="2970" max="2970" width="9.625" style="18" customWidth="1"/>
    <col min="2971" max="2971" width="11.875" style="18" customWidth="1"/>
    <col min="2972" max="2997" width="5.875" style="18" customWidth="1"/>
    <col min="2998" max="2998" width="9.625" style="18" customWidth="1"/>
    <col min="2999" max="2999" width="11.875" style="18" customWidth="1"/>
    <col min="3000" max="3025" width="5.875" style="18" customWidth="1"/>
    <col min="3026" max="3026" width="9.625" style="18" customWidth="1"/>
    <col min="3027" max="3027" width="11.875" style="18" customWidth="1"/>
    <col min="3028" max="3040" width="11.125" style="18" customWidth="1"/>
    <col min="3041" max="3085" width="18.125" style="18" customWidth="1"/>
    <col min="3086" max="3086" width="9.625" style="18" customWidth="1"/>
    <col min="3087" max="3087" width="11.875" style="18" customWidth="1"/>
    <col min="3088" max="3113" width="5.875" style="18" customWidth="1"/>
    <col min="3114" max="3114" width="9.625" style="18" customWidth="1"/>
    <col min="3115" max="3115" width="11.875" style="18" customWidth="1"/>
    <col min="3116" max="3141" width="5.875" style="18" customWidth="1"/>
    <col min="3142" max="3142" width="9.625" style="18" customWidth="1"/>
    <col min="3143" max="3143" width="11.875" style="18" customWidth="1"/>
    <col min="3144" max="3169" width="5.875" style="18" customWidth="1"/>
    <col min="3170" max="3170" width="9.625" style="18" customWidth="1"/>
    <col min="3171" max="3171" width="11.875" style="18" customWidth="1"/>
    <col min="3172" max="3197" width="5.875" style="18" customWidth="1"/>
    <col min="3198" max="3198" width="9.625" style="18" customWidth="1"/>
    <col min="3199" max="3199" width="11.875" style="18" customWidth="1"/>
    <col min="3200" max="3225" width="5.875" style="18" customWidth="1"/>
    <col min="3226" max="3226" width="9.625" style="18" customWidth="1"/>
    <col min="3227" max="3227" width="11.875" style="18" customWidth="1"/>
    <col min="3228" max="3253" width="5.875" style="18" customWidth="1"/>
    <col min="3254" max="3254" width="9.625" style="18" customWidth="1"/>
    <col min="3255" max="3255" width="11.875" style="18" customWidth="1"/>
    <col min="3256" max="3281" width="5.875" style="18" customWidth="1"/>
    <col min="3282" max="3282" width="9.625" style="18" customWidth="1"/>
    <col min="3283" max="3283" width="11.875" style="18" customWidth="1"/>
    <col min="3284" max="3296" width="11.125" style="18" customWidth="1"/>
    <col min="3297" max="3341" width="18.125" style="18" customWidth="1"/>
    <col min="3342" max="3342" width="9.625" style="18" customWidth="1"/>
    <col min="3343" max="3343" width="11.875" style="18" customWidth="1"/>
    <col min="3344" max="3369" width="5.875" style="18" customWidth="1"/>
    <col min="3370" max="3370" width="9.625" style="18" customWidth="1"/>
    <col min="3371" max="3371" width="11.875" style="18" customWidth="1"/>
    <col min="3372" max="3397" width="5.875" style="18" customWidth="1"/>
    <col min="3398" max="3398" width="9.625" style="18" customWidth="1"/>
    <col min="3399" max="3399" width="11.875" style="18" customWidth="1"/>
    <col min="3400" max="3425" width="5.875" style="18" customWidth="1"/>
    <col min="3426" max="3426" width="9.625" style="18" customWidth="1"/>
    <col min="3427" max="3427" width="11.875" style="18" customWidth="1"/>
    <col min="3428" max="3453" width="5.875" style="18" customWidth="1"/>
    <col min="3454" max="3454" width="9.625" style="18" customWidth="1"/>
    <col min="3455" max="3455" width="11.875" style="18" customWidth="1"/>
    <col min="3456" max="3481" width="5.875" style="18" customWidth="1"/>
    <col min="3482" max="3482" width="9.625" style="18" customWidth="1"/>
    <col min="3483" max="3483" width="11.875" style="18" customWidth="1"/>
    <col min="3484" max="3509" width="5.875" style="18" customWidth="1"/>
    <col min="3510" max="3510" width="9.625" style="18" customWidth="1"/>
    <col min="3511" max="3511" width="11.875" style="18" customWidth="1"/>
    <col min="3512" max="3537" width="5.875" style="18" customWidth="1"/>
    <col min="3538" max="3538" width="9.625" style="18" customWidth="1"/>
    <col min="3539" max="3539" width="11.875" style="18" customWidth="1"/>
    <col min="3540" max="3552" width="11.125" style="18" customWidth="1"/>
    <col min="3553" max="3597" width="18.125" style="18" customWidth="1"/>
    <col min="3598" max="3598" width="9.625" style="18" customWidth="1"/>
    <col min="3599" max="3599" width="11.875" style="18" customWidth="1"/>
    <col min="3600" max="3625" width="5.875" style="18" customWidth="1"/>
    <col min="3626" max="3626" width="9.625" style="18" customWidth="1"/>
    <col min="3627" max="3627" width="11.875" style="18" customWidth="1"/>
    <col min="3628" max="3653" width="5.875" style="18" customWidth="1"/>
    <col min="3654" max="3654" width="9.625" style="18" customWidth="1"/>
    <col min="3655" max="3655" width="11.875" style="18" customWidth="1"/>
    <col min="3656" max="3681" width="5.875" style="18" customWidth="1"/>
    <col min="3682" max="3682" width="9.625" style="18" customWidth="1"/>
    <col min="3683" max="3683" width="11.875" style="18" customWidth="1"/>
    <col min="3684" max="3709" width="5.875" style="18" customWidth="1"/>
    <col min="3710" max="3710" width="9.625" style="18" customWidth="1"/>
    <col min="3711" max="3711" width="11.875" style="18" customWidth="1"/>
    <col min="3712" max="3737" width="5.875" style="18" customWidth="1"/>
    <col min="3738" max="3738" width="9.625" style="18" customWidth="1"/>
    <col min="3739" max="3739" width="11.875" style="18" customWidth="1"/>
    <col min="3740" max="3765" width="5.875" style="18" customWidth="1"/>
    <col min="3766" max="3766" width="9.625" style="18" customWidth="1"/>
    <col min="3767" max="3767" width="11.875" style="18" customWidth="1"/>
    <col min="3768" max="3793" width="5.875" style="18" customWidth="1"/>
    <col min="3794" max="3794" width="9.625" style="18" customWidth="1"/>
    <col min="3795" max="3795" width="11.875" style="18" customWidth="1"/>
    <col min="3796" max="3808" width="11.125" style="18" customWidth="1"/>
    <col min="3809" max="3853" width="18.125" style="18" customWidth="1"/>
    <col min="3854" max="3854" width="9.625" style="18" customWidth="1"/>
    <col min="3855" max="3855" width="11.875" style="18" customWidth="1"/>
    <col min="3856" max="3881" width="5.875" style="18" customWidth="1"/>
    <col min="3882" max="3882" width="9.625" style="18" customWidth="1"/>
    <col min="3883" max="3883" width="11.875" style="18" customWidth="1"/>
    <col min="3884" max="3909" width="5.875" style="18" customWidth="1"/>
    <col min="3910" max="3910" width="9.625" style="18" customWidth="1"/>
    <col min="3911" max="3911" width="11.875" style="18" customWidth="1"/>
    <col min="3912" max="3937" width="5.875" style="18" customWidth="1"/>
    <col min="3938" max="3938" width="9.625" style="18" customWidth="1"/>
    <col min="3939" max="3939" width="11.875" style="18" customWidth="1"/>
    <col min="3940" max="3965" width="5.875" style="18" customWidth="1"/>
    <col min="3966" max="3966" width="9.625" style="18" customWidth="1"/>
    <col min="3967" max="3967" width="11.875" style="18" customWidth="1"/>
    <col min="3968" max="3993" width="5.875" style="18" customWidth="1"/>
    <col min="3994" max="3994" width="9.625" style="18" customWidth="1"/>
    <col min="3995" max="3995" width="11.875" style="18" customWidth="1"/>
    <col min="3996" max="4021" width="5.875" style="18" customWidth="1"/>
    <col min="4022" max="4022" width="9.625" style="18" customWidth="1"/>
    <col min="4023" max="4023" width="11.875" style="18" customWidth="1"/>
    <col min="4024" max="4049" width="5.875" style="18" customWidth="1"/>
    <col min="4050" max="4050" width="9.625" style="18" customWidth="1"/>
    <col min="4051" max="4051" width="11.875" style="18" customWidth="1"/>
    <col min="4052" max="4064" width="11.125" style="18" customWidth="1"/>
    <col min="4065" max="4109" width="18.125" style="18" customWidth="1"/>
    <col min="4110" max="4110" width="9.625" style="18" customWidth="1"/>
    <col min="4111" max="4111" width="11.875" style="18" customWidth="1"/>
    <col min="4112" max="4137" width="5.875" style="18" customWidth="1"/>
    <col min="4138" max="4138" width="9.625" style="18" customWidth="1"/>
    <col min="4139" max="4139" width="11.875" style="18" customWidth="1"/>
    <col min="4140" max="4165" width="5.875" style="18" customWidth="1"/>
    <col min="4166" max="4166" width="9.625" style="18" customWidth="1"/>
    <col min="4167" max="4167" width="11.875" style="18" customWidth="1"/>
    <col min="4168" max="4193" width="5.875" style="18" customWidth="1"/>
    <col min="4194" max="4194" width="9.625" style="18" customWidth="1"/>
    <col min="4195" max="4195" width="11.875" style="18" customWidth="1"/>
    <col min="4196" max="4221" width="5.875" style="18" customWidth="1"/>
    <col min="4222" max="4222" width="9.625" style="18" customWidth="1"/>
    <col min="4223" max="4223" width="11.875" style="18" customWidth="1"/>
    <col min="4224" max="4249" width="5.875" style="18" customWidth="1"/>
    <col min="4250" max="4250" width="9.625" style="18" customWidth="1"/>
    <col min="4251" max="4251" width="11.875" style="18" customWidth="1"/>
    <col min="4252" max="4277" width="5.875" style="18" customWidth="1"/>
    <col min="4278" max="4278" width="9.625" style="18" customWidth="1"/>
    <col min="4279" max="4279" width="11.875" style="18" customWidth="1"/>
    <col min="4280" max="4305" width="5.875" style="18" customWidth="1"/>
    <col min="4306" max="4306" width="9.625" style="18" customWidth="1"/>
    <col min="4307" max="4307" width="11.875" style="18" customWidth="1"/>
    <col min="4308" max="4320" width="11.125" style="18" customWidth="1"/>
    <col min="4321" max="4365" width="18.125" style="18" customWidth="1"/>
    <col min="4366" max="4366" width="9.625" style="18" customWidth="1"/>
    <col min="4367" max="4367" width="11.875" style="18" customWidth="1"/>
    <col min="4368" max="4393" width="5.875" style="18" customWidth="1"/>
    <col min="4394" max="4394" width="9.625" style="18" customWidth="1"/>
    <col min="4395" max="4395" width="11.875" style="18" customWidth="1"/>
    <col min="4396" max="4421" width="5.875" style="18" customWidth="1"/>
    <col min="4422" max="4422" width="9.625" style="18" customWidth="1"/>
    <col min="4423" max="4423" width="11.875" style="18" customWidth="1"/>
    <col min="4424" max="4449" width="5.875" style="18" customWidth="1"/>
    <col min="4450" max="4450" width="9.625" style="18" customWidth="1"/>
    <col min="4451" max="4451" width="11.875" style="18" customWidth="1"/>
    <col min="4452" max="4477" width="5.875" style="18" customWidth="1"/>
    <col min="4478" max="4478" width="9.625" style="18" customWidth="1"/>
    <col min="4479" max="4479" width="11.875" style="18" customWidth="1"/>
    <col min="4480" max="4505" width="5.875" style="18" customWidth="1"/>
    <col min="4506" max="4506" width="9.625" style="18" customWidth="1"/>
    <col min="4507" max="4507" width="11.875" style="18" customWidth="1"/>
    <col min="4508" max="4533" width="5.875" style="18" customWidth="1"/>
    <col min="4534" max="4534" width="9.625" style="18" customWidth="1"/>
    <col min="4535" max="4535" width="11.875" style="18" customWidth="1"/>
    <col min="4536" max="4561" width="5.875" style="18" customWidth="1"/>
    <col min="4562" max="4562" width="9.625" style="18" customWidth="1"/>
    <col min="4563" max="4563" width="11.875" style="18" customWidth="1"/>
    <col min="4564" max="4576" width="11.125" style="18" customWidth="1"/>
    <col min="4577" max="4621" width="18.125" style="18" customWidth="1"/>
    <col min="4622" max="4622" width="9.625" style="18" customWidth="1"/>
    <col min="4623" max="4623" width="11.875" style="18" customWidth="1"/>
    <col min="4624" max="4649" width="5.875" style="18" customWidth="1"/>
    <col min="4650" max="4650" width="9.625" style="18" customWidth="1"/>
    <col min="4651" max="4651" width="11.875" style="18" customWidth="1"/>
    <col min="4652" max="4677" width="5.875" style="18" customWidth="1"/>
    <col min="4678" max="4678" width="9.625" style="18" customWidth="1"/>
    <col min="4679" max="4679" width="11.875" style="18" customWidth="1"/>
    <col min="4680" max="4705" width="5.875" style="18" customWidth="1"/>
    <col min="4706" max="4706" width="9.625" style="18" customWidth="1"/>
    <col min="4707" max="4707" width="11.875" style="18" customWidth="1"/>
    <col min="4708" max="4733" width="5.875" style="18" customWidth="1"/>
    <col min="4734" max="4734" width="9.625" style="18" customWidth="1"/>
    <col min="4735" max="4735" width="11.875" style="18" customWidth="1"/>
    <col min="4736" max="4761" width="5.875" style="18" customWidth="1"/>
    <col min="4762" max="4762" width="9.625" style="18" customWidth="1"/>
    <col min="4763" max="4763" width="11.875" style="18" customWidth="1"/>
    <col min="4764" max="4789" width="5.875" style="18" customWidth="1"/>
    <col min="4790" max="4790" width="9.625" style="18" customWidth="1"/>
    <col min="4791" max="4791" width="11.875" style="18" customWidth="1"/>
    <col min="4792" max="4817" width="5.875" style="18" customWidth="1"/>
    <col min="4818" max="4818" width="9.625" style="18" customWidth="1"/>
    <col min="4819" max="4819" width="11.875" style="18" customWidth="1"/>
    <col min="4820" max="4832" width="11.125" style="18" customWidth="1"/>
    <col min="4833" max="4877" width="18.125" style="18" customWidth="1"/>
    <col min="4878" max="4878" width="9.625" style="18" customWidth="1"/>
    <col min="4879" max="4879" width="11.875" style="18" customWidth="1"/>
    <col min="4880" max="4905" width="5.875" style="18" customWidth="1"/>
    <col min="4906" max="4906" width="9.625" style="18" customWidth="1"/>
    <col min="4907" max="4907" width="11.875" style="18" customWidth="1"/>
    <col min="4908" max="4933" width="5.875" style="18" customWidth="1"/>
    <col min="4934" max="4934" width="9.625" style="18" customWidth="1"/>
    <col min="4935" max="4935" width="11.875" style="18" customWidth="1"/>
    <col min="4936" max="4961" width="5.875" style="18" customWidth="1"/>
    <col min="4962" max="4962" width="9.625" style="18" customWidth="1"/>
    <col min="4963" max="4963" width="11.875" style="18" customWidth="1"/>
    <col min="4964" max="4989" width="5.875" style="18" customWidth="1"/>
    <col min="4990" max="4990" width="9.625" style="18" customWidth="1"/>
    <col min="4991" max="4991" width="11.875" style="18" customWidth="1"/>
    <col min="4992" max="5017" width="5.875" style="18" customWidth="1"/>
    <col min="5018" max="5018" width="9.625" style="18" customWidth="1"/>
    <col min="5019" max="5019" width="11.875" style="18" customWidth="1"/>
    <col min="5020" max="5045" width="5.875" style="18" customWidth="1"/>
    <col min="5046" max="5046" width="9.625" style="18" customWidth="1"/>
    <col min="5047" max="5047" width="11.875" style="18" customWidth="1"/>
    <col min="5048" max="5073" width="5.875" style="18" customWidth="1"/>
    <col min="5074" max="5074" width="9.625" style="18" customWidth="1"/>
    <col min="5075" max="5075" width="11.875" style="18" customWidth="1"/>
    <col min="5076" max="5088" width="11.125" style="18" customWidth="1"/>
    <col min="5089" max="5133" width="18.125" style="18" customWidth="1"/>
    <col min="5134" max="5134" width="9.625" style="18" customWidth="1"/>
    <col min="5135" max="5135" width="11.875" style="18" customWidth="1"/>
    <col min="5136" max="5161" width="5.875" style="18" customWidth="1"/>
    <col min="5162" max="5162" width="9.625" style="18" customWidth="1"/>
    <col min="5163" max="5163" width="11.875" style="18" customWidth="1"/>
    <col min="5164" max="5189" width="5.875" style="18" customWidth="1"/>
    <col min="5190" max="5190" width="9.625" style="18" customWidth="1"/>
    <col min="5191" max="5191" width="11.875" style="18" customWidth="1"/>
    <col min="5192" max="5217" width="5.875" style="18" customWidth="1"/>
    <col min="5218" max="5218" width="9.625" style="18" customWidth="1"/>
    <col min="5219" max="5219" width="11.875" style="18" customWidth="1"/>
    <col min="5220" max="5245" width="5.875" style="18" customWidth="1"/>
    <col min="5246" max="5246" width="9.625" style="18" customWidth="1"/>
    <col min="5247" max="5247" width="11.875" style="18" customWidth="1"/>
    <col min="5248" max="5273" width="5.875" style="18" customWidth="1"/>
    <col min="5274" max="5274" width="9.625" style="18" customWidth="1"/>
    <col min="5275" max="5275" width="11.875" style="18" customWidth="1"/>
    <col min="5276" max="5301" width="5.875" style="18" customWidth="1"/>
    <col min="5302" max="5302" width="9.625" style="18" customWidth="1"/>
    <col min="5303" max="5303" width="11.875" style="18" customWidth="1"/>
    <col min="5304" max="5329" width="5.875" style="18" customWidth="1"/>
    <col min="5330" max="5330" width="9.625" style="18" customWidth="1"/>
    <col min="5331" max="5331" width="11.875" style="18" customWidth="1"/>
    <col min="5332" max="5344" width="11.125" style="18" customWidth="1"/>
    <col min="5345" max="5389" width="18.125" style="18" customWidth="1"/>
    <col min="5390" max="5390" width="9.625" style="18" customWidth="1"/>
    <col min="5391" max="5391" width="11.875" style="18" customWidth="1"/>
    <col min="5392" max="5417" width="5.875" style="18" customWidth="1"/>
    <col min="5418" max="5418" width="9.625" style="18" customWidth="1"/>
    <col min="5419" max="5419" width="11.875" style="18" customWidth="1"/>
    <col min="5420" max="5445" width="5.875" style="18" customWidth="1"/>
    <col min="5446" max="5446" width="9.625" style="18" customWidth="1"/>
    <col min="5447" max="5447" width="11.875" style="18" customWidth="1"/>
    <col min="5448" max="5473" width="5.875" style="18" customWidth="1"/>
    <col min="5474" max="5474" width="9.625" style="18" customWidth="1"/>
    <col min="5475" max="5475" width="11.875" style="18" customWidth="1"/>
    <col min="5476" max="5501" width="5.875" style="18" customWidth="1"/>
    <col min="5502" max="5502" width="9.625" style="18" customWidth="1"/>
    <col min="5503" max="5503" width="11.875" style="18" customWidth="1"/>
    <col min="5504" max="5529" width="5.875" style="18" customWidth="1"/>
    <col min="5530" max="5530" width="9.625" style="18" customWidth="1"/>
    <col min="5531" max="5531" width="11.875" style="18" customWidth="1"/>
    <col min="5532" max="5557" width="5.875" style="18" customWidth="1"/>
    <col min="5558" max="5558" width="9.625" style="18" customWidth="1"/>
    <col min="5559" max="5559" width="11.875" style="18" customWidth="1"/>
    <col min="5560" max="5585" width="5.875" style="18" customWidth="1"/>
    <col min="5586" max="5586" width="9.625" style="18" customWidth="1"/>
    <col min="5587" max="5587" width="11.875" style="18" customWidth="1"/>
    <col min="5588" max="5600" width="11.125" style="18" customWidth="1"/>
    <col min="5601" max="5645" width="18.125" style="18" customWidth="1"/>
    <col min="5646" max="5646" width="9.625" style="18" customWidth="1"/>
    <col min="5647" max="5647" width="11.875" style="18" customWidth="1"/>
    <col min="5648" max="5673" width="5.875" style="18" customWidth="1"/>
    <col min="5674" max="5674" width="9.625" style="18" customWidth="1"/>
    <col min="5675" max="5675" width="11.875" style="18" customWidth="1"/>
    <col min="5676" max="5701" width="5.875" style="18" customWidth="1"/>
    <col min="5702" max="5702" width="9.625" style="18" customWidth="1"/>
    <col min="5703" max="5703" width="11.875" style="18" customWidth="1"/>
    <col min="5704" max="5729" width="5.875" style="18" customWidth="1"/>
    <col min="5730" max="5730" width="9.625" style="18" customWidth="1"/>
    <col min="5731" max="5731" width="11.875" style="18" customWidth="1"/>
    <col min="5732" max="5757" width="5.875" style="18" customWidth="1"/>
    <col min="5758" max="5758" width="9.625" style="18" customWidth="1"/>
    <col min="5759" max="5759" width="11.875" style="18" customWidth="1"/>
    <col min="5760" max="5785" width="5.875" style="18" customWidth="1"/>
    <col min="5786" max="5786" width="9.625" style="18" customWidth="1"/>
    <col min="5787" max="5787" width="11.875" style="18" customWidth="1"/>
    <col min="5788" max="5813" width="5.875" style="18" customWidth="1"/>
    <col min="5814" max="5814" width="9.625" style="18" customWidth="1"/>
    <col min="5815" max="5815" width="11.875" style="18" customWidth="1"/>
    <col min="5816" max="5841" width="5.875" style="18" customWidth="1"/>
    <col min="5842" max="5842" width="9.625" style="18" customWidth="1"/>
    <col min="5843" max="5843" width="11.875" style="18" customWidth="1"/>
    <col min="5844" max="5856" width="11.125" style="18" customWidth="1"/>
    <col min="5857" max="5901" width="18.125" style="18" customWidth="1"/>
    <col min="5902" max="5902" width="9.625" style="18" customWidth="1"/>
    <col min="5903" max="5903" width="11.875" style="18" customWidth="1"/>
    <col min="5904" max="5929" width="5.875" style="18" customWidth="1"/>
    <col min="5930" max="5930" width="9.625" style="18" customWidth="1"/>
    <col min="5931" max="5931" width="11.875" style="18" customWidth="1"/>
    <col min="5932" max="5957" width="5.875" style="18" customWidth="1"/>
    <col min="5958" max="5958" width="9.625" style="18" customWidth="1"/>
    <col min="5959" max="5959" width="11.875" style="18" customWidth="1"/>
    <col min="5960" max="5985" width="5.875" style="18" customWidth="1"/>
    <col min="5986" max="5986" width="9.625" style="18" customWidth="1"/>
    <col min="5987" max="5987" width="11.875" style="18" customWidth="1"/>
    <col min="5988" max="6013" width="5.875" style="18" customWidth="1"/>
    <col min="6014" max="6014" width="9.625" style="18" customWidth="1"/>
    <col min="6015" max="6015" width="11.875" style="18" customWidth="1"/>
    <col min="6016" max="6041" width="5.875" style="18" customWidth="1"/>
    <col min="6042" max="6042" width="9.625" style="18" customWidth="1"/>
    <col min="6043" max="6043" width="11.875" style="18" customWidth="1"/>
    <col min="6044" max="6069" width="5.875" style="18" customWidth="1"/>
    <col min="6070" max="6070" width="9.625" style="18" customWidth="1"/>
    <col min="6071" max="6071" width="11.875" style="18" customWidth="1"/>
    <col min="6072" max="6097" width="5.875" style="18" customWidth="1"/>
    <col min="6098" max="6098" width="9.625" style="18" customWidth="1"/>
    <col min="6099" max="6099" width="11.875" style="18" customWidth="1"/>
    <col min="6100" max="6112" width="11.125" style="18" customWidth="1"/>
    <col min="6113" max="6157" width="18.125" style="18" customWidth="1"/>
    <col min="6158" max="6158" width="9.625" style="18" customWidth="1"/>
    <col min="6159" max="6159" width="11.875" style="18" customWidth="1"/>
    <col min="6160" max="6185" width="5.875" style="18" customWidth="1"/>
    <col min="6186" max="6186" width="9.625" style="18" customWidth="1"/>
    <col min="6187" max="6187" width="11.875" style="18" customWidth="1"/>
    <col min="6188" max="6213" width="5.875" style="18" customWidth="1"/>
    <col min="6214" max="6214" width="9.625" style="18" customWidth="1"/>
    <col min="6215" max="6215" width="11.875" style="18" customWidth="1"/>
    <col min="6216" max="6241" width="5.875" style="18" customWidth="1"/>
    <col min="6242" max="6242" width="9.625" style="18" customWidth="1"/>
    <col min="6243" max="6243" width="11.875" style="18" customWidth="1"/>
    <col min="6244" max="6269" width="5.875" style="18" customWidth="1"/>
    <col min="6270" max="6270" width="9.625" style="18" customWidth="1"/>
    <col min="6271" max="6271" width="11.875" style="18" customWidth="1"/>
    <col min="6272" max="6297" width="5.875" style="18" customWidth="1"/>
    <col min="6298" max="6298" width="9.625" style="18" customWidth="1"/>
    <col min="6299" max="6299" width="11.875" style="18" customWidth="1"/>
    <col min="6300" max="6325" width="5.875" style="18" customWidth="1"/>
    <col min="6326" max="6326" width="9.625" style="18" customWidth="1"/>
    <col min="6327" max="6327" width="11.875" style="18" customWidth="1"/>
    <col min="6328" max="6353" width="5.875" style="18" customWidth="1"/>
    <col min="6354" max="6354" width="9.625" style="18" customWidth="1"/>
    <col min="6355" max="6355" width="11.875" style="18" customWidth="1"/>
    <col min="6356" max="6368" width="11.125" style="18" customWidth="1"/>
    <col min="6369" max="6413" width="18.125" style="18" customWidth="1"/>
    <col min="6414" max="6414" width="9.625" style="18" customWidth="1"/>
    <col min="6415" max="6415" width="11.875" style="18" customWidth="1"/>
    <col min="6416" max="6441" width="5.875" style="18" customWidth="1"/>
    <col min="6442" max="6442" width="9.625" style="18" customWidth="1"/>
    <col min="6443" max="6443" width="11.875" style="18" customWidth="1"/>
    <col min="6444" max="6469" width="5.875" style="18" customWidth="1"/>
    <col min="6470" max="6470" width="9.625" style="18" customWidth="1"/>
    <col min="6471" max="6471" width="11.875" style="18" customWidth="1"/>
    <col min="6472" max="6497" width="5.875" style="18" customWidth="1"/>
    <col min="6498" max="6498" width="9.625" style="18" customWidth="1"/>
    <col min="6499" max="6499" width="11.875" style="18" customWidth="1"/>
    <col min="6500" max="6525" width="5.875" style="18" customWidth="1"/>
    <col min="6526" max="6526" width="9.625" style="18" customWidth="1"/>
    <col min="6527" max="6527" width="11.875" style="18" customWidth="1"/>
    <col min="6528" max="6553" width="5.875" style="18" customWidth="1"/>
    <col min="6554" max="6554" width="9.625" style="18" customWidth="1"/>
    <col min="6555" max="6555" width="11.875" style="18" customWidth="1"/>
    <col min="6556" max="6581" width="5.875" style="18" customWidth="1"/>
    <col min="6582" max="6582" width="9.625" style="18" customWidth="1"/>
    <col min="6583" max="6583" width="11.875" style="18" customWidth="1"/>
    <col min="6584" max="6609" width="5.875" style="18" customWidth="1"/>
    <col min="6610" max="6610" width="9.625" style="18" customWidth="1"/>
    <col min="6611" max="6611" width="11.875" style="18" customWidth="1"/>
    <col min="6612" max="6624" width="11.125" style="18" customWidth="1"/>
    <col min="6625" max="6669" width="18.125" style="18" customWidth="1"/>
    <col min="6670" max="6670" width="9.625" style="18" customWidth="1"/>
    <col min="6671" max="6671" width="11.875" style="18" customWidth="1"/>
    <col min="6672" max="6697" width="5.875" style="18" customWidth="1"/>
    <col min="6698" max="6698" width="9.625" style="18" customWidth="1"/>
    <col min="6699" max="6699" width="11.875" style="18" customWidth="1"/>
    <col min="6700" max="6725" width="5.875" style="18" customWidth="1"/>
    <col min="6726" max="6726" width="9.625" style="18" customWidth="1"/>
    <col min="6727" max="6727" width="11.875" style="18" customWidth="1"/>
    <col min="6728" max="6753" width="5.875" style="18" customWidth="1"/>
    <col min="6754" max="6754" width="9.625" style="18" customWidth="1"/>
    <col min="6755" max="6755" width="11.875" style="18" customWidth="1"/>
    <col min="6756" max="6781" width="5.875" style="18" customWidth="1"/>
    <col min="6782" max="6782" width="9.625" style="18" customWidth="1"/>
    <col min="6783" max="6783" width="11.875" style="18" customWidth="1"/>
    <col min="6784" max="6809" width="5.875" style="18" customWidth="1"/>
    <col min="6810" max="6810" width="9.625" style="18" customWidth="1"/>
    <col min="6811" max="6811" width="11.875" style="18" customWidth="1"/>
    <col min="6812" max="6837" width="5.875" style="18" customWidth="1"/>
    <col min="6838" max="6838" width="9.625" style="18" customWidth="1"/>
    <col min="6839" max="6839" width="11.875" style="18" customWidth="1"/>
    <col min="6840" max="6865" width="5.875" style="18" customWidth="1"/>
    <col min="6866" max="6866" width="9.625" style="18" customWidth="1"/>
    <col min="6867" max="6867" width="11.875" style="18" customWidth="1"/>
    <col min="6868" max="6880" width="11.125" style="18" customWidth="1"/>
    <col min="6881" max="6925" width="18.125" style="18" customWidth="1"/>
    <col min="6926" max="6926" width="9.625" style="18" customWidth="1"/>
    <col min="6927" max="6927" width="11.875" style="18" customWidth="1"/>
    <col min="6928" max="6953" width="5.875" style="18" customWidth="1"/>
    <col min="6954" max="6954" width="9.625" style="18" customWidth="1"/>
    <col min="6955" max="6955" width="11.875" style="18" customWidth="1"/>
    <col min="6956" max="6981" width="5.875" style="18" customWidth="1"/>
    <col min="6982" max="6982" width="9.625" style="18" customWidth="1"/>
    <col min="6983" max="6983" width="11.875" style="18" customWidth="1"/>
    <col min="6984" max="7009" width="5.875" style="18" customWidth="1"/>
    <col min="7010" max="7010" width="9.625" style="18" customWidth="1"/>
    <col min="7011" max="7011" width="11.875" style="18" customWidth="1"/>
    <col min="7012" max="7037" width="5.875" style="18" customWidth="1"/>
    <col min="7038" max="7038" width="9.625" style="18" customWidth="1"/>
    <col min="7039" max="7039" width="11.875" style="18" customWidth="1"/>
    <col min="7040" max="7065" width="5.875" style="18" customWidth="1"/>
    <col min="7066" max="7066" width="9.625" style="18" customWidth="1"/>
    <col min="7067" max="7067" width="11.875" style="18" customWidth="1"/>
    <col min="7068" max="7093" width="5.875" style="18" customWidth="1"/>
    <col min="7094" max="7094" width="9.625" style="18" customWidth="1"/>
    <col min="7095" max="7095" width="11.875" style="18" customWidth="1"/>
    <col min="7096" max="7121" width="5.875" style="18" customWidth="1"/>
    <col min="7122" max="7122" width="9.625" style="18" customWidth="1"/>
    <col min="7123" max="7123" width="11.875" style="18" customWidth="1"/>
    <col min="7124" max="7136" width="11.125" style="18" customWidth="1"/>
    <col min="7137" max="7181" width="18.125" style="18" customWidth="1"/>
    <col min="7182" max="7182" width="9.625" style="18" customWidth="1"/>
    <col min="7183" max="7183" width="11.875" style="18" customWidth="1"/>
    <col min="7184" max="7209" width="5.875" style="18" customWidth="1"/>
    <col min="7210" max="7210" width="9.625" style="18" customWidth="1"/>
    <col min="7211" max="7211" width="11.875" style="18" customWidth="1"/>
    <col min="7212" max="7237" width="5.875" style="18" customWidth="1"/>
    <col min="7238" max="7238" width="9.625" style="18" customWidth="1"/>
    <col min="7239" max="7239" width="11.875" style="18" customWidth="1"/>
    <col min="7240" max="7265" width="5.875" style="18" customWidth="1"/>
    <col min="7266" max="7266" width="9.625" style="18" customWidth="1"/>
    <col min="7267" max="7267" width="11.875" style="18" customWidth="1"/>
    <col min="7268" max="7293" width="5.875" style="18" customWidth="1"/>
    <col min="7294" max="7294" width="9.625" style="18" customWidth="1"/>
    <col min="7295" max="7295" width="11.875" style="18" customWidth="1"/>
    <col min="7296" max="7321" width="5.875" style="18" customWidth="1"/>
    <col min="7322" max="7322" width="9.625" style="18" customWidth="1"/>
    <col min="7323" max="7323" width="11.875" style="18" customWidth="1"/>
    <col min="7324" max="7349" width="5.875" style="18" customWidth="1"/>
    <col min="7350" max="7350" width="9.625" style="18" customWidth="1"/>
    <col min="7351" max="7351" width="11.875" style="18" customWidth="1"/>
    <col min="7352" max="7377" width="5.875" style="18" customWidth="1"/>
    <col min="7378" max="7378" width="9.625" style="18" customWidth="1"/>
    <col min="7379" max="7379" width="11.875" style="18" customWidth="1"/>
    <col min="7380" max="7392" width="11.125" style="18" customWidth="1"/>
    <col min="7393" max="7437" width="18.125" style="18" customWidth="1"/>
    <col min="7438" max="7438" width="9.625" style="18" customWidth="1"/>
    <col min="7439" max="7439" width="11.875" style="18" customWidth="1"/>
    <col min="7440" max="7465" width="5.875" style="18" customWidth="1"/>
    <col min="7466" max="7466" width="9.625" style="18" customWidth="1"/>
    <col min="7467" max="7467" width="11.875" style="18" customWidth="1"/>
    <col min="7468" max="7493" width="5.875" style="18" customWidth="1"/>
    <col min="7494" max="7494" width="9.625" style="18" customWidth="1"/>
    <col min="7495" max="7495" width="11.875" style="18" customWidth="1"/>
    <col min="7496" max="7521" width="5.875" style="18" customWidth="1"/>
    <col min="7522" max="7522" width="9.625" style="18" customWidth="1"/>
    <col min="7523" max="7523" width="11.875" style="18" customWidth="1"/>
    <col min="7524" max="7549" width="5.875" style="18" customWidth="1"/>
    <col min="7550" max="7550" width="9.625" style="18" customWidth="1"/>
    <col min="7551" max="7551" width="11.875" style="18" customWidth="1"/>
    <col min="7552" max="7577" width="5.875" style="18" customWidth="1"/>
    <col min="7578" max="7578" width="9.625" style="18" customWidth="1"/>
    <col min="7579" max="7579" width="11.875" style="18" customWidth="1"/>
    <col min="7580" max="7605" width="5.875" style="18" customWidth="1"/>
    <col min="7606" max="7606" width="9.625" style="18" customWidth="1"/>
    <col min="7607" max="7607" width="11.875" style="18" customWidth="1"/>
    <col min="7608" max="7633" width="5.875" style="18" customWidth="1"/>
    <col min="7634" max="7634" width="9.625" style="18" customWidth="1"/>
    <col min="7635" max="7635" width="11.875" style="18" customWidth="1"/>
    <col min="7636" max="7648" width="11.125" style="18" customWidth="1"/>
    <col min="7649" max="7693" width="18.125" style="18" customWidth="1"/>
    <col min="7694" max="7694" width="9.625" style="18" customWidth="1"/>
    <col min="7695" max="7695" width="11.875" style="18" customWidth="1"/>
    <col min="7696" max="7721" width="5.875" style="18" customWidth="1"/>
    <col min="7722" max="7722" width="9.625" style="18" customWidth="1"/>
    <col min="7723" max="7723" width="11.875" style="18" customWidth="1"/>
    <col min="7724" max="7749" width="5.875" style="18" customWidth="1"/>
    <col min="7750" max="7750" width="9.625" style="18" customWidth="1"/>
    <col min="7751" max="7751" width="11.875" style="18" customWidth="1"/>
    <col min="7752" max="7777" width="5.875" style="18" customWidth="1"/>
    <col min="7778" max="7778" width="9.625" style="18" customWidth="1"/>
    <col min="7779" max="7779" width="11.875" style="18" customWidth="1"/>
    <col min="7780" max="7805" width="5.875" style="18" customWidth="1"/>
    <col min="7806" max="7806" width="9.625" style="18" customWidth="1"/>
    <col min="7807" max="7807" width="11.875" style="18" customWidth="1"/>
    <col min="7808" max="7833" width="5.875" style="18" customWidth="1"/>
    <col min="7834" max="7834" width="9.625" style="18" customWidth="1"/>
    <col min="7835" max="7835" width="11.875" style="18" customWidth="1"/>
    <col min="7836" max="7861" width="5.875" style="18" customWidth="1"/>
    <col min="7862" max="7862" width="9.625" style="18" customWidth="1"/>
    <col min="7863" max="7863" width="11.875" style="18" customWidth="1"/>
    <col min="7864" max="7889" width="5.875" style="18" customWidth="1"/>
    <col min="7890" max="7890" width="9.625" style="18" customWidth="1"/>
    <col min="7891" max="7891" width="11.875" style="18" customWidth="1"/>
    <col min="7892" max="7904" width="11.125" style="18" customWidth="1"/>
    <col min="7905" max="7949" width="18.125" style="18" customWidth="1"/>
    <col min="7950" max="7950" width="9.625" style="18" customWidth="1"/>
    <col min="7951" max="7951" width="11.875" style="18" customWidth="1"/>
    <col min="7952" max="7977" width="5.875" style="18" customWidth="1"/>
    <col min="7978" max="7978" width="9.625" style="18" customWidth="1"/>
    <col min="7979" max="7979" width="11.875" style="18" customWidth="1"/>
    <col min="7980" max="8005" width="5.875" style="18" customWidth="1"/>
    <col min="8006" max="8006" width="9.625" style="18" customWidth="1"/>
    <col min="8007" max="8007" width="11.875" style="18" customWidth="1"/>
    <col min="8008" max="8033" width="5.875" style="18" customWidth="1"/>
    <col min="8034" max="8034" width="9.625" style="18" customWidth="1"/>
    <col min="8035" max="8035" width="11.875" style="18" customWidth="1"/>
    <col min="8036" max="8061" width="5.875" style="18" customWidth="1"/>
    <col min="8062" max="8062" width="9.625" style="18" customWidth="1"/>
    <col min="8063" max="8063" width="11.875" style="18" customWidth="1"/>
    <col min="8064" max="8089" width="5.875" style="18" customWidth="1"/>
    <col min="8090" max="8090" width="9.625" style="18" customWidth="1"/>
    <col min="8091" max="8091" width="11.875" style="18" customWidth="1"/>
    <col min="8092" max="8117" width="5.875" style="18" customWidth="1"/>
    <col min="8118" max="8118" width="9.625" style="18" customWidth="1"/>
    <col min="8119" max="8119" width="11.875" style="18" customWidth="1"/>
    <col min="8120" max="8145" width="5.875" style="18" customWidth="1"/>
    <col min="8146" max="8146" width="9.625" style="18" customWidth="1"/>
    <col min="8147" max="8147" width="11.875" style="18" customWidth="1"/>
    <col min="8148" max="8160" width="11.125" style="18" customWidth="1"/>
    <col min="8161" max="8205" width="18.125" style="18" customWidth="1"/>
    <col min="8206" max="8206" width="9.625" style="18" customWidth="1"/>
    <col min="8207" max="8207" width="11.875" style="18" customWidth="1"/>
    <col min="8208" max="8233" width="5.875" style="18" customWidth="1"/>
    <col min="8234" max="8234" width="9.625" style="18" customWidth="1"/>
    <col min="8235" max="8235" width="11.875" style="18" customWidth="1"/>
    <col min="8236" max="8261" width="5.875" style="18" customWidth="1"/>
    <col min="8262" max="8262" width="9.625" style="18" customWidth="1"/>
    <col min="8263" max="8263" width="11.875" style="18" customWidth="1"/>
    <col min="8264" max="8289" width="5.875" style="18" customWidth="1"/>
    <col min="8290" max="8290" width="9.625" style="18" customWidth="1"/>
    <col min="8291" max="8291" width="11.875" style="18" customWidth="1"/>
    <col min="8292" max="8317" width="5.875" style="18" customWidth="1"/>
    <col min="8318" max="8318" width="9.625" style="18" customWidth="1"/>
    <col min="8319" max="8319" width="11.875" style="18" customWidth="1"/>
    <col min="8320" max="8345" width="5.875" style="18" customWidth="1"/>
    <col min="8346" max="8346" width="9.625" style="18" customWidth="1"/>
    <col min="8347" max="8347" width="11.875" style="18" customWidth="1"/>
    <col min="8348" max="8373" width="5.875" style="18" customWidth="1"/>
    <col min="8374" max="8374" width="9.625" style="18" customWidth="1"/>
    <col min="8375" max="8375" width="11.875" style="18" customWidth="1"/>
    <col min="8376" max="8401" width="5.875" style="18" customWidth="1"/>
    <col min="8402" max="8402" width="9.625" style="18" customWidth="1"/>
    <col min="8403" max="8403" width="11.875" style="18" customWidth="1"/>
    <col min="8404" max="8416" width="11.125" style="18" customWidth="1"/>
    <col min="8417" max="8461" width="18.125" style="18" customWidth="1"/>
    <col min="8462" max="8462" width="9.625" style="18" customWidth="1"/>
    <col min="8463" max="8463" width="11.875" style="18" customWidth="1"/>
    <col min="8464" max="8489" width="5.875" style="18" customWidth="1"/>
    <col min="8490" max="8490" width="9.625" style="18" customWidth="1"/>
    <col min="8491" max="8491" width="11.875" style="18" customWidth="1"/>
    <col min="8492" max="8517" width="5.875" style="18" customWidth="1"/>
    <col min="8518" max="8518" width="9.625" style="18" customWidth="1"/>
    <col min="8519" max="8519" width="11.875" style="18" customWidth="1"/>
    <col min="8520" max="8545" width="5.875" style="18" customWidth="1"/>
    <col min="8546" max="8546" width="9.625" style="18" customWidth="1"/>
    <col min="8547" max="8547" width="11.875" style="18" customWidth="1"/>
    <col min="8548" max="8573" width="5.875" style="18" customWidth="1"/>
    <col min="8574" max="8574" width="9.625" style="18" customWidth="1"/>
    <col min="8575" max="8575" width="11.875" style="18" customWidth="1"/>
    <col min="8576" max="8601" width="5.875" style="18" customWidth="1"/>
    <col min="8602" max="8602" width="9.625" style="18" customWidth="1"/>
    <col min="8603" max="8603" width="11.875" style="18" customWidth="1"/>
    <col min="8604" max="8629" width="5.875" style="18" customWidth="1"/>
    <col min="8630" max="8630" width="9.625" style="18" customWidth="1"/>
    <col min="8631" max="8631" width="11.875" style="18" customWidth="1"/>
    <col min="8632" max="8657" width="5.875" style="18" customWidth="1"/>
    <col min="8658" max="8658" width="9.625" style="18" customWidth="1"/>
    <col min="8659" max="8659" width="11.875" style="18" customWidth="1"/>
    <col min="8660" max="8672" width="11.125" style="18" customWidth="1"/>
    <col min="8673" max="8717" width="18.125" style="18" customWidth="1"/>
    <col min="8718" max="8718" width="9.625" style="18" customWidth="1"/>
    <col min="8719" max="8719" width="11.875" style="18" customWidth="1"/>
    <col min="8720" max="8745" width="5.875" style="18" customWidth="1"/>
    <col min="8746" max="8746" width="9.625" style="18" customWidth="1"/>
    <col min="8747" max="8747" width="11.875" style="18" customWidth="1"/>
    <col min="8748" max="8773" width="5.875" style="18" customWidth="1"/>
    <col min="8774" max="8774" width="9.625" style="18" customWidth="1"/>
    <col min="8775" max="8775" width="11.875" style="18" customWidth="1"/>
    <col min="8776" max="8801" width="5.875" style="18" customWidth="1"/>
    <col min="8802" max="8802" width="9.625" style="18" customWidth="1"/>
    <col min="8803" max="8803" width="11.875" style="18" customWidth="1"/>
    <col min="8804" max="8829" width="5.875" style="18" customWidth="1"/>
    <col min="8830" max="8830" width="9.625" style="18" customWidth="1"/>
    <col min="8831" max="8831" width="11.875" style="18" customWidth="1"/>
    <col min="8832" max="8857" width="5.875" style="18" customWidth="1"/>
    <col min="8858" max="8858" width="9.625" style="18" customWidth="1"/>
    <col min="8859" max="8859" width="11.875" style="18" customWidth="1"/>
    <col min="8860" max="8885" width="5.875" style="18" customWidth="1"/>
    <col min="8886" max="8886" width="9.625" style="18" customWidth="1"/>
    <col min="8887" max="8887" width="11.875" style="18" customWidth="1"/>
    <col min="8888" max="8913" width="5.875" style="18" customWidth="1"/>
    <col min="8914" max="8914" width="9.625" style="18" customWidth="1"/>
    <col min="8915" max="8915" width="11.875" style="18" customWidth="1"/>
    <col min="8916" max="8928" width="11.125" style="18" customWidth="1"/>
    <col min="8929" max="8973" width="18.125" style="18" customWidth="1"/>
    <col min="8974" max="8974" width="9.625" style="18" customWidth="1"/>
    <col min="8975" max="8975" width="11.875" style="18" customWidth="1"/>
    <col min="8976" max="9001" width="5.875" style="18" customWidth="1"/>
    <col min="9002" max="9002" width="9.625" style="18" customWidth="1"/>
    <col min="9003" max="9003" width="11.875" style="18" customWidth="1"/>
    <col min="9004" max="9029" width="5.875" style="18" customWidth="1"/>
    <col min="9030" max="9030" width="9.625" style="18" customWidth="1"/>
    <col min="9031" max="9031" width="11.875" style="18" customWidth="1"/>
    <col min="9032" max="9057" width="5.875" style="18" customWidth="1"/>
    <col min="9058" max="9058" width="9.625" style="18" customWidth="1"/>
    <col min="9059" max="9059" width="11.875" style="18" customWidth="1"/>
    <col min="9060" max="9085" width="5.875" style="18" customWidth="1"/>
    <col min="9086" max="9086" width="9.625" style="18" customWidth="1"/>
    <col min="9087" max="9087" width="11.875" style="18" customWidth="1"/>
    <col min="9088" max="9113" width="5.875" style="18" customWidth="1"/>
    <col min="9114" max="9114" width="9.625" style="18" customWidth="1"/>
    <col min="9115" max="9115" width="11.875" style="18" customWidth="1"/>
    <col min="9116" max="9141" width="5.875" style="18" customWidth="1"/>
    <col min="9142" max="9142" width="9.625" style="18" customWidth="1"/>
    <col min="9143" max="9143" width="11.875" style="18" customWidth="1"/>
    <col min="9144" max="9169" width="5.875" style="18" customWidth="1"/>
    <col min="9170" max="9170" width="9.625" style="18" customWidth="1"/>
    <col min="9171" max="9171" width="11.875" style="18" customWidth="1"/>
    <col min="9172" max="9184" width="11.125" style="18" customWidth="1"/>
    <col min="9185" max="9229" width="18.125" style="18" customWidth="1"/>
    <col min="9230" max="9230" width="9.625" style="18" customWidth="1"/>
    <col min="9231" max="9231" width="11.875" style="18" customWidth="1"/>
    <col min="9232" max="9257" width="5.875" style="18" customWidth="1"/>
    <col min="9258" max="9258" width="9.625" style="18" customWidth="1"/>
    <col min="9259" max="9259" width="11.875" style="18" customWidth="1"/>
    <col min="9260" max="9285" width="5.875" style="18" customWidth="1"/>
    <col min="9286" max="9286" width="9.625" style="18" customWidth="1"/>
    <col min="9287" max="9287" width="11.875" style="18" customWidth="1"/>
    <col min="9288" max="9313" width="5.875" style="18" customWidth="1"/>
    <col min="9314" max="9314" width="9.625" style="18" customWidth="1"/>
    <col min="9315" max="9315" width="11.875" style="18" customWidth="1"/>
    <col min="9316" max="9341" width="5.875" style="18" customWidth="1"/>
    <col min="9342" max="9342" width="9.625" style="18" customWidth="1"/>
    <col min="9343" max="9343" width="11.875" style="18" customWidth="1"/>
    <col min="9344" max="9369" width="5.875" style="18" customWidth="1"/>
    <col min="9370" max="9370" width="9.625" style="18" customWidth="1"/>
    <col min="9371" max="9371" width="11.875" style="18" customWidth="1"/>
    <col min="9372" max="9397" width="5.875" style="18" customWidth="1"/>
    <col min="9398" max="9398" width="9.625" style="18" customWidth="1"/>
    <col min="9399" max="9399" width="11.875" style="18" customWidth="1"/>
    <col min="9400" max="9425" width="5.875" style="18" customWidth="1"/>
    <col min="9426" max="9426" width="9.625" style="18" customWidth="1"/>
    <col min="9427" max="9427" width="11.875" style="18" customWidth="1"/>
    <col min="9428" max="9440" width="11.125" style="18" customWidth="1"/>
    <col min="9441" max="9485" width="18.125" style="18" customWidth="1"/>
    <col min="9486" max="9486" width="9.625" style="18" customWidth="1"/>
    <col min="9487" max="9487" width="11.875" style="18" customWidth="1"/>
    <col min="9488" max="9513" width="5.875" style="18" customWidth="1"/>
    <col min="9514" max="9514" width="9.625" style="18" customWidth="1"/>
    <col min="9515" max="9515" width="11.875" style="18" customWidth="1"/>
    <col min="9516" max="9541" width="5.875" style="18" customWidth="1"/>
    <col min="9542" max="9542" width="9.625" style="18" customWidth="1"/>
    <col min="9543" max="9543" width="11.875" style="18" customWidth="1"/>
    <col min="9544" max="9569" width="5.875" style="18" customWidth="1"/>
    <col min="9570" max="9570" width="9.625" style="18" customWidth="1"/>
    <col min="9571" max="9571" width="11.875" style="18" customWidth="1"/>
    <col min="9572" max="9597" width="5.875" style="18" customWidth="1"/>
    <col min="9598" max="9598" width="9.625" style="18" customWidth="1"/>
    <col min="9599" max="9599" width="11.875" style="18" customWidth="1"/>
    <col min="9600" max="9625" width="5.875" style="18" customWidth="1"/>
    <col min="9626" max="9626" width="9.625" style="18" customWidth="1"/>
    <col min="9627" max="9627" width="11.875" style="18" customWidth="1"/>
    <col min="9628" max="9653" width="5.875" style="18" customWidth="1"/>
    <col min="9654" max="9654" width="9.625" style="18" customWidth="1"/>
    <col min="9655" max="9655" width="11.875" style="18" customWidth="1"/>
    <col min="9656" max="9681" width="5.875" style="18" customWidth="1"/>
    <col min="9682" max="9682" width="9.625" style="18" customWidth="1"/>
    <col min="9683" max="9683" width="11.875" style="18" customWidth="1"/>
    <col min="9684" max="9696" width="11.125" style="18" customWidth="1"/>
    <col min="9697" max="9741" width="18.125" style="18" customWidth="1"/>
    <col min="9742" max="9742" width="9.625" style="18" customWidth="1"/>
    <col min="9743" max="9743" width="11.875" style="18" customWidth="1"/>
    <col min="9744" max="9769" width="5.875" style="18" customWidth="1"/>
    <col min="9770" max="9770" width="9.625" style="18" customWidth="1"/>
    <col min="9771" max="9771" width="11.875" style="18" customWidth="1"/>
    <col min="9772" max="9797" width="5.875" style="18" customWidth="1"/>
    <col min="9798" max="9798" width="9.625" style="18" customWidth="1"/>
    <col min="9799" max="9799" width="11.875" style="18" customWidth="1"/>
    <col min="9800" max="9825" width="5.875" style="18" customWidth="1"/>
    <col min="9826" max="9826" width="9.625" style="18" customWidth="1"/>
    <col min="9827" max="9827" width="11.875" style="18" customWidth="1"/>
    <col min="9828" max="9853" width="5.875" style="18" customWidth="1"/>
    <col min="9854" max="9854" width="9.625" style="18" customWidth="1"/>
    <col min="9855" max="9855" width="11.875" style="18" customWidth="1"/>
    <col min="9856" max="9881" width="5.875" style="18" customWidth="1"/>
    <col min="9882" max="9882" width="9.625" style="18" customWidth="1"/>
    <col min="9883" max="9883" width="11.875" style="18" customWidth="1"/>
    <col min="9884" max="9909" width="5.875" style="18" customWidth="1"/>
    <col min="9910" max="9910" width="9.625" style="18" customWidth="1"/>
    <col min="9911" max="9911" width="11.875" style="18" customWidth="1"/>
    <col min="9912" max="9937" width="5.875" style="18" customWidth="1"/>
    <col min="9938" max="9938" width="9.625" style="18" customWidth="1"/>
    <col min="9939" max="9939" width="11.875" style="18" customWidth="1"/>
    <col min="9940" max="9952" width="11.125" style="18" customWidth="1"/>
    <col min="9953" max="9997" width="18.125" style="18" customWidth="1"/>
    <col min="9998" max="9998" width="9.625" style="18" customWidth="1"/>
    <col min="9999" max="9999" width="11.875" style="18" customWidth="1"/>
    <col min="10000" max="10025" width="5.875" style="18" customWidth="1"/>
    <col min="10026" max="10026" width="9.625" style="18" customWidth="1"/>
    <col min="10027" max="10027" width="11.875" style="18" customWidth="1"/>
    <col min="10028" max="10053" width="5.875" style="18" customWidth="1"/>
    <col min="10054" max="10054" width="9.625" style="18" customWidth="1"/>
    <col min="10055" max="10055" width="11.875" style="18" customWidth="1"/>
    <col min="10056" max="10081" width="5.875" style="18" customWidth="1"/>
    <col min="10082" max="10082" width="9.625" style="18" customWidth="1"/>
    <col min="10083" max="10083" width="11.875" style="18" customWidth="1"/>
    <col min="10084" max="10109" width="5.875" style="18" customWidth="1"/>
    <col min="10110" max="10110" width="9.625" style="18" customWidth="1"/>
    <col min="10111" max="10111" width="11.875" style="18" customWidth="1"/>
    <col min="10112" max="10137" width="5.875" style="18" customWidth="1"/>
    <col min="10138" max="10138" width="9.625" style="18" customWidth="1"/>
    <col min="10139" max="10139" width="11.875" style="18" customWidth="1"/>
    <col min="10140" max="10165" width="5.875" style="18" customWidth="1"/>
    <col min="10166" max="10166" width="9.625" style="18" customWidth="1"/>
    <col min="10167" max="10167" width="11.875" style="18" customWidth="1"/>
    <col min="10168" max="10193" width="5.875" style="18" customWidth="1"/>
    <col min="10194" max="10194" width="9.625" style="18" customWidth="1"/>
    <col min="10195" max="10195" width="11.875" style="18" customWidth="1"/>
    <col min="10196" max="10208" width="11.125" style="18" customWidth="1"/>
    <col min="10209" max="10253" width="18.125" style="18" customWidth="1"/>
    <col min="10254" max="10254" width="9.625" style="18" customWidth="1"/>
    <col min="10255" max="10255" width="11.875" style="18" customWidth="1"/>
    <col min="10256" max="10281" width="5.875" style="18" customWidth="1"/>
    <col min="10282" max="10282" width="9.625" style="18" customWidth="1"/>
    <col min="10283" max="10283" width="11.875" style="18" customWidth="1"/>
    <col min="10284" max="10309" width="5.875" style="18" customWidth="1"/>
    <col min="10310" max="10310" width="9.625" style="18" customWidth="1"/>
    <col min="10311" max="10311" width="11.875" style="18" customWidth="1"/>
    <col min="10312" max="10337" width="5.875" style="18" customWidth="1"/>
    <col min="10338" max="10338" width="9.625" style="18" customWidth="1"/>
    <col min="10339" max="10339" width="11.875" style="18" customWidth="1"/>
    <col min="10340" max="10365" width="5.875" style="18" customWidth="1"/>
    <col min="10366" max="10366" width="9.625" style="18" customWidth="1"/>
    <col min="10367" max="10367" width="11.875" style="18" customWidth="1"/>
    <col min="10368" max="10393" width="5.875" style="18" customWidth="1"/>
    <col min="10394" max="10394" width="9.625" style="18" customWidth="1"/>
    <col min="10395" max="10395" width="11.875" style="18" customWidth="1"/>
    <col min="10396" max="10421" width="5.875" style="18" customWidth="1"/>
    <col min="10422" max="10422" width="9.625" style="18" customWidth="1"/>
    <col min="10423" max="10423" width="11.875" style="18" customWidth="1"/>
    <col min="10424" max="10449" width="5.875" style="18" customWidth="1"/>
    <col min="10450" max="10450" width="9.625" style="18" customWidth="1"/>
    <col min="10451" max="10451" width="11.875" style="18" customWidth="1"/>
    <col min="10452" max="10464" width="11.125" style="18" customWidth="1"/>
    <col min="10465" max="10509" width="18.125" style="18" customWidth="1"/>
    <col min="10510" max="10510" width="9.625" style="18" customWidth="1"/>
    <col min="10511" max="10511" width="11.875" style="18" customWidth="1"/>
    <col min="10512" max="10537" width="5.875" style="18" customWidth="1"/>
    <col min="10538" max="10538" width="9.625" style="18" customWidth="1"/>
    <col min="10539" max="10539" width="11.875" style="18" customWidth="1"/>
    <col min="10540" max="10565" width="5.875" style="18" customWidth="1"/>
    <col min="10566" max="10566" width="9.625" style="18" customWidth="1"/>
    <col min="10567" max="10567" width="11.875" style="18" customWidth="1"/>
    <col min="10568" max="10593" width="5.875" style="18" customWidth="1"/>
    <col min="10594" max="10594" width="9.625" style="18" customWidth="1"/>
    <col min="10595" max="10595" width="11.875" style="18" customWidth="1"/>
    <col min="10596" max="10621" width="5.875" style="18" customWidth="1"/>
    <col min="10622" max="10622" width="9.625" style="18" customWidth="1"/>
    <col min="10623" max="10623" width="11.875" style="18" customWidth="1"/>
    <col min="10624" max="10649" width="5.875" style="18" customWidth="1"/>
    <col min="10650" max="10650" width="9.625" style="18" customWidth="1"/>
    <col min="10651" max="10651" width="11.875" style="18" customWidth="1"/>
    <col min="10652" max="10677" width="5.875" style="18" customWidth="1"/>
    <col min="10678" max="10678" width="9.625" style="18" customWidth="1"/>
    <col min="10679" max="10679" width="11.875" style="18" customWidth="1"/>
    <col min="10680" max="10705" width="5.875" style="18" customWidth="1"/>
    <col min="10706" max="10706" width="9.625" style="18" customWidth="1"/>
    <col min="10707" max="10707" width="11.875" style="18" customWidth="1"/>
    <col min="10708" max="10720" width="11.125" style="18" customWidth="1"/>
    <col min="10721" max="10765" width="18.125" style="18" customWidth="1"/>
    <col min="10766" max="10766" width="9.625" style="18" customWidth="1"/>
    <col min="10767" max="10767" width="11.875" style="18" customWidth="1"/>
    <col min="10768" max="10793" width="5.875" style="18" customWidth="1"/>
    <col min="10794" max="10794" width="9.625" style="18" customWidth="1"/>
    <col min="10795" max="10795" width="11.875" style="18" customWidth="1"/>
    <col min="10796" max="10821" width="5.875" style="18" customWidth="1"/>
    <col min="10822" max="10822" width="9.625" style="18" customWidth="1"/>
    <col min="10823" max="10823" width="11.875" style="18" customWidth="1"/>
    <col min="10824" max="10849" width="5.875" style="18" customWidth="1"/>
    <col min="10850" max="10850" width="9.625" style="18" customWidth="1"/>
    <col min="10851" max="10851" width="11.875" style="18" customWidth="1"/>
    <col min="10852" max="10877" width="5.875" style="18" customWidth="1"/>
    <col min="10878" max="10878" width="9.625" style="18" customWidth="1"/>
    <col min="10879" max="10879" width="11.875" style="18" customWidth="1"/>
    <col min="10880" max="10905" width="5.875" style="18" customWidth="1"/>
    <col min="10906" max="10906" width="9.625" style="18" customWidth="1"/>
    <col min="10907" max="10907" width="11.875" style="18" customWidth="1"/>
    <col min="10908" max="10933" width="5.875" style="18" customWidth="1"/>
    <col min="10934" max="10934" width="9.625" style="18" customWidth="1"/>
    <col min="10935" max="10935" width="11.875" style="18" customWidth="1"/>
    <col min="10936" max="10961" width="5.875" style="18" customWidth="1"/>
    <col min="10962" max="10962" width="9.625" style="18" customWidth="1"/>
    <col min="10963" max="10963" width="11.875" style="18" customWidth="1"/>
    <col min="10964" max="10976" width="11.125" style="18" customWidth="1"/>
    <col min="10977" max="11021" width="18.125" style="18" customWidth="1"/>
    <col min="11022" max="11022" width="9.625" style="18" customWidth="1"/>
    <col min="11023" max="11023" width="11.875" style="18" customWidth="1"/>
    <col min="11024" max="11049" width="5.875" style="18" customWidth="1"/>
    <col min="11050" max="11050" width="9.625" style="18" customWidth="1"/>
    <col min="11051" max="11051" width="11.875" style="18" customWidth="1"/>
    <col min="11052" max="11077" width="5.875" style="18" customWidth="1"/>
    <col min="11078" max="11078" width="9.625" style="18" customWidth="1"/>
    <col min="11079" max="11079" width="11.875" style="18" customWidth="1"/>
    <col min="11080" max="11105" width="5.875" style="18" customWidth="1"/>
    <col min="11106" max="11106" width="9.625" style="18" customWidth="1"/>
    <col min="11107" max="11107" width="11.875" style="18" customWidth="1"/>
    <col min="11108" max="11133" width="5.875" style="18" customWidth="1"/>
    <col min="11134" max="11134" width="9.625" style="18" customWidth="1"/>
    <col min="11135" max="11135" width="11.875" style="18" customWidth="1"/>
    <col min="11136" max="11161" width="5.875" style="18" customWidth="1"/>
    <col min="11162" max="11162" width="9.625" style="18" customWidth="1"/>
    <col min="11163" max="11163" width="11.875" style="18" customWidth="1"/>
    <col min="11164" max="11189" width="5.875" style="18" customWidth="1"/>
    <col min="11190" max="11190" width="9.625" style="18" customWidth="1"/>
    <col min="11191" max="11191" width="11.875" style="18" customWidth="1"/>
    <col min="11192" max="11217" width="5.875" style="18" customWidth="1"/>
    <col min="11218" max="11218" width="9.625" style="18" customWidth="1"/>
    <col min="11219" max="11219" width="11.875" style="18" customWidth="1"/>
    <col min="11220" max="11232" width="11.125" style="18" customWidth="1"/>
    <col min="11233" max="11277" width="18.125" style="18" customWidth="1"/>
    <col min="11278" max="11278" width="9.625" style="18" customWidth="1"/>
    <col min="11279" max="11279" width="11.875" style="18" customWidth="1"/>
    <col min="11280" max="11305" width="5.875" style="18" customWidth="1"/>
    <col min="11306" max="11306" width="9.625" style="18" customWidth="1"/>
    <col min="11307" max="11307" width="11.875" style="18" customWidth="1"/>
    <col min="11308" max="11333" width="5.875" style="18" customWidth="1"/>
    <col min="11334" max="11334" width="9.625" style="18" customWidth="1"/>
    <col min="11335" max="11335" width="11.875" style="18" customWidth="1"/>
    <col min="11336" max="11361" width="5.875" style="18" customWidth="1"/>
    <col min="11362" max="11362" width="9.625" style="18" customWidth="1"/>
    <col min="11363" max="11363" width="11.875" style="18" customWidth="1"/>
    <col min="11364" max="11389" width="5.875" style="18" customWidth="1"/>
    <col min="11390" max="11390" width="9.625" style="18" customWidth="1"/>
    <col min="11391" max="11391" width="11.875" style="18" customWidth="1"/>
    <col min="11392" max="11417" width="5.875" style="18" customWidth="1"/>
    <col min="11418" max="11418" width="9.625" style="18" customWidth="1"/>
    <col min="11419" max="11419" width="11.875" style="18" customWidth="1"/>
    <col min="11420" max="11445" width="5.875" style="18" customWidth="1"/>
    <col min="11446" max="11446" width="9.625" style="18" customWidth="1"/>
    <col min="11447" max="11447" width="11.875" style="18" customWidth="1"/>
    <col min="11448" max="11473" width="5.875" style="18" customWidth="1"/>
    <col min="11474" max="11474" width="9.625" style="18" customWidth="1"/>
    <col min="11475" max="11475" width="11.875" style="18" customWidth="1"/>
    <col min="11476" max="11488" width="11.125" style="18" customWidth="1"/>
    <col min="11489" max="11533" width="18.125" style="18" customWidth="1"/>
    <col min="11534" max="11534" width="9.625" style="18" customWidth="1"/>
    <col min="11535" max="11535" width="11.875" style="18" customWidth="1"/>
    <col min="11536" max="11561" width="5.875" style="18" customWidth="1"/>
    <col min="11562" max="11562" width="9.625" style="18" customWidth="1"/>
    <col min="11563" max="11563" width="11.875" style="18" customWidth="1"/>
    <col min="11564" max="11589" width="5.875" style="18" customWidth="1"/>
    <col min="11590" max="11590" width="9.625" style="18" customWidth="1"/>
    <col min="11591" max="11591" width="11.875" style="18" customWidth="1"/>
    <col min="11592" max="11617" width="5.875" style="18" customWidth="1"/>
    <col min="11618" max="11618" width="9.625" style="18" customWidth="1"/>
    <col min="11619" max="11619" width="11.875" style="18" customWidth="1"/>
    <col min="11620" max="11645" width="5.875" style="18" customWidth="1"/>
    <col min="11646" max="11646" width="9.625" style="18" customWidth="1"/>
    <col min="11647" max="11647" width="11.875" style="18" customWidth="1"/>
    <col min="11648" max="11673" width="5.875" style="18" customWidth="1"/>
    <col min="11674" max="11674" width="9.625" style="18" customWidth="1"/>
    <col min="11675" max="11675" width="11.875" style="18" customWidth="1"/>
    <col min="11676" max="11701" width="5.875" style="18" customWidth="1"/>
    <col min="11702" max="11702" width="9.625" style="18" customWidth="1"/>
    <col min="11703" max="11703" width="11.875" style="18" customWidth="1"/>
    <col min="11704" max="11729" width="5.875" style="18" customWidth="1"/>
    <col min="11730" max="11730" width="9.625" style="18" customWidth="1"/>
    <col min="11731" max="11731" width="11.875" style="18" customWidth="1"/>
    <col min="11732" max="11744" width="11.125" style="18" customWidth="1"/>
    <col min="11745" max="11789" width="18.125" style="18" customWidth="1"/>
    <col min="11790" max="11790" width="9.625" style="18" customWidth="1"/>
    <col min="11791" max="11791" width="11.875" style="18" customWidth="1"/>
    <col min="11792" max="11817" width="5.875" style="18" customWidth="1"/>
    <col min="11818" max="11818" width="9.625" style="18" customWidth="1"/>
    <col min="11819" max="11819" width="11.875" style="18" customWidth="1"/>
    <col min="11820" max="11845" width="5.875" style="18" customWidth="1"/>
    <col min="11846" max="11846" width="9.625" style="18" customWidth="1"/>
    <col min="11847" max="11847" width="11.875" style="18" customWidth="1"/>
    <col min="11848" max="11873" width="5.875" style="18" customWidth="1"/>
    <col min="11874" max="11874" width="9.625" style="18" customWidth="1"/>
    <col min="11875" max="11875" width="11.875" style="18" customWidth="1"/>
    <col min="11876" max="11901" width="5.875" style="18" customWidth="1"/>
    <col min="11902" max="11902" width="9.625" style="18" customWidth="1"/>
    <col min="11903" max="11903" width="11.875" style="18" customWidth="1"/>
    <col min="11904" max="11929" width="5.875" style="18" customWidth="1"/>
    <col min="11930" max="11930" width="9.625" style="18" customWidth="1"/>
    <col min="11931" max="11931" width="11.875" style="18" customWidth="1"/>
    <col min="11932" max="11957" width="5.875" style="18" customWidth="1"/>
    <col min="11958" max="11958" width="9.625" style="18" customWidth="1"/>
    <col min="11959" max="11959" width="11.875" style="18" customWidth="1"/>
    <col min="11960" max="11985" width="5.875" style="18" customWidth="1"/>
    <col min="11986" max="11986" width="9.625" style="18" customWidth="1"/>
    <col min="11987" max="11987" width="11.875" style="18" customWidth="1"/>
    <col min="11988" max="12000" width="11.125" style="18" customWidth="1"/>
    <col min="12001" max="12045" width="18.125" style="18" customWidth="1"/>
    <col min="12046" max="12046" width="9.625" style="18" customWidth="1"/>
    <col min="12047" max="12047" width="11.875" style="18" customWidth="1"/>
    <col min="12048" max="12073" width="5.875" style="18" customWidth="1"/>
    <col min="12074" max="12074" width="9.625" style="18" customWidth="1"/>
    <col min="12075" max="12075" width="11.875" style="18" customWidth="1"/>
    <col min="12076" max="12101" width="5.875" style="18" customWidth="1"/>
    <col min="12102" max="12102" width="9.625" style="18" customWidth="1"/>
    <col min="12103" max="12103" width="11.875" style="18" customWidth="1"/>
    <col min="12104" max="12129" width="5.875" style="18" customWidth="1"/>
    <col min="12130" max="12130" width="9.625" style="18" customWidth="1"/>
    <col min="12131" max="12131" width="11.875" style="18" customWidth="1"/>
    <col min="12132" max="12157" width="5.875" style="18" customWidth="1"/>
    <col min="12158" max="12158" width="9.625" style="18" customWidth="1"/>
    <col min="12159" max="12159" width="11.875" style="18" customWidth="1"/>
    <col min="12160" max="12185" width="5.875" style="18" customWidth="1"/>
    <col min="12186" max="12186" width="9.625" style="18" customWidth="1"/>
    <col min="12187" max="12187" width="11.875" style="18" customWidth="1"/>
    <col min="12188" max="12213" width="5.875" style="18" customWidth="1"/>
    <col min="12214" max="12214" width="9.625" style="18" customWidth="1"/>
    <col min="12215" max="12215" width="11.875" style="18" customWidth="1"/>
    <col min="12216" max="12241" width="5.875" style="18" customWidth="1"/>
    <col min="12242" max="12242" width="9.625" style="18" customWidth="1"/>
    <col min="12243" max="12243" width="11.875" style="18" customWidth="1"/>
    <col min="12244" max="12256" width="11.125" style="18" customWidth="1"/>
    <col min="12257" max="12301" width="18.125" style="18" customWidth="1"/>
    <col min="12302" max="12302" width="9.625" style="18" customWidth="1"/>
    <col min="12303" max="12303" width="11.875" style="18" customWidth="1"/>
    <col min="12304" max="12329" width="5.875" style="18" customWidth="1"/>
    <col min="12330" max="12330" width="9.625" style="18" customWidth="1"/>
    <col min="12331" max="12331" width="11.875" style="18" customWidth="1"/>
    <col min="12332" max="12357" width="5.875" style="18" customWidth="1"/>
    <col min="12358" max="12358" width="9.625" style="18" customWidth="1"/>
    <col min="12359" max="12359" width="11.875" style="18" customWidth="1"/>
    <col min="12360" max="12385" width="5.875" style="18" customWidth="1"/>
    <col min="12386" max="12386" width="9.625" style="18" customWidth="1"/>
    <col min="12387" max="12387" width="11.875" style="18" customWidth="1"/>
    <col min="12388" max="12413" width="5.875" style="18" customWidth="1"/>
    <col min="12414" max="12414" width="9.625" style="18" customWidth="1"/>
    <col min="12415" max="12415" width="11.875" style="18" customWidth="1"/>
    <col min="12416" max="12441" width="5.875" style="18" customWidth="1"/>
    <col min="12442" max="12442" width="9.625" style="18" customWidth="1"/>
    <col min="12443" max="12443" width="11.875" style="18" customWidth="1"/>
    <col min="12444" max="12469" width="5.875" style="18" customWidth="1"/>
    <col min="12470" max="12470" width="9.625" style="18" customWidth="1"/>
    <col min="12471" max="12471" width="11.875" style="18" customWidth="1"/>
    <col min="12472" max="12497" width="5.875" style="18" customWidth="1"/>
    <col min="12498" max="12498" width="9.625" style="18" customWidth="1"/>
    <col min="12499" max="12499" width="11.875" style="18" customWidth="1"/>
    <col min="12500" max="12512" width="11.125" style="18" customWidth="1"/>
    <col min="12513" max="12557" width="18.125" style="18" customWidth="1"/>
    <col min="12558" max="12558" width="9.625" style="18" customWidth="1"/>
    <col min="12559" max="12559" width="11.875" style="18" customWidth="1"/>
    <col min="12560" max="12585" width="5.875" style="18" customWidth="1"/>
    <col min="12586" max="12586" width="9.625" style="18" customWidth="1"/>
    <col min="12587" max="12587" width="11.875" style="18" customWidth="1"/>
    <col min="12588" max="12613" width="5.875" style="18" customWidth="1"/>
    <col min="12614" max="12614" width="9.625" style="18" customWidth="1"/>
    <col min="12615" max="12615" width="11.875" style="18" customWidth="1"/>
    <col min="12616" max="12641" width="5.875" style="18" customWidth="1"/>
    <col min="12642" max="12642" width="9.625" style="18" customWidth="1"/>
    <col min="12643" max="12643" width="11.875" style="18" customWidth="1"/>
    <col min="12644" max="12669" width="5.875" style="18" customWidth="1"/>
    <col min="12670" max="12670" width="9.625" style="18" customWidth="1"/>
    <col min="12671" max="12671" width="11.875" style="18" customWidth="1"/>
    <col min="12672" max="12697" width="5.875" style="18" customWidth="1"/>
    <col min="12698" max="12698" width="9.625" style="18" customWidth="1"/>
    <col min="12699" max="12699" width="11.875" style="18" customWidth="1"/>
    <col min="12700" max="12725" width="5.875" style="18" customWidth="1"/>
    <col min="12726" max="12726" width="9.625" style="18" customWidth="1"/>
    <col min="12727" max="12727" width="11.875" style="18" customWidth="1"/>
    <col min="12728" max="12753" width="5.875" style="18" customWidth="1"/>
    <col min="12754" max="12754" width="9.625" style="18" customWidth="1"/>
    <col min="12755" max="12755" width="11.875" style="18" customWidth="1"/>
    <col min="12756" max="12768" width="11.125" style="18" customWidth="1"/>
    <col min="12769" max="12813" width="18.125" style="18" customWidth="1"/>
    <col min="12814" max="12814" width="9.625" style="18" customWidth="1"/>
    <col min="12815" max="12815" width="11.875" style="18" customWidth="1"/>
    <col min="12816" max="12841" width="5.875" style="18" customWidth="1"/>
    <col min="12842" max="12842" width="9.625" style="18" customWidth="1"/>
    <col min="12843" max="12843" width="11.875" style="18" customWidth="1"/>
    <col min="12844" max="12869" width="5.875" style="18" customWidth="1"/>
    <col min="12870" max="12870" width="9.625" style="18" customWidth="1"/>
    <col min="12871" max="12871" width="11.875" style="18" customWidth="1"/>
    <col min="12872" max="12897" width="5.875" style="18" customWidth="1"/>
    <col min="12898" max="12898" width="9.625" style="18" customWidth="1"/>
    <col min="12899" max="12899" width="11.875" style="18" customWidth="1"/>
    <col min="12900" max="12925" width="5.875" style="18" customWidth="1"/>
    <col min="12926" max="12926" width="9.625" style="18" customWidth="1"/>
    <col min="12927" max="12927" width="11.875" style="18" customWidth="1"/>
    <col min="12928" max="12953" width="5.875" style="18" customWidth="1"/>
    <col min="12954" max="12954" width="9.625" style="18" customWidth="1"/>
    <col min="12955" max="12955" width="11.875" style="18" customWidth="1"/>
    <col min="12956" max="12981" width="5.875" style="18" customWidth="1"/>
    <col min="12982" max="12982" width="9.625" style="18" customWidth="1"/>
    <col min="12983" max="12983" width="11.875" style="18" customWidth="1"/>
    <col min="12984" max="13009" width="5.875" style="18" customWidth="1"/>
    <col min="13010" max="13010" width="9.625" style="18" customWidth="1"/>
    <col min="13011" max="13011" width="11.875" style="18" customWidth="1"/>
    <col min="13012" max="13024" width="11.125" style="18" customWidth="1"/>
    <col min="13025" max="13069" width="18.125" style="18" customWidth="1"/>
    <col min="13070" max="13070" width="9.625" style="18" customWidth="1"/>
    <col min="13071" max="13071" width="11.875" style="18" customWidth="1"/>
    <col min="13072" max="13097" width="5.875" style="18" customWidth="1"/>
    <col min="13098" max="13098" width="9.625" style="18" customWidth="1"/>
    <col min="13099" max="13099" width="11.875" style="18" customWidth="1"/>
    <col min="13100" max="13125" width="5.875" style="18" customWidth="1"/>
    <col min="13126" max="13126" width="9.625" style="18" customWidth="1"/>
    <col min="13127" max="13127" width="11.875" style="18" customWidth="1"/>
    <col min="13128" max="13153" width="5.875" style="18" customWidth="1"/>
    <col min="13154" max="13154" width="9.625" style="18" customWidth="1"/>
    <col min="13155" max="13155" width="11.875" style="18" customWidth="1"/>
    <col min="13156" max="13181" width="5.875" style="18" customWidth="1"/>
    <col min="13182" max="13182" width="9.625" style="18" customWidth="1"/>
    <col min="13183" max="13183" width="11.875" style="18" customWidth="1"/>
    <col min="13184" max="13209" width="5.875" style="18" customWidth="1"/>
    <col min="13210" max="13210" width="9.625" style="18" customWidth="1"/>
    <col min="13211" max="13211" width="11.875" style="18" customWidth="1"/>
    <col min="13212" max="13237" width="5.875" style="18" customWidth="1"/>
    <col min="13238" max="13238" width="9.625" style="18" customWidth="1"/>
    <col min="13239" max="13239" width="11.875" style="18" customWidth="1"/>
    <col min="13240" max="13265" width="5.875" style="18" customWidth="1"/>
    <col min="13266" max="13266" width="9.625" style="18" customWidth="1"/>
    <col min="13267" max="13267" width="11.875" style="18" customWidth="1"/>
    <col min="13268" max="13280" width="11.125" style="18" customWidth="1"/>
    <col min="13281" max="13325" width="18.125" style="18" customWidth="1"/>
    <col min="13326" max="13326" width="9.625" style="18" customWidth="1"/>
    <col min="13327" max="13327" width="11.875" style="18" customWidth="1"/>
    <col min="13328" max="13353" width="5.875" style="18" customWidth="1"/>
    <col min="13354" max="13354" width="9.625" style="18" customWidth="1"/>
    <col min="13355" max="13355" width="11.875" style="18" customWidth="1"/>
    <col min="13356" max="13381" width="5.875" style="18" customWidth="1"/>
    <col min="13382" max="13382" width="9.625" style="18" customWidth="1"/>
    <col min="13383" max="13383" width="11.875" style="18" customWidth="1"/>
    <col min="13384" max="13409" width="5.875" style="18" customWidth="1"/>
    <col min="13410" max="13410" width="9.625" style="18" customWidth="1"/>
    <col min="13411" max="13411" width="11.875" style="18" customWidth="1"/>
    <col min="13412" max="13437" width="5.875" style="18" customWidth="1"/>
    <col min="13438" max="13438" width="9.625" style="18" customWidth="1"/>
    <col min="13439" max="13439" width="11.875" style="18" customWidth="1"/>
    <col min="13440" max="13465" width="5.875" style="18" customWidth="1"/>
    <col min="13466" max="13466" width="9.625" style="18" customWidth="1"/>
    <col min="13467" max="13467" width="11.875" style="18" customWidth="1"/>
    <col min="13468" max="13493" width="5.875" style="18" customWidth="1"/>
    <col min="13494" max="13494" width="9.625" style="18" customWidth="1"/>
    <col min="13495" max="13495" width="11.875" style="18" customWidth="1"/>
    <col min="13496" max="13521" width="5.875" style="18" customWidth="1"/>
    <col min="13522" max="13522" width="9.625" style="18" customWidth="1"/>
    <col min="13523" max="13523" width="11.875" style="18" customWidth="1"/>
    <col min="13524" max="13536" width="11.125" style="18" customWidth="1"/>
    <col min="13537" max="13581" width="18.125" style="18" customWidth="1"/>
    <col min="13582" max="13582" width="9.625" style="18" customWidth="1"/>
    <col min="13583" max="13583" width="11.875" style="18" customWidth="1"/>
    <col min="13584" max="13609" width="5.875" style="18" customWidth="1"/>
    <col min="13610" max="13610" width="9.625" style="18" customWidth="1"/>
    <col min="13611" max="13611" width="11.875" style="18" customWidth="1"/>
    <col min="13612" max="13637" width="5.875" style="18" customWidth="1"/>
    <col min="13638" max="13638" width="9.625" style="18" customWidth="1"/>
    <col min="13639" max="13639" width="11.875" style="18" customWidth="1"/>
    <col min="13640" max="13665" width="5.875" style="18" customWidth="1"/>
    <col min="13666" max="13666" width="9.625" style="18" customWidth="1"/>
    <col min="13667" max="13667" width="11.875" style="18" customWidth="1"/>
    <col min="13668" max="13693" width="5.875" style="18" customWidth="1"/>
    <col min="13694" max="13694" width="9.625" style="18" customWidth="1"/>
    <col min="13695" max="13695" width="11.875" style="18" customWidth="1"/>
    <col min="13696" max="13721" width="5.875" style="18" customWidth="1"/>
    <col min="13722" max="13722" width="9.625" style="18" customWidth="1"/>
    <col min="13723" max="13723" width="11.875" style="18" customWidth="1"/>
    <col min="13724" max="13749" width="5.875" style="18" customWidth="1"/>
    <col min="13750" max="13750" width="9.625" style="18" customWidth="1"/>
    <col min="13751" max="13751" width="11.875" style="18" customWidth="1"/>
    <col min="13752" max="13777" width="5.875" style="18" customWidth="1"/>
    <col min="13778" max="13778" width="9.625" style="18" customWidth="1"/>
    <col min="13779" max="13779" width="11.875" style="18" customWidth="1"/>
    <col min="13780" max="13792" width="11.125" style="18" customWidth="1"/>
    <col min="13793" max="13837" width="18.125" style="18" customWidth="1"/>
    <col min="13838" max="13838" width="9.625" style="18" customWidth="1"/>
    <col min="13839" max="13839" width="11.875" style="18" customWidth="1"/>
    <col min="13840" max="13865" width="5.875" style="18" customWidth="1"/>
    <col min="13866" max="13866" width="9.625" style="18" customWidth="1"/>
    <col min="13867" max="13867" width="11.875" style="18" customWidth="1"/>
    <col min="13868" max="13893" width="5.875" style="18" customWidth="1"/>
    <col min="13894" max="13894" width="9.625" style="18" customWidth="1"/>
    <col min="13895" max="13895" width="11.875" style="18" customWidth="1"/>
    <col min="13896" max="13921" width="5.875" style="18" customWidth="1"/>
    <col min="13922" max="13922" width="9.625" style="18" customWidth="1"/>
    <col min="13923" max="13923" width="11.875" style="18" customWidth="1"/>
    <col min="13924" max="13949" width="5.875" style="18" customWidth="1"/>
    <col min="13950" max="13950" width="9.625" style="18" customWidth="1"/>
    <col min="13951" max="13951" width="11.875" style="18" customWidth="1"/>
    <col min="13952" max="13977" width="5.875" style="18" customWidth="1"/>
    <col min="13978" max="13978" width="9.625" style="18" customWidth="1"/>
    <col min="13979" max="13979" width="11.875" style="18" customWidth="1"/>
    <col min="13980" max="14005" width="5.875" style="18" customWidth="1"/>
    <col min="14006" max="14006" width="9.625" style="18" customWidth="1"/>
    <col min="14007" max="14007" width="11.875" style="18" customWidth="1"/>
    <col min="14008" max="14033" width="5.875" style="18" customWidth="1"/>
    <col min="14034" max="14034" width="9.625" style="18" customWidth="1"/>
    <col min="14035" max="14035" width="11.875" style="18" customWidth="1"/>
    <col min="14036" max="14048" width="11.125" style="18" customWidth="1"/>
    <col min="14049" max="14093" width="18.125" style="18" customWidth="1"/>
    <col min="14094" max="14094" width="9.625" style="18" customWidth="1"/>
    <col min="14095" max="14095" width="11.875" style="18" customWidth="1"/>
    <col min="14096" max="14121" width="5.875" style="18" customWidth="1"/>
    <col min="14122" max="14122" width="9.625" style="18" customWidth="1"/>
    <col min="14123" max="14123" width="11.875" style="18" customWidth="1"/>
    <col min="14124" max="14149" width="5.875" style="18" customWidth="1"/>
    <col min="14150" max="14150" width="9.625" style="18" customWidth="1"/>
    <col min="14151" max="14151" width="11.875" style="18" customWidth="1"/>
    <col min="14152" max="14177" width="5.875" style="18" customWidth="1"/>
    <col min="14178" max="14178" width="9.625" style="18" customWidth="1"/>
    <col min="14179" max="14179" width="11.875" style="18" customWidth="1"/>
    <col min="14180" max="14205" width="5.875" style="18" customWidth="1"/>
    <col min="14206" max="14206" width="9.625" style="18" customWidth="1"/>
    <col min="14207" max="14207" width="11.875" style="18" customWidth="1"/>
    <col min="14208" max="14233" width="5.875" style="18" customWidth="1"/>
    <col min="14234" max="14234" width="9.625" style="18" customWidth="1"/>
    <col min="14235" max="14235" width="11.875" style="18" customWidth="1"/>
    <col min="14236" max="14261" width="5.875" style="18" customWidth="1"/>
    <col min="14262" max="14262" width="9.625" style="18" customWidth="1"/>
    <col min="14263" max="14263" width="11.875" style="18" customWidth="1"/>
    <col min="14264" max="14289" width="5.875" style="18" customWidth="1"/>
    <col min="14290" max="14290" width="9.625" style="18" customWidth="1"/>
    <col min="14291" max="14291" width="11.875" style="18" customWidth="1"/>
    <col min="14292" max="14304" width="11.125" style="18" customWidth="1"/>
    <col min="14305" max="14349" width="18.125" style="18" customWidth="1"/>
    <col min="14350" max="14350" width="9.625" style="18" customWidth="1"/>
    <col min="14351" max="14351" width="11.875" style="18" customWidth="1"/>
    <col min="14352" max="14377" width="5.875" style="18" customWidth="1"/>
    <col min="14378" max="14378" width="9.625" style="18" customWidth="1"/>
    <col min="14379" max="14379" width="11.875" style="18" customWidth="1"/>
    <col min="14380" max="14405" width="5.875" style="18" customWidth="1"/>
    <col min="14406" max="14406" width="9.625" style="18" customWidth="1"/>
    <col min="14407" max="14407" width="11.875" style="18" customWidth="1"/>
    <col min="14408" max="14433" width="5.875" style="18" customWidth="1"/>
    <col min="14434" max="14434" width="9.625" style="18" customWidth="1"/>
    <col min="14435" max="14435" width="11.875" style="18" customWidth="1"/>
    <col min="14436" max="14461" width="5.875" style="18" customWidth="1"/>
    <col min="14462" max="14462" width="9.625" style="18" customWidth="1"/>
    <col min="14463" max="14463" width="11.875" style="18" customWidth="1"/>
    <col min="14464" max="14489" width="5.875" style="18" customWidth="1"/>
    <col min="14490" max="14490" width="9.625" style="18" customWidth="1"/>
    <col min="14491" max="14491" width="11.875" style="18" customWidth="1"/>
    <col min="14492" max="14517" width="5.875" style="18" customWidth="1"/>
    <col min="14518" max="14518" width="9.625" style="18" customWidth="1"/>
    <col min="14519" max="14519" width="11.875" style="18" customWidth="1"/>
    <col min="14520" max="14545" width="5.875" style="18" customWidth="1"/>
    <col min="14546" max="14546" width="9.625" style="18" customWidth="1"/>
    <col min="14547" max="14547" width="11.875" style="18" customWidth="1"/>
    <col min="14548" max="14560" width="11.125" style="18" customWidth="1"/>
    <col min="14561" max="14605" width="18.125" style="18" customWidth="1"/>
    <col min="14606" max="14606" width="9.625" style="18" customWidth="1"/>
    <col min="14607" max="14607" width="11.875" style="18" customWidth="1"/>
    <col min="14608" max="14633" width="5.875" style="18" customWidth="1"/>
    <col min="14634" max="14634" width="9.625" style="18" customWidth="1"/>
    <col min="14635" max="14635" width="11.875" style="18" customWidth="1"/>
    <col min="14636" max="14661" width="5.875" style="18" customWidth="1"/>
    <col min="14662" max="14662" width="9.625" style="18" customWidth="1"/>
    <col min="14663" max="14663" width="11.875" style="18" customWidth="1"/>
    <col min="14664" max="14689" width="5.875" style="18" customWidth="1"/>
    <col min="14690" max="14690" width="9.625" style="18" customWidth="1"/>
    <col min="14691" max="14691" width="11.875" style="18" customWidth="1"/>
    <col min="14692" max="14717" width="5.875" style="18" customWidth="1"/>
    <col min="14718" max="14718" width="9.625" style="18" customWidth="1"/>
    <col min="14719" max="14719" width="11.875" style="18" customWidth="1"/>
    <col min="14720" max="14745" width="5.875" style="18" customWidth="1"/>
    <col min="14746" max="14746" width="9.625" style="18" customWidth="1"/>
    <col min="14747" max="14747" width="11.875" style="18" customWidth="1"/>
    <col min="14748" max="14773" width="5.875" style="18" customWidth="1"/>
    <col min="14774" max="14774" width="9.625" style="18" customWidth="1"/>
    <col min="14775" max="14775" width="11.875" style="18" customWidth="1"/>
    <col min="14776" max="14801" width="5.875" style="18" customWidth="1"/>
    <col min="14802" max="14802" width="9.625" style="18" customWidth="1"/>
    <col min="14803" max="14803" width="11.875" style="18" customWidth="1"/>
    <col min="14804" max="14816" width="11.125" style="18" customWidth="1"/>
    <col min="14817" max="14861" width="18.125" style="18" customWidth="1"/>
    <col min="14862" max="14862" width="9.625" style="18" customWidth="1"/>
    <col min="14863" max="14863" width="11.875" style="18" customWidth="1"/>
    <col min="14864" max="14889" width="5.875" style="18" customWidth="1"/>
    <col min="14890" max="14890" width="9.625" style="18" customWidth="1"/>
    <col min="14891" max="14891" width="11.875" style="18" customWidth="1"/>
    <col min="14892" max="14917" width="5.875" style="18" customWidth="1"/>
    <col min="14918" max="14918" width="9.625" style="18" customWidth="1"/>
    <col min="14919" max="14919" width="11.875" style="18" customWidth="1"/>
    <col min="14920" max="14945" width="5.875" style="18" customWidth="1"/>
    <col min="14946" max="14946" width="9.625" style="18" customWidth="1"/>
    <col min="14947" max="14947" width="11.875" style="18" customWidth="1"/>
    <col min="14948" max="14973" width="5.875" style="18" customWidth="1"/>
    <col min="14974" max="14974" width="9.625" style="18" customWidth="1"/>
    <col min="14975" max="14975" width="11.875" style="18" customWidth="1"/>
    <col min="14976" max="15001" width="5.875" style="18" customWidth="1"/>
    <col min="15002" max="15002" width="9.625" style="18" customWidth="1"/>
    <col min="15003" max="15003" width="11.875" style="18" customWidth="1"/>
    <col min="15004" max="15029" width="5.875" style="18" customWidth="1"/>
    <col min="15030" max="15030" width="9.625" style="18" customWidth="1"/>
    <col min="15031" max="15031" width="11.875" style="18" customWidth="1"/>
    <col min="15032" max="15057" width="5.875" style="18" customWidth="1"/>
    <col min="15058" max="15058" width="9.625" style="18" customWidth="1"/>
    <col min="15059" max="15059" width="11.875" style="18" customWidth="1"/>
    <col min="15060" max="15072" width="11.125" style="18" customWidth="1"/>
    <col min="15073" max="15117" width="18.125" style="18" customWidth="1"/>
    <col min="15118" max="15118" width="9.625" style="18" customWidth="1"/>
    <col min="15119" max="15119" width="11.875" style="18" customWidth="1"/>
    <col min="15120" max="15145" width="5.875" style="18" customWidth="1"/>
    <col min="15146" max="15146" width="9.625" style="18" customWidth="1"/>
    <col min="15147" max="15147" width="11.875" style="18" customWidth="1"/>
    <col min="15148" max="15173" width="5.875" style="18" customWidth="1"/>
    <col min="15174" max="15174" width="9.625" style="18" customWidth="1"/>
    <col min="15175" max="15175" width="11.875" style="18" customWidth="1"/>
    <col min="15176" max="15201" width="5.875" style="18" customWidth="1"/>
    <col min="15202" max="15202" width="9.625" style="18" customWidth="1"/>
    <col min="15203" max="15203" width="11.875" style="18" customWidth="1"/>
    <col min="15204" max="15229" width="5.875" style="18" customWidth="1"/>
    <col min="15230" max="15230" width="9.625" style="18" customWidth="1"/>
    <col min="15231" max="15231" width="11.875" style="18" customWidth="1"/>
    <col min="15232" max="15257" width="5.875" style="18" customWidth="1"/>
    <col min="15258" max="15258" width="9.625" style="18" customWidth="1"/>
    <col min="15259" max="15259" width="11.875" style="18" customWidth="1"/>
    <col min="15260" max="15285" width="5.875" style="18" customWidth="1"/>
    <col min="15286" max="15286" width="9.625" style="18" customWidth="1"/>
    <col min="15287" max="15287" width="11.875" style="18" customWidth="1"/>
    <col min="15288" max="15313" width="5.875" style="18" customWidth="1"/>
    <col min="15314" max="15314" width="9.625" style="18" customWidth="1"/>
    <col min="15315" max="15315" width="11.875" style="18" customWidth="1"/>
    <col min="15316" max="15328" width="11.125" style="18" customWidth="1"/>
    <col min="15329" max="15373" width="18.125" style="18" customWidth="1"/>
    <col min="15374" max="15374" width="9.625" style="18" customWidth="1"/>
    <col min="15375" max="15375" width="11.875" style="18" customWidth="1"/>
    <col min="15376" max="15401" width="5.875" style="18" customWidth="1"/>
    <col min="15402" max="15402" width="9.625" style="18" customWidth="1"/>
    <col min="15403" max="15403" width="11.875" style="18" customWidth="1"/>
    <col min="15404" max="15429" width="5.875" style="18" customWidth="1"/>
    <col min="15430" max="15430" width="9.625" style="18" customWidth="1"/>
    <col min="15431" max="15431" width="11.875" style="18" customWidth="1"/>
    <col min="15432" max="15457" width="5.875" style="18" customWidth="1"/>
    <col min="15458" max="15458" width="9.625" style="18" customWidth="1"/>
    <col min="15459" max="15459" width="11.875" style="18" customWidth="1"/>
    <col min="15460" max="15485" width="5.875" style="18" customWidth="1"/>
    <col min="15486" max="15486" width="9.625" style="18" customWidth="1"/>
    <col min="15487" max="15487" width="11.875" style="18" customWidth="1"/>
    <col min="15488" max="15513" width="5.875" style="18" customWidth="1"/>
    <col min="15514" max="15514" width="9.625" style="18" customWidth="1"/>
    <col min="15515" max="15515" width="11.875" style="18" customWidth="1"/>
    <col min="15516" max="15541" width="5.875" style="18" customWidth="1"/>
    <col min="15542" max="15542" width="9.625" style="18" customWidth="1"/>
    <col min="15543" max="15543" width="11.875" style="18" customWidth="1"/>
    <col min="15544" max="15569" width="5.875" style="18" customWidth="1"/>
    <col min="15570" max="15570" width="9.625" style="18" customWidth="1"/>
    <col min="15571" max="15571" width="11.875" style="18" customWidth="1"/>
    <col min="15572" max="15584" width="11.125" style="18" customWidth="1"/>
    <col min="15585" max="15629" width="18.125" style="18" customWidth="1"/>
    <col min="15630" max="15630" width="9.625" style="18" customWidth="1"/>
    <col min="15631" max="15631" width="11.875" style="18" customWidth="1"/>
    <col min="15632" max="15657" width="5.875" style="18" customWidth="1"/>
    <col min="15658" max="15658" width="9.625" style="18" customWidth="1"/>
    <col min="15659" max="15659" width="11.875" style="18" customWidth="1"/>
    <col min="15660" max="15685" width="5.875" style="18" customWidth="1"/>
    <col min="15686" max="15686" width="9.625" style="18" customWidth="1"/>
    <col min="15687" max="15687" width="11.875" style="18" customWidth="1"/>
    <col min="15688" max="15713" width="5.875" style="18" customWidth="1"/>
    <col min="15714" max="15714" width="9.625" style="18" customWidth="1"/>
    <col min="15715" max="15715" width="11.875" style="18" customWidth="1"/>
    <col min="15716" max="15741" width="5.875" style="18" customWidth="1"/>
    <col min="15742" max="15742" width="9.625" style="18" customWidth="1"/>
    <col min="15743" max="15743" width="11.875" style="18" customWidth="1"/>
    <col min="15744" max="15769" width="5.875" style="18" customWidth="1"/>
    <col min="15770" max="15770" width="9.625" style="18" customWidth="1"/>
    <col min="15771" max="15771" width="11.875" style="18" customWidth="1"/>
    <col min="15772" max="15797" width="5.875" style="18" customWidth="1"/>
    <col min="15798" max="15798" width="9.625" style="18" customWidth="1"/>
    <col min="15799" max="15799" width="11.875" style="18" customWidth="1"/>
    <col min="15800" max="15825" width="5.875" style="18" customWidth="1"/>
    <col min="15826" max="15826" width="9.625" style="18" customWidth="1"/>
    <col min="15827" max="15827" width="11.875" style="18" customWidth="1"/>
    <col min="15828" max="15840" width="11.125" style="18" customWidth="1"/>
    <col min="15841" max="15885" width="18.125" style="18" customWidth="1"/>
    <col min="15886" max="15886" width="9.625" style="18" customWidth="1"/>
    <col min="15887" max="15887" width="11.875" style="18" customWidth="1"/>
    <col min="15888" max="15913" width="5.875" style="18" customWidth="1"/>
    <col min="15914" max="15914" width="9.625" style="18" customWidth="1"/>
    <col min="15915" max="15915" width="11.875" style="18" customWidth="1"/>
    <col min="15916" max="15941" width="5.875" style="18" customWidth="1"/>
    <col min="15942" max="15942" width="9.625" style="18" customWidth="1"/>
    <col min="15943" max="15943" width="11.875" style="18" customWidth="1"/>
    <col min="15944" max="15969" width="5.875" style="18" customWidth="1"/>
    <col min="15970" max="15970" width="9.625" style="18" customWidth="1"/>
    <col min="15971" max="15971" width="11.875" style="18" customWidth="1"/>
    <col min="15972" max="15997" width="5.875" style="18" customWidth="1"/>
    <col min="15998" max="15998" width="9.625" style="18" customWidth="1"/>
    <col min="15999" max="15999" width="11.875" style="18" customWidth="1"/>
    <col min="16000" max="16025" width="5.875" style="18" customWidth="1"/>
    <col min="16026" max="16026" width="9.625" style="18" customWidth="1"/>
    <col min="16027" max="16027" width="11.875" style="18" customWidth="1"/>
    <col min="16028" max="16053" width="5.875" style="18" customWidth="1"/>
    <col min="16054" max="16054" width="9.625" style="18" customWidth="1"/>
    <col min="16055" max="16055" width="11.875" style="18" customWidth="1"/>
    <col min="16056" max="16081" width="5.875" style="18" customWidth="1"/>
    <col min="16082" max="16082" width="9.625" style="18" customWidth="1"/>
    <col min="16083" max="16083" width="11.875" style="18" customWidth="1"/>
    <col min="16084" max="16096" width="11.125" style="18" customWidth="1"/>
    <col min="16097" max="16384" width="18.125" style="18" customWidth="1"/>
  </cols>
  <sheetData>
    <row r="1" spans="1:223" ht="26.25" x14ac:dyDescent="0.2">
      <c r="A1" s="1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216"/>
      <c r="AD1" s="216"/>
      <c r="AE1" s="216"/>
      <c r="AF1" s="216"/>
      <c r="AG1" s="216"/>
      <c r="AH1" s="216"/>
      <c r="AI1" s="216"/>
      <c r="AJ1" s="216"/>
      <c r="AK1" s="216"/>
      <c r="AL1" s="216"/>
      <c r="AM1" s="216"/>
      <c r="AN1" s="216"/>
      <c r="AO1" s="216"/>
      <c r="AP1" s="216"/>
      <c r="AQ1" s="216"/>
      <c r="AR1" s="216"/>
      <c r="AS1" s="216"/>
      <c r="AT1" s="216"/>
      <c r="AU1" s="216"/>
      <c r="AV1" s="216"/>
      <c r="AW1" s="216"/>
      <c r="AX1" s="216"/>
      <c r="AY1" s="216"/>
      <c r="AZ1" s="216"/>
      <c r="BA1" s="216"/>
      <c r="BB1" s="216"/>
      <c r="BC1" s="216"/>
      <c r="BD1" s="216"/>
      <c r="BE1" s="216"/>
      <c r="BF1" s="216"/>
      <c r="BG1" s="216"/>
      <c r="BH1" s="216"/>
      <c r="BI1" s="216"/>
      <c r="BJ1" s="216"/>
      <c r="BK1" s="216"/>
      <c r="BL1" s="216"/>
      <c r="BM1" s="216"/>
      <c r="BN1" s="216"/>
      <c r="BO1" s="216"/>
      <c r="BP1" s="216"/>
      <c r="BQ1" s="216"/>
      <c r="BR1" s="216"/>
      <c r="BS1" s="216"/>
      <c r="BT1" s="216"/>
      <c r="BU1" s="216"/>
      <c r="BV1" s="216"/>
      <c r="BW1" s="216"/>
      <c r="BX1" s="216"/>
      <c r="BY1" s="216"/>
      <c r="BZ1" s="216"/>
      <c r="CA1" s="216"/>
      <c r="CB1" s="216"/>
      <c r="CC1" s="216"/>
      <c r="CD1" s="216"/>
      <c r="CE1" s="216"/>
      <c r="CF1" s="216"/>
      <c r="CG1" s="216"/>
      <c r="CH1" s="216"/>
      <c r="CI1" s="216"/>
      <c r="CJ1" s="216"/>
      <c r="CK1" s="216"/>
      <c r="CL1" s="216"/>
      <c r="CM1" s="216"/>
      <c r="CN1" s="216"/>
      <c r="CO1" s="216"/>
      <c r="CP1" s="216"/>
      <c r="CQ1" s="216"/>
      <c r="CR1" s="216"/>
      <c r="CS1" s="216"/>
      <c r="CT1" s="216"/>
      <c r="CU1" s="216"/>
      <c r="CV1" s="216"/>
      <c r="CW1" s="216"/>
      <c r="CX1" s="216"/>
      <c r="CY1" s="216"/>
      <c r="CZ1" s="216"/>
      <c r="DA1" s="216"/>
      <c r="DB1" s="216"/>
      <c r="DC1" s="216"/>
      <c r="DD1" s="216"/>
      <c r="DE1" s="216"/>
      <c r="DF1" s="216"/>
      <c r="DG1" s="216"/>
      <c r="DH1" s="216"/>
      <c r="DI1" s="216"/>
      <c r="DJ1" s="216"/>
      <c r="DK1" s="216"/>
      <c r="DL1" s="216"/>
      <c r="DM1" s="216"/>
      <c r="DN1" s="216"/>
      <c r="DO1" s="216"/>
      <c r="DP1" s="216"/>
      <c r="DQ1" s="216"/>
      <c r="DR1" s="216"/>
      <c r="DS1" s="216"/>
      <c r="DT1" s="216"/>
      <c r="DU1" s="216"/>
      <c r="DV1" s="216"/>
      <c r="DW1" s="216"/>
      <c r="DX1" s="216"/>
      <c r="DY1" s="216"/>
      <c r="DZ1" s="216"/>
      <c r="EA1" s="216"/>
      <c r="EB1" s="216"/>
      <c r="EC1" s="216"/>
      <c r="ED1" s="216"/>
      <c r="EE1" s="216"/>
      <c r="EF1" s="216"/>
      <c r="EG1" s="216"/>
      <c r="EH1" s="216"/>
      <c r="EI1" s="216"/>
      <c r="EJ1" s="216"/>
      <c r="EK1" s="216"/>
      <c r="EL1" s="216"/>
      <c r="EM1" s="216"/>
      <c r="EN1" s="216"/>
      <c r="EO1" s="216"/>
      <c r="EP1" s="216"/>
      <c r="EQ1" s="216"/>
      <c r="ER1" s="216"/>
      <c r="ES1" s="216"/>
      <c r="ET1" s="216"/>
      <c r="EU1" s="216"/>
      <c r="EV1" s="216"/>
      <c r="EW1" s="216"/>
      <c r="EX1" s="216"/>
      <c r="EY1" s="216"/>
      <c r="EZ1" s="216"/>
      <c r="FA1" s="216"/>
      <c r="FB1" s="216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216"/>
      <c r="GD1" s="216"/>
      <c r="GE1" s="216"/>
      <c r="GF1" s="216"/>
      <c r="GG1" s="216"/>
      <c r="GH1" s="216"/>
      <c r="GI1" s="216"/>
      <c r="GJ1" s="216"/>
      <c r="GK1" s="216"/>
      <c r="GL1" s="216"/>
      <c r="GM1" s="216"/>
      <c r="GN1" s="216"/>
      <c r="GO1" s="216"/>
      <c r="GP1" s="216"/>
      <c r="GQ1" s="216"/>
      <c r="GR1" s="216"/>
      <c r="GS1" s="216"/>
      <c r="GT1" s="216"/>
      <c r="GU1" s="216"/>
      <c r="GV1" s="216"/>
      <c r="GW1" s="216"/>
      <c r="GX1" s="216"/>
      <c r="GY1" s="216"/>
      <c r="GZ1" s="216"/>
      <c r="HA1" s="216"/>
      <c r="HB1" s="216"/>
      <c r="HC1" s="216"/>
      <c r="HD1" s="216"/>
      <c r="HE1" s="216"/>
      <c r="HF1" s="216"/>
      <c r="HG1" s="216"/>
      <c r="HH1" s="216"/>
      <c r="HI1" s="216"/>
      <c r="HJ1" s="216"/>
      <c r="HK1" s="216"/>
      <c r="HL1" s="216"/>
      <c r="HM1" s="216"/>
      <c r="HN1" s="216"/>
      <c r="HO1" s="216"/>
    </row>
    <row r="2" spans="1:223" ht="26.25" x14ac:dyDescent="0.25">
      <c r="A2" s="20" t="s">
        <v>103</v>
      </c>
      <c r="C2" s="19"/>
      <c r="D2" s="19"/>
      <c r="E2" s="19"/>
      <c r="F2" s="21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</row>
    <row r="3" spans="1:223" ht="16.5" x14ac:dyDescent="0.25">
      <c r="A3" s="2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17"/>
      <c r="AD3" s="217"/>
      <c r="AE3" s="217"/>
      <c r="AF3" s="217"/>
      <c r="AG3" s="217"/>
      <c r="AH3" s="217"/>
      <c r="AI3" s="217"/>
      <c r="AJ3" s="217"/>
      <c r="AK3" s="217"/>
      <c r="AL3" s="217"/>
      <c r="AM3" s="217"/>
      <c r="AN3" s="217"/>
      <c r="AO3" s="217"/>
      <c r="AP3" s="217"/>
      <c r="AQ3" s="217"/>
      <c r="AR3" s="217"/>
      <c r="AS3" s="217"/>
      <c r="AT3" s="217"/>
      <c r="AU3" s="217"/>
      <c r="AV3" s="217"/>
      <c r="AW3" s="217"/>
      <c r="AX3" s="217"/>
      <c r="AY3" s="217"/>
      <c r="AZ3" s="217"/>
      <c r="BA3" s="217"/>
      <c r="BB3" s="217"/>
      <c r="BC3" s="24"/>
      <c r="BD3" s="24"/>
      <c r="BE3" s="24"/>
      <c r="BF3" s="24"/>
      <c r="BG3" s="24"/>
      <c r="BH3" s="24"/>
      <c r="BI3" s="24"/>
      <c r="BJ3" s="25"/>
      <c r="BK3" s="25"/>
      <c r="BL3" s="25"/>
      <c r="BM3" s="25"/>
      <c r="BN3" s="25"/>
      <c r="BO3" s="25"/>
      <c r="BP3" s="25"/>
      <c r="BQ3" s="25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5"/>
      <c r="CK3" s="25"/>
      <c r="CL3" s="25"/>
      <c r="CM3" s="25"/>
      <c r="CN3" s="25"/>
      <c r="CO3" s="25"/>
      <c r="CP3" s="25"/>
      <c r="CQ3" s="25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17"/>
      <c r="DD3" s="217"/>
      <c r="DE3" s="217"/>
      <c r="DF3" s="217"/>
      <c r="DG3" s="217"/>
      <c r="DH3" s="217"/>
      <c r="DI3" s="217"/>
      <c r="DJ3" s="217"/>
      <c r="DK3" s="217"/>
      <c r="DL3" s="217"/>
      <c r="DM3" s="217"/>
      <c r="DN3" s="217"/>
      <c r="DO3" s="217"/>
      <c r="DP3" s="217"/>
      <c r="DQ3" s="217"/>
      <c r="DR3" s="217"/>
      <c r="DS3" s="217"/>
      <c r="DT3" s="217"/>
      <c r="DU3" s="217"/>
      <c r="DV3" s="217"/>
      <c r="DW3" s="217"/>
      <c r="DX3" s="217"/>
      <c r="DY3" s="217"/>
      <c r="DZ3" s="217"/>
      <c r="EA3" s="217"/>
      <c r="EB3" s="217"/>
      <c r="EC3" s="217"/>
      <c r="ED3" s="217"/>
      <c r="EE3" s="217"/>
      <c r="EF3" s="217"/>
      <c r="EG3" s="217"/>
      <c r="EH3" s="217"/>
      <c r="EI3" s="217"/>
      <c r="EJ3" s="217"/>
      <c r="EK3" s="217"/>
      <c r="EL3" s="217"/>
      <c r="EM3" s="217"/>
      <c r="EN3" s="217"/>
      <c r="EO3" s="217"/>
      <c r="EP3" s="217"/>
      <c r="EQ3" s="217"/>
      <c r="ER3" s="217"/>
      <c r="ES3" s="217"/>
      <c r="ET3" s="217"/>
      <c r="EU3" s="217"/>
      <c r="EV3" s="217"/>
      <c r="EW3" s="217"/>
      <c r="EX3" s="217"/>
      <c r="EY3" s="217"/>
      <c r="EZ3" s="217"/>
      <c r="FA3" s="217"/>
      <c r="FB3" s="217"/>
      <c r="FC3" s="217"/>
      <c r="FD3" s="217"/>
      <c r="FE3" s="217"/>
      <c r="FF3" s="217"/>
      <c r="FG3" s="217"/>
      <c r="FH3" s="217"/>
      <c r="FI3" s="217"/>
      <c r="FJ3" s="217"/>
      <c r="FK3" s="217"/>
      <c r="FL3" s="217"/>
      <c r="FM3" s="217"/>
      <c r="FN3" s="217"/>
      <c r="FO3" s="217"/>
      <c r="FP3" s="217"/>
      <c r="FQ3" s="217"/>
      <c r="FR3" s="217"/>
      <c r="FS3" s="217"/>
      <c r="FT3" s="217"/>
      <c r="FU3" s="217"/>
      <c r="FV3" s="217"/>
      <c r="FW3" s="217"/>
      <c r="FX3" s="217"/>
      <c r="FY3" s="217"/>
      <c r="FZ3" s="217"/>
      <c r="GA3" s="217"/>
      <c r="GB3" s="217"/>
      <c r="GC3" s="217"/>
      <c r="GD3" s="217"/>
      <c r="GE3" s="217"/>
      <c r="GF3" s="217"/>
      <c r="GG3" s="217"/>
      <c r="GH3" s="217"/>
      <c r="GI3" s="217"/>
      <c r="GJ3" s="217"/>
      <c r="GK3" s="217"/>
      <c r="GL3" s="217"/>
      <c r="GM3" s="217"/>
      <c r="GN3" s="217"/>
      <c r="GO3" s="217"/>
      <c r="GP3" s="217"/>
      <c r="GQ3" s="217"/>
      <c r="GR3" s="217"/>
      <c r="GS3" s="217"/>
      <c r="GT3" s="217"/>
      <c r="GU3" s="217"/>
      <c r="GV3" s="217"/>
      <c r="GW3" s="217"/>
      <c r="GX3" s="217"/>
      <c r="GY3" s="217"/>
      <c r="GZ3" s="217"/>
      <c r="HA3" s="217"/>
      <c r="HB3" s="217"/>
      <c r="HC3" s="217"/>
      <c r="HD3" s="217"/>
      <c r="HE3" s="217"/>
      <c r="HF3" s="217"/>
      <c r="HG3" s="217"/>
      <c r="HH3" s="217"/>
      <c r="HI3" s="217"/>
      <c r="HJ3" s="217"/>
      <c r="HK3" s="217"/>
      <c r="HL3" s="217"/>
      <c r="HM3" s="217"/>
      <c r="HN3" s="217"/>
      <c r="HO3" s="217"/>
    </row>
    <row r="4" spans="1:223" s="26" customFormat="1" ht="15.75" x14ac:dyDescent="0.25">
      <c r="A4" s="182" t="s">
        <v>36</v>
      </c>
      <c r="B4" s="182"/>
      <c r="C4" s="177" t="s">
        <v>37</v>
      </c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 t="s">
        <v>38</v>
      </c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218" t="s">
        <v>39</v>
      </c>
      <c r="AD4" s="218"/>
      <c r="AE4" s="218"/>
      <c r="AF4" s="218"/>
      <c r="AG4" s="218"/>
      <c r="AH4" s="218"/>
      <c r="AI4" s="218"/>
      <c r="AJ4" s="218"/>
      <c r="AK4" s="218"/>
      <c r="AL4" s="218"/>
      <c r="AM4" s="218"/>
      <c r="AN4" s="218"/>
      <c r="AO4" s="218"/>
      <c r="AP4" s="219" t="s">
        <v>40</v>
      </c>
      <c r="AQ4" s="219"/>
      <c r="AR4" s="219"/>
      <c r="AS4" s="219"/>
      <c r="AT4" s="219"/>
      <c r="AU4" s="219"/>
      <c r="AV4" s="219"/>
      <c r="AW4" s="219"/>
      <c r="AX4" s="219"/>
      <c r="AY4" s="219"/>
      <c r="AZ4" s="219"/>
      <c r="BA4" s="219"/>
      <c r="BB4" s="219"/>
      <c r="BC4" s="177" t="s">
        <v>41</v>
      </c>
      <c r="BD4" s="177"/>
      <c r="BE4" s="177"/>
      <c r="BF4" s="177"/>
      <c r="BG4" s="177"/>
      <c r="BH4" s="177"/>
      <c r="BI4" s="177"/>
      <c r="BJ4" s="177"/>
      <c r="BK4" s="177"/>
      <c r="BL4" s="177"/>
      <c r="BM4" s="177"/>
      <c r="BN4" s="177"/>
      <c r="BO4" s="177"/>
      <c r="BP4" s="177" t="s">
        <v>42</v>
      </c>
      <c r="BQ4" s="177"/>
      <c r="BR4" s="177"/>
      <c r="BS4" s="177"/>
      <c r="BT4" s="177"/>
      <c r="BU4" s="177"/>
      <c r="BV4" s="177"/>
      <c r="BW4" s="177"/>
      <c r="BX4" s="177"/>
      <c r="BY4" s="177"/>
      <c r="BZ4" s="177"/>
      <c r="CA4" s="177"/>
      <c r="CB4" s="177"/>
      <c r="CC4" s="177" t="s">
        <v>43</v>
      </c>
      <c r="CD4" s="177"/>
      <c r="CE4" s="177"/>
      <c r="CF4" s="177"/>
      <c r="CG4" s="177"/>
      <c r="CH4" s="177"/>
      <c r="CI4" s="177"/>
      <c r="CJ4" s="177"/>
      <c r="CK4" s="177"/>
      <c r="CL4" s="177"/>
      <c r="CM4" s="177"/>
      <c r="CN4" s="177"/>
      <c r="CO4" s="177"/>
      <c r="CP4" s="177" t="s">
        <v>44</v>
      </c>
      <c r="CQ4" s="177"/>
      <c r="CR4" s="177"/>
      <c r="CS4" s="177"/>
      <c r="CT4" s="177"/>
      <c r="CU4" s="177"/>
      <c r="CV4" s="177"/>
      <c r="CW4" s="177"/>
      <c r="CX4" s="177"/>
      <c r="CY4" s="177"/>
      <c r="CZ4" s="177"/>
      <c r="DA4" s="177"/>
      <c r="DB4" s="177"/>
      <c r="DC4" s="177" t="s">
        <v>45</v>
      </c>
      <c r="DD4" s="177"/>
      <c r="DE4" s="177"/>
      <c r="DF4" s="177"/>
      <c r="DG4" s="177"/>
      <c r="DH4" s="177"/>
      <c r="DI4" s="177"/>
      <c r="DJ4" s="177"/>
      <c r="DK4" s="177"/>
      <c r="DL4" s="177"/>
      <c r="DM4" s="177"/>
      <c r="DN4" s="177"/>
      <c r="DO4" s="177"/>
      <c r="DP4" s="177" t="s">
        <v>46</v>
      </c>
      <c r="DQ4" s="177"/>
      <c r="DR4" s="177"/>
      <c r="DS4" s="177"/>
      <c r="DT4" s="177"/>
      <c r="DU4" s="177"/>
      <c r="DV4" s="177"/>
      <c r="DW4" s="177"/>
      <c r="DX4" s="177"/>
      <c r="DY4" s="177"/>
      <c r="DZ4" s="177"/>
      <c r="EA4" s="177"/>
      <c r="EB4" s="177"/>
      <c r="EC4" s="177" t="s">
        <v>47</v>
      </c>
      <c r="ED4" s="177"/>
      <c r="EE4" s="177"/>
      <c r="EF4" s="177"/>
      <c r="EG4" s="177"/>
      <c r="EH4" s="177"/>
      <c r="EI4" s="177"/>
      <c r="EJ4" s="177"/>
      <c r="EK4" s="177"/>
      <c r="EL4" s="177"/>
      <c r="EM4" s="177"/>
      <c r="EN4" s="177"/>
      <c r="EO4" s="177"/>
      <c r="EP4" s="177" t="s">
        <v>48</v>
      </c>
      <c r="EQ4" s="177"/>
      <c r="ER4" s="177"/>
      <c r="ES4" s="177"/>
      <c r="ET4" s="177"/>
      <c r="EU4" s="177"/>
      <c r="EV4" s="177"/>
      <c r="EW4" s="177"/>
      <c r="EX4" s="177"/>
      <c r="EY4" s="177"/>
      <c r="EZ4" s="177"/>
      <c r="FA4" s="177"/>
      <c r="FB4" s="177"/>
      <c r="FC4" s="177" t="s">
        <v>49</v>
      </c>
      <c r="FD4" s="177"/>
      <c r="FE4" s="177"/>
      <c r="FF4" s="177"/>
      <c r="FG4" s="177"/>
      <c r="FH4" s="177"/>
      <c r="FI4" s="177"/>
      <c r="FJ4" s="177"/>
      <c r="FK4" s="177"/>
      <c r="FL4" s="177"/>
      <c r="FM4" s="177"/>
      <c r="FN4" s="177"/>
      <c r="FO4" s="177"/>
      <c r="FP4" s="177" t="s">
        <v>50</v>
      </c>
      <c r="FQ4" s="177"/>
      <c r="FR4" s="177"/>
      <c r="FS4" s="177"/>
      <c r="FT4" s="177"/>
      <c r="FU4" s="177"/>
      <c r="FV4" s="177"/>
      <c r="FW4" s="177"/>
      <c r="FX4" s="177"/>
      <c r="FY4" s="177"/>
      <c r="FZ4" s="177"/>
      <c r="GA4" s="177"/>
      <c r="GB4" s="177"/>
      <c r="GC4" s="177" t="s">
        <v>51</v>
      </c>
      <c r="GD4" s="177"/>
      <c r="GE4" s="177"/>
      <c r="GF4" s="177"/>
      <c r="GG4" s="177"/>
      <c r="GH4" s="177"/>
      <c r="GI4" s="177"/>
      <c r="GJ4" s="177"/>
      <c r="GK4" s="177"/>
      <c r="GL4" s="177"/>
      <c r="GM4" s="177"/>
      <c r="GN4" s="177"/>
      <c r="GO4" s="177"/>
      <c r="GP4" s="177" t="s">
        <v>52</v>
      </c>
      <c r="GQ4" s="177"/>
      <c r="GR4" s="177"/>
      <c r="GS4" s="177"/>
      <c r="GT4" s="177"/>
      <c r="GU4" s="177"/>
      <c r="GV4" s="177"/>
      <c r="GW4" s="177"/>
      <c r="GX4" s="177"/>
      <c r="GY4" s="177"/>
      <c r="GZ4" s="177"/>
      <c r="HA4" s="177"/>
      <c r="HB4" s="177"/>
      <c r="HC4" s="177" t="s">
        <v>53</v>
      </c>
      <c r="HD4" s="177"/>
      <c r="HE4" s="177"/>
      <c r="HF4" s="177"/>
      <c r="HG4" s="177"/>
      <c r="HH4" s="177"/>
      <c r="HI4" s="177"/>
      <c r="HJ4" s="177"/>
      <c r="HK4" s="177"/>
      <c r="HL4" s="177"/>
      <c r="HM4" s="177"/>
      <c r="HN4" s="177"/>
      <c r="HO4" s="177"/>
    </row>
    <row r="5" spans="1:223" s="26" customFormat="1" ht="15.75" x14ac:dyDescent="0.25">
      <c r="A5" s="182"/>
      <c r="B5" s="182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 t="s">
        <v>54</v>
      </c>
      <c r="AD5" s="177"/>
      <c r="AE5" s="177"/>
      <c r="AF5" s="177"/>
      <c r="AG5" s="177"/>
      <c r="AH5" s="177"/>
      <c r="AI5" s="177"/>
      <c r="AJ5" s="177"/>
      <c r="AK5" s="177"/>
      <c r="AL5" s="177"/>
      <c r="AM5" s="177"/>
      <c r="AN5" s="177"/>
      <c r="AO5" s="177"/>
      <c r="AP5" s="177" t="s">
        <v>55</v>
      </c>
      <c r="AQ5" s="177"/>
      <c r="AR5" s="177"/>
      <c r="AS5" s="177"/>
      <c r="AT5" s="177"/>
      <c r="AU5" s="177"/>
      <c r="AV5" s="177"/>
      <c r="AW5" s="177"/>
      <c r="AX5" s="177"/>
      <c r="AY5" s="177"/>
      <c r="AZ5" s="177"/>
      <c r="BA5" s="177"/>
      <c r="BB5" s="177"/>
      <c r="BC5" s="177"/>
      <c r="BD5" s="177"/>
      <c r="BE5" s="177"/>
      <c r="BF5" s="177"/>
      <c r="BG5" s="177"/>
      <c r="BH5" s="177"/>
      <c r="BI5" s="177"/>
      <c r="BJ5" s="177"/>
      <c r="BK5" s="177"/>
      <c r="BL5" s="177"/>
      <c r="BM5" s="177"/>
      <c r="BN5" s="177"/>
      <c r="BO5" s="177"/>
      <c r="BP5" s="177"/>
      <c r="BQ5" s="177"/>
      <c r="BR5" s="177"/>
      <c r="BS5" s="177"/>
      <c r="BT5" s="177"/>
      <c r="BU5" s="177"/>
      <c r="BV5" s="177"/>
      <c r="BW5" s="177"/>
      <c r="BX5" s="177"/>
      <c r="BY5" s="177"/>
      <c r="BZ5" s="177"/>
      <c r="CA5" s="177"/>
      <c r="CB5" s="177"/>
      <c r="CC5" s="177"/>
      <c r="CD5" s="177"/>
      <c r="CE5" s="177"/>
      <c r="CF5" s="177"/>
      <c r="CG5" s="177"/>
      <c r="CH5" s="177"/>
      <c r="CI5" s="177"/>
      <c r="CJ5" s="177"/>
      <c r="CK5" s="177"/>
      <c r="CL5" s="177"/>
      <c r="CM5" s="177"/>
      <c r="CN5" s="177"/>
      <c r="CO5" s="177"/>
      <c r="CP5" s="177"/>
      <c r="CQ5" s="177"/>
      <c r="CR5" s="177"/>
      <c r="CS5" s="177"/>
      <c r="CT5" s="177"/>
      <c r="CU5" s="177"/>
      <c r="CV5" s="177"/>
      <c r="CW5" s="177"/>
      <c r="CX5" s="177"/>
      <c r="CY5" s="177"/>
      <c r="CZ5" s="177"/>
      <c r="DA5" s="177"/>
      <c r="DB5" s="177"/>
      <c r="DC5" s="177"/>
      <c r="DD5" s="177"/>
      <c r="DE5" s="177"/>
      <c r="DF5" s="177"/>
      <c r="DG5" s="177"/>
      <c r="DH5" s="177"/>
      <c r="DI5" s="177"/>
      <c r="DJ5" s="177"/>
      <c r="DK5" s="177"/>
      <c r="DL5" s="177"/>
      <c r="DM5" s="177"/>
      <c r="DN5" s="177"/>
      <c r="DO5" s="177"/>
      <c r="DP5" s="177"/>
      <c r="DQ5" s="177"/>
      <c r="DR5" s="177"/>
      <c r="DS5" s="177"/>
      <c r="DT5" s="177"/>
      <c r="DU5" s="177"/>
      <c r="DV5" s="177"/>
      <c r="DW5" s="177"/>
      <c r="DX5" s="177"/>
      <c r="DY5" s="177"/>
      <c r="DZ5" s="177"/>
      <c r="EA5" s="177"/>
      <c r="EB5" s="177"/>
      <c r="EC5" s="177"/>
      <c r="ED5" s="177"/>
      <c r="EE5" s="177"/>
      <c r="EF5" s="177"/>
      <c r="EG5" s="177"/>
      <c r="EH5" s="177"/>
      <c r="EI5" s="177"/>
      <c r="EJ5" s="177"/>
      <c r="EK5" s="177"/>
      <c r="EL5" s="177"/>
      <c r="EM5" s="177"/>
      <c r="EN5" s="177"/>
      <c r="EO5" s="177"/>
      <c r="EP5" s="177"/>
      <c r="EQ5" s="177"/>
      <c r="ER5" s="177"/>
      <c r="ES5" s="177"/>
      <c r="ET5" s="177"/>
      <c r="EU5" s="177"/>
      <c r="EV5" s="177"/>
      <c r="EW5" s="177"/>
      <c r="EX5" s="177"/>
      <c r="EY5" s="177"/>
      <c r="EZ5" s="177"/>
      <c r="FA5" s="177"/>
      <c r="FB5" s="177"/>
      <c r="FC5" s="177"/>
      <c r="FD5" s="177"/>
      <c r="FE5" s="177"/>
      <c r="FF5" s="177"/>
      <c r="FG5" s="177"/>
      <c r="FH5" s="177"/>
      <c r="FI5" s="177"/>
      <c r="FJ5" s="177"/>
      <c r="FK5" s="177"/>
      <c r="FL5" s="177"/>
      <c r="FM5" s="177"/>
      <c r="FN5" s="177"/>
      <c r="FO5" s="177"/>
      <c r="FP5" s="177"/>
      <c r="FQ5" s="177"/>
      <c r="FR5" s="177"/>
      <c r="FS5" s="177"/>
      <c r="FT5" s="177"/>
      <c r="FU5" s="177"/>
      <c r="FV5" s="177"/>
      <c r="FW5" s="177"/>
      <c r="FX5" s="177"/>
      <c r="FY5" s="177"/>
      <c r="FZ5" s="177"/>
      <c r="GA5" s="177"/>
      <c r="GB5" s="177"/>
      <c r="GC5" s="177"/>
      <c r="GD5" s="177"/>
      <c r="GE5" s="177"/>
      <c r="GF5" s="177"/>
      <c r="GG5" s="177"/>
      <c r="GH5" s="177"/>
      <c r="GI5" s="177"/>
      <c r="GJ5" s="177"/>
      <c r="GK5" s="177"/>
      <c r="GL5" s="177"/>
      <c r="GM5" s="177"/>
      <c r="GN5" s="177"/>
      <c r="GO5" s="177"/>
      <c r="GP5" s="177"/>
      <c r="GQ5" s="177"/>
      <c r="GR5" s="177"/>
      <c r="GS5" s="177"/>
      <c r="GT5" s="177"/>
      <c r="GU5" s="177"/>
      <c r="GV5" s="177"/>
      <c r="GW5" s="177"/>
      <c r="GX5" s="177"/>
      <c r="GY5" s="177"/>
      <c r="GZ5" s="177"/>
      <c r="HA5" s="177"/>
      <c r="HB5" s="177"/>
      <c r="HC5" s="177"/>
      <c r="HD5" s="177"/>
      <c r="HE5" s="177"/>
      <c r="HF5" s="177"/>
      <c r="HG5" s="177"/>
      <c r="HH5" s="177"/>
      <c r="HI5" s="177"/>
      <c r="HJ5" s="177"/>
      <c r="HK5" s="177"/>
      <c r="HL5" s="177"/>
      <c r="HM5" s="177"/>
      <c r="HN5" s="177"/>
      <c r="HO5" s="177"/>
    </row>
    <row r="6" spans="1:223" s="26" customFormat="1" ht="15.75" x14ac:dyDescent="0.25">
      <c r="A6" s="182"/>
      <c r="B6" s="182"/>
      <c r="C6" s="177" t="s">
        <v>7</v>
      </c>
      <c r="D6" s="177"/>
      <c r="E6" s="177"/>
      <c r="F6" s="177" t="s">
        <v>8</v>
      </c>
      <c r="G6" s="177"/>
      <c r="H6" s="177" t="s">
        <v>9</v>
      </c>
      <c r="I6" s="177"/>
      <c r="J6" s="181" t="s">
        <v>10</v>
      </c>
      <c r="K6" s="181"/>
      <c r="L6" s="182" t="s">
        <v>11</v>
      </c>
      <c r="M6" s="182"/>
      <c r="N6" s="177" t="s">
        <v>12</v>
      </c>
      <c r="O6" s="177"/>
      <c r="P6" s="177" t="s">
        <v>7</v>
      </c>
      <c r="Q6" s="177"/>
      <c r="R6" s="177"/>
      <c r="S6" s="177" t="s">
        <v>8</v>
      </c>
      <c r="T6" s="177"/>
      <c r="U6" s="177" t="s">
        <v>9</v>
      </c>
      <c r="V6" s="177"/>
      <c r="W6" s="181" t="s">
        <v>10</v>
      </c>
      <c r="X6" s="181"/>
      <c r="Y6" s="182" t="s">
        <v>11</v>
      </c>
      <c r="Z6" s="182"/>
      <c r="AA6" s="177" t="s">
        <v>12</v>
      </c>
      <c r="AB6" s="177"/>
      <c r="AC6" s="177" t="s">
        <v>7</v>
      </c>
      <c r="AD6" s="177"/>
      <c r="AE6" s="177"/>
      <c r="AF6" s="177" t="s">
        <v>8</v>
      </c>
      <c r="AG6" s="177"/>
      <c r="AH6" s="177" t="s">
        <v>9</v>
      </c>
      <c r="AI6" s="177"/>
      <c r="AJ6" s="181" t="s">
        <v>10</v>
      </c>
      <c r="AK6" s="181"/>
      <c r="AL6" s="182" t="s">
        <v>11</v>
      </c>
      <c r="AM6" s="182"/>
      <c r="AN6" s="177" t="s">
        <v>12</v>
      </c>
      <c r="AO6" s="177"/>
      <c r="AP6" s="177" t="s">
        <v>7</v>
      </c>
      <c r="AQ6" s="177"/>
      <c r="AR6" s="177"/>
      <c r="AS6" s="177" t="s">
        <v>8</v>
      </c>
      <c r="AT6" s="177"/>
      <c r="AU6" s="177" t="s">
        <v>9</v>
      </c>
      <c r="AV6" s="177"/>
      <c r="AW6" s="181" t="s">
        <v>10</v>
      </c>
      <c r="AX6" s="181"/>
      <c r="AY6" s="182" t="s">
        <v>11</v>
      </c>
      <c r="AZ6" s="182"/>
      <c r="BA6" s="177" t="s">
        <v>12</v>
      </c>
      <c r="BB6" s="177"/>
      <c r="BC6" s="177" t="s">
        <v>7</v>
      </c>
      <c r="BD6" s="177"/>
      <c r="BE6" s="177"/>
      <c r="BF6" s="177" t="s">
        <v>8</v>
      </c>
      <c r="BG6" s="177"/>
      <c r="BH6" s="177" t="s">
        <v>9</v>
      </c>
      <c r="BI6" s="177"/>
      <c r="BJ6" s="181" t="s">
        <v>10</v>
      </c>
      <c r="BK6" s="181"/>
      <c r="BL6" s="182" t="s">
        <v>11</v>
      </c>
      <c r="BM6" s="182"/>
      <c r="BN6" s="177" t="s">
        <v>12</v>
      </c>
      <c r="BO6" s="177"/>
      <c r="BP6" s="177" t="s">
        <v>7</v>
      </c>
      <c r="BQ6" s="177"/>
      <c r="BR6" s="177"/>
      <c r="BS6" s="177" t="s">
        <v>8</v>
      </c>
      <c r="BT6" s="177"/>
      <c r="BU6" s="177" t="s">
        <v>9</v>
      </c>
      <c r="BV6" s="177"/>
      <c r="BW6" s="181" t="s">
        <v>10</v>
      </c>
      <c r="BX6" s="181"/>
      <c r="BY6" s="182" t="s">
        <v>11</v>
      </c>
      <c r="BZ6" s="182"/>
      <c r="CA6" s="177" t="s">
        <v>12</v>
      </c>
      <c r="CB6" s="177"/>
      <c r="CC6" s="177" t="s">
        <v>7</v>
      </c>
      <c r="CD6" s="177"/>
      <c r="CE6" s="177"/>
      <c r="CF6" s="177" t="s">
        <v>8</v>
      </c>
      <c r="CG6" s="177"/>
      <c r="CH6" s="177" t="s">
        <v>9</v>
      </c>
      <c r="CI6" s="177"/>
      <c r="CJ6" s="181" t="s">
        <v>10</v>
      </c>
      <c r="CK6" s="181"/>
      <c r="CL6" s="182" t="s">
        <v>11</v>
      </c>
      <c r="CM6" s="182"/>
      <c r="CN6" s="177" t="s">
        <v>12</v>
      </c>
      <c r="CO6" s="177"/>
      <c r="CP6" s="177" t="s">
        <v>7</v>
      </c>
      <c r="CQ6" s="177"/>
      <c r="CR6" s="177"/>
      <c r="CS6" s="177" t="s">
        <v>8</v>
      </c>
      <c r="CT6" s="177"/>
      <c r="CU6" s="177" t="s">
        <v>9</v>
      </c>
      <c r="CV6" s="177"/>
      <c r="CW6" s="181" t="s">
        <v>10</v>
      </c>
      <c r="CX6" s="181"/>
      <c r="CY6" s="182" t="s">
        <v>11</v>
      </c>
      <c r="CZ6" s="182"/>
      <c r="DA6" s="177" t="s">
        <v>12</v>
      </c>
      <c r="DB6" s="177"/>
      <c r="DC6" s="177" t="s">
        <v>7</v>
      </c>
      <c r="DD6" s="177"/>
      <c r="DE6" s="177"/>
      <c r="DF6" s="177" t="s">
        <v>8</v>
      </c>
      <c r="DG6" s="177"/>
      <c r="DH6" s="177" t="s">
        <v>9</v>
      </c>
      <c r="DI6" s="177"/>
      <c r="DJ6" s="181" t="s">
        <v>10</v>
      </c>
      <c r="DK6" s="181"/>
      <c r="DL6" s="182" t="s">
        <v>11</v>
      </c>
      <c r="DM6" s="182"/>
      <c r="DN6" s="177" t="s">
        <v>12</v>
      </c>
      <c r="DO6" s="177"/>
      <c r="DP6" s="177" t="s">
        <v>7</v>
      </c>
      <c r="DQ6" s="177"/>
      <c r="DR6" s="177"/>
      <c r="DS6" s="177" t="s">
        <v>8</v>
      </c>
      <c r="DT6" s="177"/>
      <c r="DU6" s="177" t="s">
        <v>9</v>
      </c>
      <c r="DV6" s="177"/>
      <c r="DW6" s="181" t="s">
        <v>10</v>
      </c>
      <c r="DX6" s="181"/>
      <c r="DY6" s="182" t="s">
        <v>11</v>
      </c>
      <c r="DZ6" s="182"/>
      <c r="EA6" s="177" t="s">
        <v>12</v>
      </c>
      <c r="EB6" s="177"/>
      <c r="EC6" s="177" t="s">
        <v>7</v>
      </c>
      <c r="ED6" s="177"/>
      <c r="EE6" s="177"/>
      <c r="EF6" s="177" t="s">
        <v>8</v>
      </c>
      <c r="EG6" s="177"/>
      <c r="EH6" s="177" t="s">
        <v>9</v>
      </c>
      <c r="EI6" s="177"/>
      <c r="EJ6" s="181" t="s">
        <v>10</v>
      </c>
      <c r="EK6" s="181"/>
      <c r="EL6" s="182" t="s">
        <v>11</v>
      </c>
      <c r="EM6" s="182"/>
      <c r="EN6" s="177" t="s">
        <v>12</v>
      </c>
      <c r="EO6" s="177"/>
      <c r="EP6" s="177" t="s">
        <v>7</v>
      </c>
      <c r="EQ6" s="177"/>
      <c r="ER6" s="177"/>
      <c r="ES6" s="177" t="s">
        <v>8</v>
      </c>
      <c r="ET6" s="177"/>
      <c r="EU6" s="177" t="s">
        <v>9</v>
      </c>
      <c r="EV6" s="177"/>
      <c r="EW6" s="181" t="s">
        <v>10</v>
      </c>
      <c r="EX6" s="181"/>
      <c r="EY6" s="182" t="s">
        <v>11</v>
      </c>
      <c r="EZ6" s="182"/>
      <c r="FA6" s="177" t="s">
        <v>12</v>
      </c>
      <c r="FB6" s="177"/>
      <c r="FC6" s="177" t="s">
        <v>7</v>
      </c>
      <c r="FD6" s="177"/>
      <c r="FE6" s="177"/>
      <c r="FF6" s="177" t="s">
        <v>8</v>
      </c>
      <c r="FG6" s="177"/>
      <c r="FH6" s="177" t="s">
        <v>9</v>
      </c>
      <c r="FI6" s="177"/>
      <c r="FJ6" s="181" t="s">
        <v>10</v>
      </c>
      <c r="FK6" s="181"/>
      <c r="FL6" s="182" t="s">
        <v>11</v>
      </c>
      <c r="FM6" s="182"/>
      <c r="FN6" s="177" t="s">
        <v>12</v>
      </c>
      <c r="FO6" s="177"/>
      <c r="FP6" s="177" t="s">
        <v>7</v>
      </c>
      <c r="FQ6" s="177"/>
      <c r="FR6" s="177"/>
      <c r="FS6" s="177" t="s">
        <v>8</v>
      </c>
      <c r="FT6" s="177"/>
      <c r="FU6" s="177" t="s">
        <v>9</v>
      </c>
      <c r="FV6" s="177"/>
      <c r="FW6" s="181" t="s">
        <v>10</v>
      </c>
      <c r="FX6" s="181"/>
      <c r="FY6" s="182" t="s">
        <v>11</v>
      </c>
      <c r="FZ6" s="182"/>
      <c r="GA6" s="177" t="s">
        <v>12</v>
      </c>
      <c r="GB6" s="177"/>
      <c r="GC6" s="177" t="s">
        <v>7</v>
      </c>
      <c r="GD6" s="177"/>
      <c r="GE6" s="177"/>
      <c r="GF6" s="177" t="s">
        <v>8</v>
      </c>
      <c r="GG6" s="177"/>
      <c r="GH6" s="177" t="s">
        <v>9</v>
      </c>
      <c r="GI6" s="177"/>
      <c r="GJ6" s="181" t="s">
        <v>10</v>
      </c>
      <c r="GK6" s="181"/>
      <c r="GL6" s="182" t="s">
        <v>11</v>
      </c>
      <c r="GM6" s="182"/>
      <c r="GN6" s="177" t="s">
        <v>12</v>
      </c>
      <c r="GO6" s="177"/>
      <c r="GP6" s="177" t="s">
        <v>7</v>
      </c>
      <c r="GQ6" s="177"/>
      <c r="GR6" s="177"/>
      <c r="GS6" s="177" t="s">
        <v>8</v>
      </c>
      <c r="GT6" s="177"/>
      <c r="GU6" s="177" t="s">
        <v>9</v>
      </c>
      <c r="GV6" s="177"/>
      <c r="GW6" s="181" t="s">
        <v>10</v>
      </c>
      <c r="GX6" s="181"/>
      <c r="GY6" s="182" t="s">
        <v>11</v>
      </c>
      <c r="GZ6" s="182"/>
      <c r="HA6" s="177" t="s">
        <v>12</v>
      </c>
      <c r="HB6" s="177"/>
      <c r="HC6" s="177" t="s">
        <v>7</v>
      </c>
      <c r="HD6" s="177"/>
      <c r="HE6" s="177"/>
      <c r="HF6" s="177" t="s">
        <v>8</v>
      </c>
      <c r="HG6" s="177"/>
      <c r="HH6" s="177" t="s">
        <v>9</v>
      </c>
      <c r="HI6" s="177"/>
      <c r="HJ6" s="181" t="s">
        <v>10</v>
      </c>
      <c r="HK6" s="181"/>
      <c r="HL6" s="182" t="s">
        <v>11</v>
      </c>
      <c r="HM6" s="182"/>
      <c r="HN6" s="177" t="s">
        <v>12</v>
      </c>
      <c r="HO6" s="177"/>
    </row>
    <row r="7" spans="1:223" s="26" customFormat="1" ht="15.75" x14ac:dyDescent="0.25">
      <c r="A7" s="182"/>
      <c r="B7" s="182"/>
      <c r="C7" s="177"/>
      <c r="D7" s="177"/>
      <c r="E7" s="177"/>
      <c r="F7" s="177"/>
      <c r="G7" s="177"/>
      <c r="H7" s="177"/>
      <c r="I7" s="177"/>
      <c r="J7" s="181"/>
      <c r="K7" s="181"/>
      <c r="L7" s="182"/>
      <c r="M7" s="182"/>
      <c r="N7" s="177"/>
      <c r="O7" s="177"/>
      <c r="P7" s="177"/>
      <c r="Q7" s="177"/>
      <c r="R7" s="177"/>
      <c r="S7" s="177"/>
      <c r="T7" s="177"/>
      <c r="U7" s="177"/>
      <c r="V7" s="177"/>
      <c r="W7" s="181"/>
      <c r="X7" s="181"/>
      <c r="Y7" s="182"/>
      <c r="Z7" s="182"/>
      <c r="AA7" s="177"/>
      <c r="AB7" s="177"/>
      <c r="AC7" s="177"/>
      <c r="AD7" s="177"/>
      <c r="AE7" s="177"/>
      <c r="AF7" s="177"/>
      <c r="AG7" s="177"/>
      <c r="AH7" s="177"/>
      <c r="AI7" s="177"/>
      <c r="AJ7" s="181"/>
      <c r="AK7" s="181"/>
      <c r="AL7" s="182"/>
      <c r="AM7" s="182"/>
      <c r="AN7" s="177"/>
      <c r="AO7" s="177"/>
      <c r="AP7" s="177"/>
      <c r="AQ7" s="177"/>
      <c r="AR7" s="177"/>
      <c r="AS7" s="177"/>
      <c r="AT7" s="177"/>
      <c r="AU7" s="177"/>
      <c r="AV7" s="177"/>
      <c r="AW7" s="181"/>
      <c r="AX7" s="181"/>
      <c r="AY7" s="182"/>
      <c r="AZ7" s="182"/>
      <c r="BA7" s="177"/>
      <c r="BB7" s="177"/>
      <c r="BC7" s="177"/>
      <c r="BD7" s="177"/>
      <c r="BE7" s="177"/>
      <c r="BF7" s="177"/>
      <c r="BG7" s="177"/>
      <c r="BH7" s="177"/>
      <c r="BI7" s="177"/>
      <c r="BJ7" s="181"/>
      <c r="BK7" s="181"/>
      <c r="BL7" s="182"/>
      <c r="BM7" s="182"/>
      <c r="BN7" s="177"/>
      <c r="BO7" s="177"/>
      <c r="BP7" s="177"/>
      <c r="BQ7" s="177"/>
      <c r="BR7" s="177"/>
      <c r="BS7" s="177"/>
      <c r="BT7" s="177"/>
      <c r="BU7" s="177"/>
      <c r="BV7" s="177"/>
      <c r="BW7" s="181"/>
      <c r="BX7" s="181"/>
      <c r="BY7" s="182"/>
      <c r="BZ7" s="182"/>
      <c r="CA7" s="177"/>
      <c r="CB7" s="177"/>
      <c r="CC7" s="177"/>
      <c r="CD7" s="177"/>
      <c r="CE7" s="177"/>
      <c r="CF7" s="177"/>
      <c r="CG7" s="177"/>
      <c r="CH7" s="177"/>
      <c r="CI7" s="177"/>
      <c r="CJ7" s="181"/>
      <c r="CK7" s="181"/>
      <c r="CL7" s="182"/>
      <c r="CM7" s="182"/>
      <c r="CN7" s="177"/>
      <c r="CO7" s="177"/>
      <c r="CP7" s="177"/>
      <c r="CQ7" s="177"/>
      <c r="CR7" s="177"/>
      <c r="CS7" s="177"/>
      <c r="CT7" s="177"/>
      <c r="CU7" s="177"/>
      <c r="CV7" s="177"/>
      <c r="CW7" s="181"/>
      <c r="CX7" s="181"/>
      <c r="CY7" s="182"/>
      <c r="CZ7" s="182"/>
      <c r="DA7" s="177"/>
      <c r="DB7" s="177"/>
      <c r="DC7" s="177"/>
      <c r="DD7" s="177"/>
      <c r="DE7" s="177"/>
      <c r="DF7" s="177"/>
      <c r="DG7" s="177"/>
      <c r="DH7" s="177"/>
      <c r="DI7" s="177"/>
      <c r="DJ7" s="181"/>
      <c r="DK7" s="181"/>
      <c r="DL7" s="182"/>
      <c r="DM7" s="182"/>
      <c r="DN7" s="177"/>
      <c r="DO7" s="177"/>
      <c r="DP7" s="177"/>
      <c r="DQ7" s="177"/>
      <c r="DR7" s="177"/>
      <c r="DS7" s="177"/>
      <c r="DT7" s="177"/>
      <c r="DU7" s="177"/>
      <c r="DV7" s="177"/>
      <c r="DW7" s="181"/>
      <c r="DX7" s="181"/>
      <c r="DY7" s="182"/>
      <c r="DZ7" s="182"/>
      <c r="EA7" s="177"/>
      <c r="EB7" s="177"/>
      <c r="EC7" s="177"/>
      <c r="ED7" s="177"/>
      <c r="EE7" s="177"/>
      <c r="EF7" s="177"/>
      <c r="EG7" s="177"/>
      <c r="EH7" s="177"/>
      <c r="EI7" s="177"/>
      <c r="EJ7" s="181"/>
      <c r="EK7" s="181"/>
      <c r="EL7" s="182"/>
      <c r="EM7" s="182"/>
      <c r="EN7" s="177"/>
      <c r="EO7" s="177"/>
      <c r="EP7" s="177"/>
      <c r="EQ7" s="177"/>
      <c r="ER7" s="177"/>
      <c r="ES7" s="177"/>
      <c r="ET7" s="177"/>
      <c r="EU7" s="177"/>
      <c r="EV7" s="177"/>
      <c r="EW7" s="181"/>
      <c r="EX7" s="181"/>
      <c r="EY7" s="182"/>
      <c r="EZ7" s="182"/>
      <c r="FA7" s="177"/>
      <c r="FB7" s="177"/>
      <c r="FC7" s="177"/>
      <c r="FD7" s="177"/>
      <c r="FE7" s="177"/>
      <c r="FF7" s="177"/>
      <c r="FG7" s="177"/>
      <c r="FH7" s="177"/>
      <c r="FI7" s="177"/>
      <c r="FJ7" s="181"/>
      <c r="FK7" s="181"/>
      <c r="FL7" s="182"/>
      <c r="FM7" s="182"/>
      <c r="FN7" s="177"/>
      <c r="FO7" s="177"/>
      <c r="FP7" s="177"/>
      <c r="FQ7" s="177"/>
      <c r="FR7" s="177"/>
      <c r="FS7" s="177"/>
      <c r="FT7" s="177"/>
      <c r="FU7" s="177"/>
      <c r="FV7" s="177"/>
      <c r="FW7" s="181"/>
      <c r="FX7" s="181"/>
      <c r="FY7" s="182"/>
      <c r="FZ7" s="182"/>
      <c r="GA7" s="177"/>
      <c r="GB7" s="177"/>
      <c r="GC7" s="177"/>
      <c r="GD7" s="177"/>
      <c r="GE7" s="177"/>
      <c r="GF7" s="177"/>
      <c r="GG7" s="177"/>
      <c r="GH7" s="177"/>
      <c r="GI7" s="177"/>
      <c r="GJ7" s="181"/>
      <c r="GK7" s="181"/>
      <c r="GL7" s="182"/>
      <c r="GM7" s="182"/>
      <c r="GN7" s="177"/>
      <c r="GO7" s="177"/>
      <c r="GP7" s="177"/>
      <c r="GQ7" s="177"/>
      <c r="GR7" s="177"/>
      <c r="GS7" s="177"/>
      <c r="GT7" s="177"/>
      <c r="GU7" s="177"/>
      <c r="GV7" s="177"/>
      <c r="GW7" s="181"/>
      <c r="GX7" s="181"/>
      <c r="GY7" s="182"/>
      <c r="GZ7" s="182"/>
      <c r="HA7" s="177"/>
      <c r="HB7" s="177"/>
      <c r="HC7" s="177"/>
      <c r="HD7" s="177"/>
      <c r="HE7" s="177"/>
      <c r="HF7" s="177"/>
      <c r="HG7" s="177"/>
      <c r="HH7" s="177"/>
      <c r="HI7" s="177"/>
      <c r="HJ7" s="181"/>
      <c r="HK7" s="181"/>
      <c r="HL7" s="182"/>
      <c r="HM7" s="182"/>
      <c r="HN7" s="177"/>
      <c r="HO7" s="177"/>
    </row>
    <row r="8" spans="1:223" s="26" customFormat="1" ht="23.25" x14ac:dyDescent="0.25">
      <c r="A8" s="182"/>
      <c r="B8" s="182"/>
      <c r="C8" s="6" t="s">
        <v>13</v>
      </c>
      <c r="D8" s="6" t="s">
        <v>14</v>
      </c>
      <c r="E8" s="6" t="s">
        <v>15</v>
      </c>
      <c r="F8" s="6" t="s">
        <v>14</v>
      </c>
      <c r="G8" s="6" t="s">
        <v>15</v>
      </c>
      <c r="H8" s="6" t="s">
        <v>14</v>
      </c>
      <c r="I8" s="6" t="s">
        <v>15</v>
      </c>
      <c r="J8" s="6" t="s">
        <v>14</v>
      </c>
      <c r="K8" s="6" t="s">
        <v>15</v>
      </c>
      <c r="L8" s="6" t="s">
        <v>14</v>
      </c>
      <c r="M8" s="6" t="s">
        <v>15</v>
      </c>
      <c r="N8" s="6" t="s">
        <v>14</v>
      </c>
      <c r="O8" s="6" t="s">
        <v>15</v>
      </c>
      <c r="P8" s="6" t="s">
        <v>13</v>
      </c>
      <c r="Q8" s="6" t="s">
        <v>14</v>
      </c>
      <c r="R8" s="6" t="s">
        <v>15</v>
      </c>
      <c r="S8" s="6" t="s">
        <v>14</v>
      </c>
      <c r="T8" s="6" t="s">
        <v>15</v>
      </c>
      <c r="U8" s="6" t="s">
        <v>14</v>
      </c>
      <c r="V8" s="6" t="s">
        <v>15</v>
      </c>
      <c r="W8" s="6" t="s">
        <v>14</v>
      </c>
      <c r="X8" s="6" t="s">
        <v>15</v>
      </c>
      <c r="Y8" s="6" t="s">
        <v>14</v>
      </c>
      <c r="Z8" s="6" t="s">
        <v>15</v>
      </c>
      <c r="AA8" s="6" t="s">
        <v>14</v>
      </c>
      <c r="AB8" s="6" t="s">
        <v>15</v>
      </c>
      <c r="AC8" s="6" t="s">
        <v>13</v>
      </c>
      <c r="AD8" s="6" t="s">
        <v>14</v>
      </c>
      <c r="AE8" s="6" t="s">
        <v>15</v>
      </c>
      <c r="AF8" s="6" t="s">
        <v>14</v>
      </c>
      <c r="AG8" s="6" t="s">
        <v>15</v>
      </c>
      <c r="AH8" s="6" t="s">
        <v>14</v>
      </c>
      <c r="AI8" s="6" t="s">
        <v>15</v>
      </c>
      <c r="AJ8" s="6" t="s">
        <v>14</v>
      </c>
      <c r="AK8" s="6" t="s">
        <v>15</v>
      </c>
      <c r="AL8" s="6" t="s">
        <v>14</v>
      </c>
      <c r="AM8" s="6" t="s">
        <v>15</v>
      </c>
      <c r="AN8" s="6" t="s">
        <v>14</v>
      </c>
      <c r="AO8" s="6" t="s">
        <v>15</v>
      </c>
      <c r="AP8" s="6" t="s">
        <v>13</v>
      </c>
      <c r="AQ8" s="6" t="s">
        <v>14</v>
      </c>
      <c r="AR8" s="6" t="s">
        <v>15</v>
      </c>
      <c r="AS8" s="6" t="s">
        <v>14</v>
      </c>
      <c r="AT8" s="6" t="s">
        <v>15</v>
      </c>
      <c r="AU8" s="6" t="s">
        <v>14</v>
      </c>
      <c r="AV8" s="6" t="s">
        <v>15</v>
      </c>
      <c r="AW8" s="6" t="s">
        <v>14</v>
      </c>
      <c r="AX8" s="6" t="s">
        <v>15</v>
      </c>
      <c r="AY8" s="6" t="s">
        <v>14</v>
      </c>
      <c r="AZ8" s="6" t="s">
        <v>15</v>
      </c>
      <c r="BA8" s="6" t="s">
        <v>14</v>
      </c>
      <c r="BB8" s="6" t="s">
        <v>15</v>
      </c>
      <c r="BC8" s="6" t="s">
        <v>13</v>
      </c>
      <c r="BD8" s="6" t="s">
        <v>14</v>
      </c>
      <c r="BE8" s="6" t="s">
        <v>15</v>
      </c>
      <c r="BF8" s="6" t="s">
        <v>14</v>
      </c>
      <c r="BG8" s="6" t="s">
        <v>15</v>
      </c>
      <c r="BH8" s="6" t="s">
        <v>14</v>
      </c>
      <c r="BI8" s="6" t="s">
        <v>15</v>
      </c>
      <c r="BJ8" s="6" t="s">
        <v>14</v>
      </c>
      <c r="BK8" s="6" t="s">
        <v>15</v>
      </c>
      <c r="BL8" s="6" t="s">
        <v>14</v>
      </c>
      <c r="BM8" s="6" t="s">
        <v>15</v>
      </c>
      <c r="BN8" s="6" t="s">
        <v>14</v>
      </c>
      <c r="BO8" s="6" t="s">
        <v>15</v>
      </c>
      <c r="BP8" s="6" t="s">
        <v>13</v>
      </c>
      <c r="BQ8" s="6" t="s">
        <v>14</v>
      </c>
      <c r="BR8" s="6" t="s">
        <v>15</v>
      </c>
      <c r="BS8" s="6" t="s">
        <v>14</v>
      </c>
      <c r="BT8" s="6" t="s">
        <v>15</v>
      </c>
      <c r="BU8" s="6" t="s">
        <v>14</v>
      </c>
      <c r="BV8" s="6" t="s">
        <v>15</v>
      </c>
      <c r="BW8" s="6" t="s">
        <v>14</v>
      </c>
      <c r="BX8" s="6" t="s">
        <v>15</v>
      </c>
      <c r="BY8" s="6" t="s">
        <v>14</v>
      </c>
      <c r="BZ8" s="6" t="s">
        <v>15</v>
      </c>
      <c r="CA8" s="6" t="s">
        <v>14</v>
      </c>
      <c r="CB8" s="6" t="s">
        <v>15</v>
      </c>
      <c r="CC8" s="6" t="s">
        <v>13</v>
      </c>
      <c r="CD8" s="6" t="s">
        <v>14</v>
      </c>
      <c r="CE8" s="6" t="s">
        <v>15</v>
      </c>
      <c r="CF8" s="6" t="s">
        <v>14</v>
      </c>
      <c r="CG8" s="6" t="s">
        <v>15</v>
      </c>
      <c r="CH8" s="6" t="s">
        <v>14</v>
      </c>
      <c r="CI8" s="6" t="s">
        <v>15</v>
      </c>
      <c r="CJ8" s="6" t="s">
        <v>14</v>
      </c>
      <c r="CK8" s="6" t="s">
        <v>15</v>
      </c>
      <c r="CL8" s="6" t="s">
        <v>14</v>
      </c>
      <c r="CM8" s="6" t="s">
        <v>15</v>
      </c>
      <c r="CN8" s="6" t="s">
        <v>14</v>
      </c>
      <c r="CO8" s="6" t="s">
        <v>15</v>
      </c>
      <c r="CP8" s="6" t="s">
        <v>13</v>
      </c>
      <c r="CQ8" s="6" t="s">
        <v>14</v>
      </c>
      <c r="CR8" s="6" t="s">
        <v>15</v>
      </c>
      <c r="CS8" s="6" t="s">
        <v>14</v>
      </c>
      <c r="CT8" s="6" t="s">
        <v>15</v>
      </c>
      <c r="CU8" s="6" t="s">
        <v>14</v>
      </c>
      <c r="CV8" s="6" t="s">
        <v>15</v>
      </c>
      <c r="CW8" s="6" t="s">
        <v>14</v>
      </c>
      <c r="CX8" s="6" t="s">
        <v>15</v>
      </c>
      <c r="CY8" s="6" t="s">
        <v>14</v>
      </c>
      <c r="CZ8" s="6" t="s">
        <v>15</v>
      </c>
      <c r="DA8" s="6" t="s">
        <v>14</v>
      </c>
      <c r="DB8" s="6" t="s">
        <v>15</v>
      </c>
      <c r="DC8" s="6" t="s">
        <v>13</v>
      </c>
      <c r="DD8" s="6" t="s">
        <v>14</v>
      </c>
      <c r="DE8" s="6" t="s">
        <v>15</v>
      </c>
      <c r="DF8" s="6" t="s">
        <v>14</v>
      </c>
      <c r="DG8" s="6" t="s">
        <v>15</v>
      </c>
      <c r="DH8" s="6" t="s">
        <v>14</v>
      </c>
      <c r="DI8" s="6" t="s">
        <v>15</v>
      </c>
      <c r="DJ8" s="6" t="s">
        <v>14</v>
      </c>
      <c r="DK8" s="6" t="s">
        <v>15</v>
      </c>
      <c r="DL8" s="6" t="s">
        <v>14</v>
      </c>
      <c r="DM8" s="6" t="s">
        <v>15</v>
      </c>
      <c r="DN8" s="6" t="s">
        <v>14</v>
      </c>
      <c r="DO8" s="6" t="s">
        <v>15</v>
      </c>
      <c r="DP8" s="6" t="s">
        <v>13</v>
      </c>
      <c r="DQ8" s="6" t="s">
        <v>14</v>
      </c>
      <c r="DR8" s="6" t="s">
        <v>15</v>
      </c>
      <c r="DS8" s="6" t="s">
        <v>14</v>
      </c>
      <c r="DT8" s="6" t="s">
        <v>15</v>
      </c>
      <c r="DU8" s="6" t="s">
        <v>14</v>
      </c>
      <c r="DV8" s="6" t="s">
        <v>15</v>
      </c>
      <c r="DW8" s="6" t="s">
        <v>14</v>
      </c>
      <c r="DX8" s="6" t="s">
        <v>15</v>
      </c>
      <c r="DY8" s="6" t="s">
        <v>14</v>
      </c>
      <c r="DZ8" s="6" t="s">
        <v>15</v>
      </c>
      <c r="EA8" s="6" t="s">
        <v>14</v>
      </c>
      <c r="EB8" s="6" t="s">
        <v>15</v>
      </c>
      <c r="EC8" s="6" t="s">
        <v>13</v>
      </c>
      <c r="ED8" s="6" t="s">
        <v>14</v>
      </c>
      <c r="EE8" s="6" t="s">
        <v>15</v>
      </c>
      <c r="EF8" s="6" t="s">
        <v>14</v>
      </c>
      <c r="EG8" s="6" t="s">
        <v>15</v>
      </c>
      <c r="EH8" s="6" t="s">
        <v>14</v>
      </c>
      <c r="EI8" s="6" t="s">
        <v>15</v>
      </c>
      <c r="EJ8" s="6" t="s">
        <v>14</v>
      </c>
      <c r="EK8" s="6" t="s">
        <v>15</v>
      </c>
      <c r="EL8" s="6" t="s">
        <v>14</v>
      </c>
      <c r="EM8" s="6" t="s">
        <v>15</v>
      </c>
      <c r="EN8" s="6" t="s">
        <v>14</v>
      </c>
      <c r="EO8" s="6" t="s">
        <v>15</v>
      </c>
      <c r="EP8" s="6" t="s">
        <v>13</v>
      </c>
      <c r="EQ8" s="6" t="s">
        <v>14</v>
      </c>
      <c r="ER8" s="6" t="s">
        <v>15</v>
      </c>
      <c r="ES8" s="6" t="s">
        <v>14</v>
      </c>
      <c r="ET8" s="6" t="s">
        <v>15</v>
      </c>
      <c r="EU8" s="6" t="s">
        <v>14</v>
      </c>
      <c r="EV8" s="6" t="s">
        <v>15</v>
      </c>
      <c r="EW8" s="6" t="s">
        <v>14</v>
      </c>
      <c r="EX8" s="6" t="s">
        <v>15</v>
      </c>
      <c r="EY8" s="6" t="s">
        <v>14</v>
      </c>
      <c r="EZ8" s="6" t="s">
        <v>15</v>
      </c>
      <c r="FA8" s="6" t="s">
        <v>14</v>
      </c>
      <c r="FB8" s="6" t="s">
        <v>15</v>
      </c>
      <c r="FC8" s="6" t="s">
        <v>13</v>
      </c>
      <c r="FD8" s="6" t="s">
        <v>14</v>
      </c>
      <c r="FE8" s="6" t="s">
        <v>15</v>
      </c>
      <c r="FF8" s="6" t="s">
        <v>14</v>
      </c>
      <c r="FG8" s="6" t="s">
        <v>15</v>
      </c>
      <c r="FH8" s="6" t="s">
        <v>14</v>
      </c>
      <c r="FI8" s="6" t="s">
        <v>15</v>
      </c>
      <c r="FJ8" s="6" t="s">
        <v>14</v>
      </c>
      <c r="FK8" s="6" t="s">
        <v>15</v>
      </c>
      <c r="FL8" s="6" t="s">
        <v>14</v>
      </c>
      <c r="FM8" s="6" t="s">
        <v>15</v>
      </c>
      <c r="FN8" s="6" t="s">
        <v>14</v>
      </c>
      <c r="FO8" s="6" t="s">
        <v>15</v>
      </c>
      <c r="FP8" s="6" t="s">
        <v>13</v>
      </c>
      <c r="FQ8" s="6" t="s">
        <v>14</v>
      </c>
      <c r="FR8" s="6" t="s">
        <v>15</v>
      </c>
      <c r="FS8" s="6" t="s">
        <v>14</v>
      </c>
      <c r="FT8" s="6" t="s">
        <v>15</v>
      </c>
      <c r="FU8" s="6" t="s">
        <v>14</v>
      </c>
      <c r="FV8" s="6" t="s">
        <v>15</v>
      </c>
      <c r="FW8" s="6" t="s">
        <v>14</v>
      </c>
      <c r="FX8" s="6" t="s">
        <v>15</v>
      </c>
      <c r="FY8" s="6" t="s">
        <v>14</v>
      </c>
      <c r="FZ8" s="6" t="s">
        <v>15</v>
      </c>
      <c r="GA8" s="6" t="s">
        <v>14</v>
      </c>
      <c r="GB8" s="6" t="s">
        <v>15</v>
      </c>
      <c r="GC8" s="6" t="s">
        <v>13</v>
      </c>
      <c r="GD8" s="6" t="s">
        <v>14</v>
      </c>
      <c r="GE8" s="6" t="s">
        <v>15</v>
      </c>
      <c r="GF8" s="6" t="s">
        <v>14</v>
      </c>
      <c r="GG8" s="6" t="s">
        <v>15</v>
      </c>
      <c r="GH8" s="6" t="s">
        <v>14</v>
      </c>
      <c r="GI8" s="6" t="s">
        <v>15</v>
      </c>
      <c r="GJ8" s="6" t="s">
        <v>14</v>
      </c>
      <c r="GK8" s="6" t="s">
        <v>15</v>
      </c>
      <c r="GL8" s="6" t="s">
        <v>14</v>
      </c>
      <c r="GM8" s="6" t="s">
        <v>15</v>
      </c>
      <c r="GN8" s="6" t="s">
        <v>14</v>
      </c>
      <c r="GO8" s="6" t="s">
        <v>15</v>
      </c>
      <c r="GP8" s="6" t="s">
        <v>13</v>
      </c>
      <c r="GQ8" s="6" t="s">
        <v>14</v>
      </c>
      <c r="GR8" s="6" t="s">
        <v>15</v>
      </c>
      <c r="GS8" s="6" t="s">
        <v>14</v>
      </c>
      <c r="GT8" s="6" t="s">
        <v>15</v>
      </c>
      <c r="GU8" s="6" t="s">
        <v>14</v>
      </c>
      <c r="GV8" s="6" t="s">
        <v>15</v>
      </c>
      <c r="GW8" s="6" t="s">
        <v>14</v>
      </c>
      <c r="GX8" s="6" t="s">
        <v>15</v>
      </c>
      <c r="GY8" s="6" t="s">
        <v>14</v>
      </c>
      <c r="GZ8" s="6" t="s">
        <v>15</v>
      </c>
      <c r="HA8" s="6" t="s">
        <v>14</v>
      </c>
      <c r="HB8" s="6" t="s">
        <v>15</v>
      </c>
      <c r="HC8" s="6" t="s">
        <v>13</v>
      </c>
      <c r="HD8" s="6" t="s">
        <v>14</v>
      </c>
      <c r="HE8" s="6" t="s">
        <v>15</v>
      </c>
      <c r="HF8" s="6" t="s">
        <v>14</v>
      </c>
      <c r="HG8" s="6" t="s">
        <v>15</v>
      </c>
      <c r="HH8" s="6" t="s">
        <v>14</v>
      </c>
      <c r="HI8" s="6" t="s">
        <v>15</v>
      </c>
      <c r="HJ8" s="6" t="s">
        <v>14</v>
      </c>
      <c r="HK8" s="6" t="s">
        <v>15</v>
      </c>
      <c r="HL8" s="6" t="s">
        <v>14</v>
      </c>
      <c r="HM8" s="6" t="s">
        <v>15</v>
      </c>
      <c r="HN8" s="27" t="s">
        <v>14</v>
      </c>
      <c r="HO8" s="6" t="s">
        <v>15</v>
      </c>
    </row>
    <row r="9" spans="1:223" s="28" customFormat="1" x14ac:dyDescent="0.25">
      <c r="A9" s="220" t="s">
        <v>104</v>
      </c>
      <c r="B9" s="220"/>
      <c r="C9" s="12">
        <f t="shared" ref="C9:BN9" si="0">SUM(C10:C31)</f>
        <v>12819</v>
      </c>
      <c r="D9" s="10">
        <f t="shared" si="0"/>
        <v>4141</v>
      </c>
      <c r="E9" s="10">
        <f t="shared" si="0"/>
        <v>8678</v>
      </c>
      <c r="F9" s="10">
        <f t="shared" si="0"/>
        <v>3530</v>
      </c>
      <c r="G9" s="10">
        <f t="shared" si="0"/>
        <v>7699</v>
      </c>
      <c r="H9" s="10">
        <f t="shared" si="0"/>
        <v>322</v>
      </c>
      <c r="I9" s="10">
        <f t="shared" si="0"/>
        <v>604</v>
      </c>
      <c r="J9" s="10">
        <f t="shared" si="0"/>
        <v>4</v>
      </c>
      <c r="K9" s="10">
        <f t="shared" si="0"/>
        <v>94</v>
      </c>
      <c r="L9" s="10">
        <f t="shared" si="0"/>
        <v>74</v>
      </c>
      <c r="M9" s="10">
        <f t="shared" si="0"/>
        <v>72</v>
      </c>
      <c r="N9" s="10">
        <f t="shared" si="0"/>
        <v>211</v>
      </c>
      <c r="O9" s="10">
        <f t="shared" si="0"/>
        <v>209</v>
      </c>
      <c r="P9" s="10">
        <f t="shared" si="0"/>
        <v>11810</v>
      </c>
      <c r="Q9" s="10">
        <f t="shared" si="0"/>
        <v>3869</v>
      </c>
      <c r="R9" s="10">
        <f t="shared" si="0"/>
        <v>7941</v>
      </c>
      <c r="S9" s="10">
        <f t="shared" si="0"/>
        <v>3309</v>
      </c>
      <c r="T9" s="10">
        <f t="shared" si="0"/>
        <v>6985</v>
      </c>
      <c r="U9" s="10">
        <f t="shared" si="0"/>
        <v>301</v>
      </c>
      <c r="V9" s="10">
        <f t="shared" si="0"/>
        <v>592</v>
      </c>
      <c r="W9" s="10">
        <f t="shared" si="0"/>
        <v>4</v>
      </c>
      <c r="X9" s="10">
        <f t="shared" si="0"/>
        <v>91</v>
      </c>
      <c r="Y9" s="10">
        <f t="shared" si="0"/>
        <v>56</v>
      </c>
      <c r="Z9" s="10">
        <f t="shared" si="0"/>
        <v>71</v>
      </c>
      <c r="AA9" s="10">
        <f t="shared" si="0"/>
        <v>199</v>
      </c>
      <c r="AB9" s="10">
        <f t="shared" si="0"/>
        <v>202</v>
      </c>
      <c r="AC9" s="10">
        <f t="shared" si="0"/>
        <v>12</v>
      </c>
      <c r="AD9" s="10">
        <f t="shared" si="0"/>
        <v>3</v>
      </c>
      <c r="AE9" s="10">
        <f t="shared" si="0"/>
        <v>9</v>
      </c>
      <c r="AF9" s="10">
        <f t="shared" si="0"/>
        <v>2</v>
      </c>
      <c r="AG9" s="10">
        <f t="shared" si="0"/>
        <v>9</v>
      </c>
      <c r="AH9" s="10">
        <f t="shared" si="0"/>
        <v>1</v>
      </c>
      <c r="AI9" s="10">
        <f t="shared" si="0"/>
        <v>0</v>
      </c>
      <c r="AJ9" s="10">
        <f t="shared" si="0"/>
        <v>0</v>
      </c>
      <c r="AK9" s="10">
        <f t="shared" si="0"/>
        <v>0</v>
      </c>
      <c r="AL9" s="10">
        <f t="shared" si="0"/>
        <v>0</v>
      </c>
      <c r="AM9" s="10">
        <f t="shared" si="0"/>
        <v>0</v>
      </c>
      <c r="AN9" s="10">
        <f t="shared" si="0"/>
        <v>0</v>
      </c>
      <c r="AO9" s="10">
        <f t="shared" si="0"/>
        <v>0</v>
      </c>
      <c r="AP9" s="10">
        <f t="shared" si="0"/>
        <v>2</v>
      </c>
      <c r="AQ9" s="10">
        <f t="shared" si="0"/>
        <v>0</v>
      </c>
      <c r="AR9" s="10">
        <f t="shared" si="0"/>
        <v>1</v>
      </c>
      <c r="AS9" s="10">
        <f t="shared" si="0"/>
        <v>0</v>
      </c>
      <c r="AT9" s="10">
        <f t="shared" si="0"/>
        <v>1</v>
      </c>
      <c r="AU9" s="10">
        <f t="shared" si="0"/>
        <v>0</v>
      </c>
      <c r="AV9" s="10">
        <f t="shared" si="0"/>
        <v>0</v>
      </c>
      <c r="AW9" s="10">
        <f t="shared" si="0"/>
        <v>0</v>
      </c>
      <c r="AX9" s="10">
        <f t="shared" si="0"/>
        <v>0</v>
      </c>
      <c r="AY9" s="10">
        <f t="shared" si="0"/>
        <v>0</v>
      </c>
      <c r="AZ9" s="10">
        <f t="shared" si="0"/>
        <v>0</v>
      </c>
      <c r="BA9" s="10">
        <f t="shared" si="0"/>
        <v>0</v>
      </c>
      <c r="BB9" s="10">
        <f t="shared" si="0"/>
        <v>0</v>
      </c>
      <c r="BC9" s="10">
        <f t="shared" si="0"/>
        <v>1</v>
      </c>
      <c r="BD9" s="10">
        <f t="shared" si="0"/>
        <v>1</v>
      </c>
      <c r="BE9" s="10">
        <f t="shared" si="0"/>
        <v>0</v>
      </c>
      <c r="BF9" s="10">
        <f t="shared" si="0"/>
        <v>0</v>
      </c>
      <c r="BG9" s="10">
        <f t="shared" si="0"/>
        <v>0</v>
      </c>
      <c r="BH9" s="10">
        <f t="shared" si="0"/>
        <v>1</v>
      </c>
      <c r="BI9" s="10">
        <f t="shared" si="0"/>
        <v>0</v>
      </c>
      <c r="BJ9" s="10">
        <f t="shared" si="0"/>
        <v>0</v>
      </c>
      <c r="BK9" s="10">
        <f t="shared" si="0"/>
        <v>0</v>
      </c>
      <c r="BL9" s="10">
        <f t="shared" si="0"/>
        <v>0</v>
      </c>
      <c r="BM9" s="10">
        <f t="shared" si="0"/>
        <v>0</v>
      </c>
      <c r="BN9" s="10">
        <f t="shared" si="0"/>
        <v>0</v>
      </c>
      <c r="BO9" s="10">
        <f t="shared" ref="BO9:DZ9" si="1">SUM(BO10:BO31)</f>
        <v>0</v>
      </c>
      <c r="BP9" s="10">
        <f t="shared" si="1"/>
        <v>39</v>
      </c>
      <c r="BQ9" s="10">
        <f t="shared" si="1"/>
        <v>8</v>
      </c>
      <c r="BR9" s="10">
        <f t="shared" si="1"/>
        <v>31</v>
      </c>
      <c r="BS9" s="10">
        <f t="shared" si="1"/>
        <v>7</v>
      </c>
      <c r="BT9" s="10">
        <f t="shared" si="1"/>
        <v>29</v>
      </c>
      <c r="BU9" s="10">
        <f t="shared" si="1"/>
        <v>0</v>
      </c>
      <c r="BV9" s="10">
        <f t="shared" si="1"/>
        <v>2</v>
      </c>
      <c r="BW9" s="10">
        <f t="shared" si="1"/>
        <v>0</v>
      </c>
      <c r="BX9" s="10">
        <f t="shared" si="1"/>
        <v>0</v>
      </c>
      <c r="BY9" s="10">
        <f t="shared" si="1"/>
        <v>1</v>
      </c>
      <c r="BZ9" s="10">
        <f t="shared" si="1"/>
        <v>0</v>
      </c>
      <c r="CA9" s="10">
        <f t="shared" si="1"/>
        <v>0</v>
      </c>
      <c r="CB9" s="10">
        <f t="shared" si="1"/>
        <v>0</v>
      </c>
      <c r="CC9" s="10">
        <f t="shared" si="1"/>
        <v>1</v>
      </c>
      <c r="CD9" s="10">
        <f t="shared" si="1"/>
        <v>0</v>
      </c>
      <c r="CE9" s="10">
        <f t="shared" si="1"/>
        <v>1</v>
      </c>
      <c r="CF9" s="10">
        <f t="shared" si="1"/>
        <v>0</v>
      </c>
      <c r="CG9" s="10">
        <f t="shared" si="1"/>
        <v>1</v>
      </c>
      <c r="CH9" s="10">
        <f t="shared" si="1"/>
        <v>0</v>
      </c>
      <c r="CI9" s="10">
        <f t="shared" si="1"/>
        <v>0</v>
      </c>
      <c r="CJ9" s="10">
        <f t="shared" si="1"/>
        <v>0</v>
      </c>
      <c r="CK9" s="10">
        <f t="shared" si="1"/>
        <v>0</v>
      </c>
      <c r="CL9" s="10">
        <f t="shared" si="1"/>
        <v>0</v>
      </c>
      <c r="CM9" s="10">
        <f t="shared" si="1"/>
        <v>0</v>
      </c>
      <c r="CN9" s="10">
        <f t="shared" si="1"/>
        <v>0</v>
      </c>
      <c r="CO9" s="10">
        <f t="shared" si="1"/>
        <v>0</v>
      </c>
      <c r="CP9" s="10">
        <f t="shared" si="1"/>
        <v>27</v>
      </c>
      <c r="CQ9" s="10">
        <f t="shared" si="1"/>
        <v>11</v>
      </c>
      <c r="CR9" s="10">
        <f t="shared" si="1"/>
        <v>16</v>
      </c>
      <c r="CS9" s="10">
        <f t="shared" si="1"/>
        <v>9</v>
      </c>
      <c r="CT9" s="10">
        <f t="shared" si="1"/>
        <v>16</v>
      </c>
      <c r="CU9" s="10">
        <f t="shared" si="1"/>
        <v>2</v>
      </c>
      <c r="CV9" s="10">
        <f t="shared" si="1"/>
        <v>0</v>
      </c>
      <c r="CW9" s="10">
        <f t="shared" si="1"/>
        <v>0</v>
      </c>
      <c r="CX9" s="10">
        <f t="shared" si="1"/>
        <v>0</v>
      </c>
      <c r="CY9" s="10">
        <f t="shared" si="1"/>
        <v>0</v>
      </c>
      <c r="CZ9" s="10">
        <f t="shared" si="1"/>
        <v>0</v>
      </c>
      <c r="DA9" s="10">
        <f t="shared" si="1"/>
        <v>0</v>
      </c>
      <c r="DB9" s="10">
        <f t="shared" si="1"/>
        <v>0</v>
      </c>
      <c r="DC9" s="10">
        <f t="shared" si="1"/>
        <v>387</v>
      </c>
      <c r="DD9" s="10">
        <f t="shared" si="1"/>
        <v>114</v>
      </c>
      <c r="DE9" s="10">
        <f t="shared" si="1"/>
        <v>273</v>
      </c>
      <c r="DF9" s="10">
        <f t="shared" si="1"/>
        <v>93</v>
      </c>
      <c r="DG9" s="10">
        <f t="shared" si="1"/>
        <v>269</v>
      </c>
      <c r="DH9" s="10">
        <f t="shared" si="1"/>
        <v>7</v>
      </c>
      <c r="DI9" s="10">
        <f t="shared" si="1"/>
        <v>0</v>
      </c>
      <c r="DJ9" s="10">
        <f t="shared" si="1"/>
        <v>0</v>
      </c>
      <c r="DK9" s="10">
        <f t="shared" si="1"/>
        <v>2</v>
      </c>
      <c r="DL9" s="10">
        <f t="shared" si="1"/>
        <v>13</v>
      </c>
      <c r="DM9" s="10">
        <f t="shared" si="1"/>
        <v>1</v>
      </c>
      <c r="DN9" s="10">
        <f t="shared" si="1"/>
        <v>1</v>
      </c>
      <c r="DO9" s="10">
        <f t="shared" si="1"/>
        <v>1</v>
      </c>
      <c r="DP9" s="10">
        <f t="shared" si="1"/>
        <v>60</v>
      </c>
      <c r="DQ9" s="10">
        <f t="shared" si="1"/>
        <v>21</v>
      </c>
      <c r="DR9" s="10">
        <f t="shared" si="1"/>
        <v>39</v>
      </c>
      <c r="DS9" s="10">
        <f t="shared" si="1"/>
        <v>21</v>
      </c>
      <c r="DT9" s="10">
        <f t="shared" si="1"/>
        <v>32</v>
      </c>
      <c r="DU9" s="10">
        <f t="shared" si="1"/>
        <v>0</v>
      </c>
      <c r="DV9" s="10">
        <f t="shared" si="1"/>
        <v>6</v>
      </c>
      <c r="DW9" s="10">
        <f t="shared" si="1"/>
        <v>0</v>
      </c>
      <c r="DX9" s="10">
        <f t="shared" si="1"/>
        <v>0</v>
      </c>
      <c r="DY9" s="10">
        <f t="shared" si="1"/>
        <v>0</v>
      </c>
      <c r="DZ9" s="10">
        <f t="shared" si="1"/>
        <v>0</v>
      </c>
      <c r="EA9" s="10">
        <f t="shared" ref="EA9:GL9" si="2">SUM(EA10:EA31)</f>
        <v>0</v>
      </c>
      <c r="EB9" s="10">
        <f t="shared" si="2"/>
        <v>1</v>
      </c>
      <c r="EC9" s="10">
        <f t="shared" si="2"/>
        <v>112</v>
      </c>
      <c r="ED9" s="10">
        <f t="shared" si="2"/>
        <v>36</v>
      </c>
      <c r="EE9" s="10">
        <f t="shared" si="2"/>
        <v>76</v>
      </c>
      <c r="EF9" s="10">
        <f t="shared" si="2"/>
        <v>26</v>
      </c>
      <c r="EG9" s="10">
        <f t="shared" si="2"/>
        <v>70</v>
      </c>
      <c r="EH9" s="10">
        <f t="shared" si="2"/>
        <v>6</v>
      </c>
      <c r="EI9" s="10">
        <f t="shared" si="2"/>
        <v>1</v>
      </c>
      <c r="EJ9" s="10">
        <f t="shared" si="2"/>
        <v>0</v>
      </c>
      <c r="EK9" s="10">
        <f t="shared" si="2"/>
        <v>0</v>
      </c>
      <c r="EL9" s="10">
        <f t="shared" si="2"/>
        <v>0</v>
      </c>
      <c r="EM9" s="10">
        <f t="shared" si="2"/>
        <v>0</v>
      </c>
      <c r="EN9" s="10">
        <f t="shared" si="2"/>
        <v>4</v>
      </c>
      <c r="EO9" s="10">
        <f t="shared" si="2"/>
        <v>5</v>
      </c>
      <c r="EP9" s="10">
        <f t="shared" si="2"/>
        <v>13</v>
      </c>
      <c r="EQ9" s="10">
        <f t="shared" si="2"/>
        <v>8</v>
      </c>
      <c r="ER9" s="10">
        <f t="shared" si="2"/>
        <v>5</v>
      </c>
      <c r="ES9" s="10">
        <f t="shared" si="2"/>
        <v>8</v>
      </c>
      <c r="ET9" s="10">
        <f t="shared" si="2"/>
        <v>3</v>
      </c>
      <c r="EU9" s="10">
        <f t="shared" si="2"/>
        <v>0</v>
      </c>
      <c r="EV9" s="10">
        <f t="shared" si="2"/>
        <v>2</v>
      </c>
      <c r="EW9" s="10">
        <f t="shared" si="2"/>
        <v>0</v>
      </c>
      <c r="EX9" s="10">
        <f t="shared" si="2"/>
        <v>0</v>
      </c>
      <c r="EY9" s="10">
        <f t="shared" si="2"/>
        <v>0</v>
      </c>
      <c r="EZ9" s="10">
        <f t="shared" si="2"/>
        <v>0</v>
      </c>
      <c r="FA9" s="10">
        <f t="shared" si="2"/>
        <v>0</v>
      </c>
      <c r="FB9" s="10">
        <f t="shared" si="2"/>
        <v>0</v>
      </c>
      <c r="FC9" s="10">
        <f t="shared" si="2"/>
        <v>21</v>
      </c>
      <c r="FD9" s="10">
        <f t="shared" si="2"/>
        <v>21</v>
      </c>
      <c r="FE9" s="10">
        <f t="shared" si="2"/>
        <v>0</v>
      </c>
      <c r="FF9" s="10">
        <f t="shared" si="2"/>
        <v>19</v>
      </c>
      <c r="FG9" s="10">
        <f t="shared" si="2"/>
        <v>0</v>
      </c>
      <c r="FH9" s="10">
        <f t="shared" si="2"/>
        <v>2</v>
      </c>
      <c r="FI9" s="10">
        <f t="shared" si="2"/>
        <v>0</v>
      </c>
      <c r="FJ9" s="10">
        <f t="shared" si="2"/>
        <v>0</v>
      </c>
      <c r="FK9" s="10">
        <f t="shared" si="2"/>
        <v>0</v>
      </c>
      <c r="FL9" s="10">
        <f t="shared" si="2"/>
        <v>0</v>
      </c>
      <c r="FM9" s="10">
        <f t="shared" si="2"/>
        <v>0</v>
      </c>
      <c r="FN9" s="10">
        <f t="shared" si="2"/>
        <v>0</v>
      </c>
      <c r="FO9" s="10">
        <f t="shared" si="2"/>
        <v>0</v>
      </c>
      <c r="FP9" s="10">
        <f t="shared" si="2"/>
        <v>307</v>
      </c>
      <c r="FQ9" s="10">
        <f t="shared" si="2"/>
        <v>35</v>
      </c>
      <c r="FR9" s="10">
        <f t="shared" si="2"/>
        <v>272</v>
      </c>
      <c r="FS9" s="10">
        <f t="shared" si="2"/>
        <v>27</v>
      </c>
      <c r="FT9" s="10">
        <f t="shared" si="2"/>
        <v>271</v>
      </c>
      <c r="FU9" s="10">
        <f t="shared" si="2"/>
        <v>2</v>
      </c>
      <c r="FV9" s="10">
        <f t="shared" si="2"/>
        <v>0</v>
      </c>
      <c r="FW9" s="10">
        <f t="shared" si="2"/>
        <v>0</v>
      </c>
      <c r="FX9" s="10">
        <f t="shared" si="2"/>
        <v>1</v>
      </c>
      <c r="FY9" s="10">
        <f t="shared" si="2"/>
        <v>2</v>
      </c>
      <c r="FZ9" s="10">
        <f t="shared" si="2"/>
        <v>0</v>
      </c>
      <c r="GA9" s="10">
        <f t="shared" si="2"/>
        <v>4</v>
      </c>
      <c r="GB9" s="10">
        <f t="shared" si="2"/>
        <v>0</v>
      </c>
      <c r="GC9" s="10">
        <f t="shared" si="2"/>
        <v>27</v>
      </c>
      <c r="GD9" s="10">
        <f t="shared" si="2"/>
        <v>14</v>
      </c>
      <c r="GE9" s="10">
        <f t="shared" si="2"/>
        <v>13</v>
      </c>
      <c r="GF9" s="10">
        <f t="shared" si="2"/>
        <v>9</v>
      </c>
      <c r="GG9" s="10">
        <f t="shared" si="2"/>
        <v>12</v>
      </c>
      <c r="GH9" s="10">
        <f t="shared" si="2"/>
        <v>0</v>
      </c>
      <c r="GI9" s="10">
        <f t="shared" si="2"/>
        <v>1</v>
      </c>
      <c r="GJ9" s="10">
        <f t="shared" si="2"/>
        <v>0</v>
      </c>
      <c r="GK9" s="10">
        <f t="shared" si="2"/>
        <v>0</v>
      </c>
      <c r="GL9" s="10">
        <f t="shared" si="2"/>
        <v>2</v>
      </c>
      <c r="GM9" s="10">
        <f t="shared" ref="GM9:HO9" si="3">SUM(GM10:GM31)</f>
        <v>0</v>
      </c>
      <c r="GN9" s="10">
        <f t="shared" si="3"/>
        <v>3</v>
      </c>
      <c r="GO9" s="10">
        <f t="shared" si="3"/>
        <v>0</v>
      </c>
      <c r="GP9" s="10">
        <f t="shared" si="3"/>
        <v>0</v>
      </c>
      <c r="GQ9" s="10">
        <f t="shared" si="3"/>
        <v>0</v>
      </c>
      <c r="GR9" s="10">
        <f t="shared" si="3"/>
        <v>0</v>
      </c>
      <c r="GS9" s="10">
        <f t="shared" si="3"/>
        <v>0</v>
      </c>
      <c r="GT9" s="10">
        <f t="shared" si="3"/>
        <v>0</v>
      </c>
      <c r="GU9" s="10">
        <f t="shared" si="3"/>
        <v>0</v>
      </c>
      <c r="GV9" s="10">
        <f t="shared" si="3"/>
        <v>0</v>
      </c>
      <c r="GW9" s="10">
        <f t="shared" si="3"/>
        <v>0</v>
      </c>
      <c r="GX9" s="10">
        <f t="shared" si="3"/>
        <v>0</v>
      </c>
      <c r="GY9" s="10">
        <f t="shared" si="3"/>
        <v>0</v>
      </c>
      <c r="GZ9" s="10">
        <f t="shared" si="3"/>
        <v>0</v>
      </c>
      <c r="HA9" s="10">
        <f t="shared" si="3"/>
        <v>0</v>
      </c>
      <c r="HB9" s="10">
        <f t="shared" si="3"/>
        <v>0</v>
      </c>
      <c r="HC9" s="10">
        <f t="shared" si="3"/>
        <v>617</v>
      </c>
      <c r="HD9" s="10">
        <f t="shared" si="3"/>
        <v>202</v>
      </c>
      <c r="HE9" s="10">
        <f t="shared" si="3"/>
        <v>415</v>
      </c>
      <c r="HF9" s="10">
        <f t="shared" si="3"/>
        <v>177</v>
      </c>
      <c r="HG9" s="10">
        <f t="shared" si="3"/>
        <v>396</v>
      </c>
      <c r="HH9" s="10">
        <f t="shared" si="3"/>
        <v>12</v>
      </c>
      <c r="HI9" s="10">
        <f t="shared" si="3"/>
        <v>12</v>
      </c>
      <c r="HJ9" s="10">
        <f t="shared" si="3"/>
        <v>0</v>
      </c>
      <c r="HK9" s="10">
        <f t="shared" si="3"/>
        <v>2</v>
      </c>
      <c r="HL9" s="10">
        <f t="shared" si="3"/>
        <v>8</v>
      </c>
      <c r="HM9" s="10">
        <f t="shared" si="3"/>
        <v>2</v>
      </c>
      <c r="HN9" s="10">
        <f t="shared" si="3"/>
        <v>5</v>
      </c>
      <c r="HO9" s="11">
        <f t="shared" si="3"/>
        <v>3</v>
      </c>
    </row>
    <row r="10" spans="1:223" s="28" customFormat="1" x14ac:dyDescent="0.25">
      <c r="A10" s="29" t="s">
        <v>57</v>
      </c>
      <c r="B10" s="30" t="s">
        <v>58</v>
      </c>
      <c r="C10" s="46">
        <f t="shared" ref="C10:C31" si="4">D10+E10</f>
        <v>2077</v>
      </c>
      <c r="D10" s="31">
        <f t="shared" ref="D10:D31" si="5">F10+H10+J10+L10+N10</f>
        <v>897</v>
      </c>
      <c r="E10" s="31">
        <f t="shared" ref="E10:E31" si="6">G10+I10+K10+M10+O10</f>
        <v>1180</v>
      </c>
      <c r="F10" s="31">
        <f t="shared" ref="F10:F31" si="7">S10+AF10+AS10+BF10+BS10+CF10+CF10+CS10+DF10+DS10+EF10+ES10+FF10+FS10+GF10+GS10</f>
        <v>776</v>
      </c>
      <c r="G10" s="31">
        <f t="shared" ref="G10:G31" si="8">T10+AG10+AT10+BG10+BT10+CG10+CG10+CT10+DG10+DT10+EG10+ET10+FG10+FT10+GG10+GT10</f>
        <v>1003</v>
      </c>
      <c r="H10" s="31">
        <f t="shared" ref="H10:H31" si="9">U10+AH10+AU10+BH10+BU10+CH10+CH10+CU10+DH10+DU10+EH10+EU10+FH10+FU10+GH10+GU10</f>
        <v>88</v>
      </c>
      <c r="I10" s="31">
        <f t="shared" ref="I10:I31" si="10">V10+AI10+AV10+BI10+BV10+CI10+CI10+CV10+DI10+DV10+EI10+EV10+FI10+FV10+GI10+GV10</f>
        <v>20</v>
      </c>
      <c r="J10" s="31">
        <f t="shared" ref="J10:J31" si="11">W10+AJ10+AW10+BJ10+BW10+CJ10+CJ10+CW10+DJ10+DW10+EJ10+EW10+FJ10+FW10+GJ10+GW10</f>
        <v>0</v>
      </c>
      <c r="K10" s="31">
        <f t="shared" ref="K10:K31" si="12">X10+AK10+AX10+BK10+BX10+CK10+CK10+CX10+DK10+DX10+EK10+EX10+FK10+FX10+GK10+GX10</f>
        <v>0</v>
      </c>
      <c r="L10" s="31">
        <f t="shared" ref="L10:L31" si="13">Y10+AL10+AY10+BL10+BY10+CL10+CL10+CY10+DL10+DY10+EL10+EY10+FL10+FY10+GL10+GY10</f>
        <v>2</v>
      </c>
      <c r="M10" s="31">
        <f t="shared" ref="M10:M31" si="14">Z10+AM10+AZ10+BM10+BZ10+CM10+CM10+CZ10+DM10+DZ10+EM10+EZ10+FM10+FZ10+GM10+GZ10</f>
        <v>40</v>
      </c>
      <c r="N10" s="31">
        <f t="shared" ref="N10:N31" si="15">AA10+AN10+BA10+BN10+CA10+CN10+CN10+DA10+DN10+EA10+EN10+FA10+FN10+GA10+GN10+HA10</f>
        <v>31</v>
      </c>
      <c r="O10" s="31">
        <f t="shared" ref="O10:O31" si="16">AB10+AO10+BB10+BO10+CB10+CO10+CO10+DB10+DO10+EB10+EO10+FB10+FO10+GB10+GO10+HB10</f>
        <v>117</v>
      </c>
      <c r="P10" s="31">
        <f t="shared" ref="P10:P31" si="17">Q10+R10</f>
        <v>1964</v>
      </c>
      <c r="Q10" s="31">
        <f t="shared" ref="Q10:Q31" si="18">S10+U10+W10+Y10+AA10</f>
        <v>858</v>
      </c>
      <c r="R10" s="31">
        <f t="shared" ref="R10:R31" si="19">T10+V10+X10+Z10+AB10</f>
        <v>1106</v>
      </c>
      <c r="S10" s="31">
        <v>745</v>
      </c>
      <c r="T10" s="31">
        <v>933</v>
      </c>
      <c r="U10" s="31">
        <v>81</v>
      </c>
      <c r="V10" s="31">
        <v>18</v>
      </c>
      <c r="W10" s="31">
        <v>0</v>
      </c>
      <c r="X10" s="31">
        <v>0</v>
      </c>
      <c r="Y10" s="31">
        <v>2</v>
      </c>
      <c r="Z10" s="31">
        <v>39</v>
      </c>
      <c r="AA10" s="31">
        <v>30</v>
      </c>
      <c r="AB10" s="31">
        <v>116</v>
      </c>
      <c r="AC10" s="31">
        <f t="shared" ref="AC10:AC31" si="20">AD10+AE10</f>
        <v>0</v>
      </c>
      <c r="AD10" s="31">
        <f t="shared" ref="AD10:AD31" si="21">AF10+AH10+AJ10+AL10+AN10</f>
        <v>0</v>
      </c>
      <c r="AE10" s="31">
        <f t="shared" ref="AE10:AE31" si="22">AG10+AI10+AK10+AM10+AO10</f>
        <v>0</v>
      </c>
      <c r="AF10" s="31">
        <v>0</v>
      </c>
      <c r="AG10" s="31">
        <v>0</v>
      </c>
      <c r="AH10" s="31">
        <v>0</v>
      </c>
      <c r="AI10" s="31">
        <v>0</v>
      </c>
      <c r="AJ10" s="31">
        <v>0</v>
      </c>
      <c r="AK10" s="31">
        <v>0</v>
      </c>
      <c r="AL10" s="31">
        <v>0</v>
      </c>
      <c r="AM10" s="31">
        <v>0</v>
      </c>
      <c r="AN10" s="31">
        <v>0</v>
      </c>
      <c r="AO10" s="31">
        <v>0</v>
      </c>
      <c r="AP10" s="31">
        <f t="shared" ref="AP10:AP31" si="23">AR10+AT10+AV10+AX10+AZ10</f>
        <v>0</v>
      </c>
      <c r="AQ10" s="31">
        <f t="shared" ref="AQ10:AQ31" si="24">AS10+AU10+AW10+AY10+BA10</f>
        <v>0</v>
      </c>
      <c r="AR10" s="31">
        <f t="shared" ref="AR10:AR31" si="25">AT10+AV10+AX10+AZ10+BB10</f>
        <v>0</v>
      </c>
      <c r="AS10" s="31">
        <v>0</v>
      </c>
      <c r="AT10" s="31">
        <v>0</v>
      </c>
      <c r="AU10" s="31">
        <v>0</v>
      </c>
      <c r="AV10" s="31">
        <v>0</v>
      </c>
      <c r="AW10" s="31">
        <v>0</v>
      </c>
      <c r="AX10" s="31">
        <v>0</v>
      </c>
      <c r="AY10" s="31">
        <v>0</v>
      </c>
      <c r="AZ10" s="31">
        <v>0</v>
      </c>
      <c r="BA10" s="31">
        <v>0</v>
      </c>
      <c r="BB10" s="31">
        <v>0</v>
      </c>
      <c r="BC10" s="31">
        <f t="shared" ref="BC10:BC31" si="26">BD10+BE10</f>
        <v>1</v>
      </c>
      <c r="BD10" s="31">
        <f t="shared" ref="BD10:BD31" si="27">BF10+BH10+BJ10+BL10+BN10</f>
        <v>1</v>
      </c>
      <c r="BE10" s="31">
        <f t="shared" ref="BE10:BE31" si="28">BG10+BI10+BK10+BM10+BO10</f>
        <v>0</v>
      </c>
      <c r="BF10" s="31">
        <v>0</v>
      </c>
      <c r="BG10" s="31">
        <v>0</v>
      </c>
      <c r="BH10" s="31">
        <v>1</v>
      </c>
      <c r="BI10" s="31">
        <v>0</v>
      </c>
      <c r="BJ10" s="31">
        <v>0</v>
      </c>
      <c r="BK10" s="31">
        <v>0</v>
      </c>
      <c r="BL10" s="31">
        <v>0</v>
      </c>
      <c r="BM10" s="31">
        <v>0</v>
      </c>
      <c r="BN10" s="31">
        <v>0</v>
      </c>
      <c r="BO10" s="31">
        <v>0</v>
      </c>
      <c r="BP10" s="31">
        <f t="shared" ref="BP10:BP31" si="29">BQ10+BR10</f>
        <v>6</v>
      </c>
      <c r="BQ10" s="31">
        <f t="shared" ref="BQ10:BQ31" si="30">BS10+BU10+BW10+BY10+CA10</f>
        <v>1</v>
      </c>
      <c r="BR10" s="31">
        <f t="shared" ref="BR10:BR31" si="31">BT10+BV10+BX10+BZ10+CB10</f>
        <v>5</v>
      </c>
      <c r="BS10" s="31">
        <v>1</v>
      </c>
      <c r="BT10" s="31">
        <v>4</v>
      </c>
      <c r="BU10" s="31">
        <v>0</v>
      </c>
      <c r="BV10" s="31">
        <v>1</v>
      </c>
      <c r="BW10" s="31">
        <v>0</v>
      </c>
      <c r="BX10" s="31">
        <v>0</v>
      </c>
      <c r="BY10" s="31">
        <v>0</v>
      </c>
      <c r="BZ10" s="31">
        <v>0</v>
      </c>
      <c r="CA10" s="31">
        <v>0</v>
      </c>
      <c r="CB10" s="31">
        <v>0</v>
      </c>
      <c r="CC10" s="31">
        <f t="shared" ref="CC10:CC31" si="32">CD10+CE10</f>
        <v>0</v>
      </c>
      <c r="CD10" s="31">
        <f t="shared" ref="CD10:CD31" si="33">CF10+CH10+CJ10+CL10+CN10</f>
        <v>0</v>
      </c>
      <c r="CE10" s="31">
        <f t="shared" ref="CE10:CE31" si="34">CG10+CI10+CK10+CM10+CO10</f>
        <v>0</v>
      </c>
      <c r="CF10" s="31">
        <v>0</v>
      </c>
      <c r="CG10" s="31">
        <v>0</v>
      </c>
      <c r="CH10" s="31">
        <v>0</v>
      </c>
      <c r="CI10" s="31">
        <v>0</v>
      </c>
      <c r="CJ10" s="31">
        <v>0</v>
      </c>
      <c r="CK10" s="31">
        <v>0</v>
      </c>
      <c r="CL10" s="31">
        <v>0</v>
      </c>
      <c r="CM10" s="31">
        <v>0</v>
      </c>
      <c r="CN10" s="31">
        <v>0</v>
      </c>
      <c r="CO10" s="31">
        <v>0</v>
      </c>
      <c r="CP10" s="31">
        <f t="shared" ref="CP10:CP31" si="35">CQ10+CR10</f>
        <v>9</v>
      </c>
      <c r="CQ10" s="31">
        <f t="shared" ref="CQ10:CQ31" si="36">CS10+CU10+CW10+CY10+DA10</f>
        <v>2</v>
      </c>
      <c r="CR10" s="31">
        <f t="shared" ref="CR10:CR31" si="37">CT10+CV10+CX10+CZ10+DB10</f>
        <v>7</v>
      </c>
      <c r="CS10" s="31">
        <v>1</v>
      </c>
      <c r="CT10" s="31">
        <v>7</v>
      </c>
      <c r="CU10" s="31">
        <v>1</v>
      </c>
      <c r="CV10" s="31">
        <v>0</v>
      </c>
      <c r="CW10" s="31">
        <v>0</v>
      </c>
      <c r="CX10" s="31">
        <v>0</v>
      </c>
      <c r="CY10" s="31">
        <v>0</v>
      </c>
      <c r="CZ10" s="31">
        <v>0</v>
      </c>
      <c r="DA10" s="31">
        <v>0</v>
      </c>
      <c r="DB10" s="31">
        <v>0</v>
      </c>
      <c r="DC10" s="31">
        <f t="shared" ref="DC10:DC31" si="38">DD10+DE10</f>
        <v>67</v>
      </c>
      <c r="DD10" s="31">
        <f t="shared" ref="DD10:DD31" si="39">DF10+DH10+DJ10+DL10+DN10</f>
        <v>22</v>
      </c>
      <c r="DE10" s="31">
        <f t="shared" ref="DE10:DE31" si="40">DG10+DI10+DK10+DM10+DO10</f>
        <v>45</v>
      </c>
      <c r="DF10" s="31">
        <v>18</v>
      </c>
      <c r="DG10" s="31">
        <v>43</v>
      </c>
      <c r="DH10" s="31">
        <v>3</v>
      </c>
      <c r="DI10" s="31">
        <v>0</v>
      </c>
      <c r="DJ10" s="31">
        <v>0</v>
      </c>
      <c r="DK10" s="31">
        <v>0</v>
      </c>
      <c r="DL10" s="31">
        <v>0</v>
      </c>
      <c r="DM10" s="31">
        <v>1</v>
      </c>
      <c r="DN10" s="31">
        <v>1</v>
      </c>
      <c r="DO10" s="31">
        <v>1</v>
      </c>
      <c r="DP10" s="31">
        <f t="shared" ref="DP10:DP31" si="41">DQ10+DR10</f>
        <v>10</v>
      </c>
      <c r="DQ10" s="31">
        <f t="shared" ref="DQ10:DQ31" si="42">DS10+DU10+DW10+DY10+EA10</f>
        <v>2</v>
      </c>
      <c r="DR10" s="31">
        <f t="shared" ref="DR10:DR31" si="43">DT10+DV10+DX10+DZ10+EB10</f>
        <v>8</v>
      </c>
      <c r="DS10" s="31">
        <v>2</v>
      </c>
      <c r="DT10" s="31">
        <v>7</v>
      </c>
      <c r="DU10" s="31">
        <v>0</v>
      </c>
      <c r="DV10" s="31">
        <v>1</v>
      </c>
      <c r="DW10" s="31">
        <v>0</v>
      </c>
      <c r="DX10" s="31">
        <v>0</v>
      </c>
      <c r="DY10" s="31">
        <v>0</v>
      </c>
      <c r="DZ10" s="31">
        <v>0</v>
      </c>
      <c r="EA10" s="31">
        <v>0</v>
      </c>
      <c r="EB10" s="31">
        <v>0</v>
      </c>
      <c r="EC10" s="31">
        <f t="shared" ref="EC10:EC31" si="44">ED10+EE10</f>
        <v>6</v>
      </c>
      <c r="ED10" s="31">
        <f t="shared" ref="ED10:ED31" si="45">EF10+EH10+EJ10+EL10+EN10</f>
        <v>1</v>
      </c>
      <c r="EE10" s="31">
        <f t="shared" ref="EE10:EE31" si="46">EG10+EI10+EK10+EM10+EO10</f>
        <v>5</v>
      </c>
      <c r="EF10" s="31">
        <v>1</v>
      </c>
      <c r="EG10" s="31">
        <v>5</v>
      </c>
      <c r="EH10" s="31">
        <v>0</v>
      </c>
      <c r="EI10" s="31">
        <v>0</v>
      </c>
      <c r="EJ10" s="31">
        <v>0</v>
      </c>
      <c r="EK10" s="31">
        <v>0</v>
      </c>
      <c r="EL10" s="31">
        <v>0</v>
      </c>
      <c r="EM10" s="31">
        <v>0</v>
      </c>
      <c r="EN10" s="31">
        <v>0</v>
      </c>
      <c r="EO10" s="31">
        <v>0</v>
      </c>
      <c r="EP10" s="31">
        <f t="shared" ref="EP10:EP31" si="47">EQ10+ER10</f>
        <v>3</v>
      </c>
      <c r="EQ10" s="31">
        <f t="shared" ref="EQ10:EQ31" si="48">ES10+EU10+EW10+EY10+FA10</f>
        <v>2</v>
      </c>
      <c r="ER10" s="31">
        <f t="shared" ref="ER10:ER31" si="49">ET10+EV10+EX10+EZ10+FB10</f>
        <v>1</v>
      </c>
      <c r="ES10" s="31">
        <v>2</v>
      </c>
      <c r="ET10" s="31">
        <v>1</v>
      </c>
      <c r="EU10" s="31">
        <v>0</v>
      </c>
      <c r="EV10" s="31">
        <v>0</v>
      </c>
      <c r="EW10" s="31">
        <v>0</v>
      </c>
      <c r="EX10" s="31">
        <v>0</v>
      </c>
      <c r="EY10" s="31">
        <v>0</v>
      </c>
      <c r="EZ10" s="31">
        <v>0</v>
      </c>
      <c r="FA10" s="31">
        <v>0</v>
      </c>
      <c r="FB10" s="31">
        <v>0</v>
      </c>
      <c r="FC10" s="31">
        <f t="shared" ref="FC10:FC31" si="50">FD10+FE10</f>
        <v>3</v>
      </c>
      <c r="FD10" s="31">
        <f t="shared" ref="FD10:FD31" si="51">FF10+FH10+FJ10+FL10+FN10</f>
        <v>3</v>
      </c>
      <c r="FE10" s="31">
        <f t="shared" ref="FE10:FE31" si="52">FG10+FI10+FK10+FM10+FO10</f>
        <v>0</v>
      </c>
      <c r="FF10" s="31">
        <v>1</v>
      </c>
      <c r="FG10" s="31">
        <v>0</v>
      </c>
      <c r="FH10" s="31">
        <v>2</v>
      </c>
      <c r="FI10" s="31">
        <v>0</v>
      </c>
      <c r="FJ10" s="31">
        <v>0</v>
      </c>
      <c r="FK10" s="31">
        <v>0</v>
      </c>
      <c r="FL10" s="31">
        <v>0</v>
      </c>
      <c r="FM10" s="31">
        <v>0</v>
      </c>
      <c r="FN10" s="31">
        <v>0</v>
      </c>
      <c r="FO10" s="31">
        <v>0</v>
      </c>
      <c r="FP10" s="31">
        <f t="shared" ref="FP10:FP31" si="53">FQ10+FR10</f>
        <v>5</v>
      </c>
      <c r="FQ10" s="31">
        <f t="shared" ref="FQ10:FQ31" si="54">FS10+FU10+FW10+FY10+GA10</f>
        <v>3</v>
      </c>
      <c r="FR10" s="31">
        <f t="shared" ref="FR10:FR31" si="55">FT10+FV10+FX10+FZ10+GB10</f>
        <v>2</v>
      </c>
      <c r="FS10" s="31">
        <v>3</v>
      </c>
      <c r="FT10" s="31">
        <v>2</v>
      </c>
      <c r="FU10" s="31">
        <v>0</v>
      </c>
      <c r="FV10" s="31">
        <v>0</v>
      </c>
      <c r="FW10" s="31">
        <v>0</v>
      </c>
      <c r="FX10" s="31">
        <v>0</v>
      </c>
      <c r="FY10" s="31">
        <v>0</v>
      </c>
      <c r="FZ10" s="31">
        <v>0</v>
      </c>
      <c r="GA10" s="31">
        <v>0</v>
      </c>
      <c r="GB10" s="31">
        <v>0</v>
      </c>
      <c r="GC10" s="31">
        <f t="shared" ref="GC10:GC31" si="56">GD10+GE10</f>
        <v>3</v>
      </c>
      <c r="GD10" s="31">
        <f t="shared" ref="GD10:GD31" si="57">GF10+GH10+GJ10+GL10+GN10</f>
        <v>2</v>
      </c>
      <c r="GE10" s="31">
        <f t="shared" ref="GE10:GE31" si="58">GG10+GI10+GK10+GM10+GO10</f>
        <v>1</v>
      </c>
      <c r="GF10" s="31">
        <v>2</v>
      </c>
      <c r="GG10" s="31">
        <v>1</v>
      </c>
      <c r="GH10" s="31">
        <v>0</v>
      </c>
      <c r="GI10" s="31">
        <v>0</v>
      </c>
      <c r="GJ10" s="31">
        <v>0</v>
      </c>
      <c r="GK10" s="31">
        <v>0</v>
      </c>
      <c r="GL10" s="31">
        <v>0</v>
      </c>
      <c r="GM10" s="31">
        <v>0</v>
      </c>
      <c r="GN10" s="31">
        <v>0</v>
      </c>
      <c r="GO10" s="31">
        <v>0</v>
      </c>
      <c r="GP10" s="31">
        <f t="shared" ref="GP10:GP31" si="59">GQ10+GR10</f>
        <v>0</v>
      </c>
      <c r="GQ10" s="31">
        <f t="shared" ref="GQ10:GQ31" si="60">GS10+GU10+GW10+GY10+HA10</f>
        <v>0</v>
      </c>
      <c r="GR10" s="31">
        <f t="shared" ref="GR10:GR31" si="61">GT10+GV10+GX10+GZ10+HB10</f>
        <v>0</v>
      </c>
      <c r="GS10" s="31">
        <v>0</v>
      </c>
      <c r="GT10" s="31">
        <v>0</v>
      </c>
      <c r="GU10" s="31">
        <v>0</v>
      </c>
      <c r="GV10" s="31">
        <v>0</v>
      </c>
      <c r="GW10" s="31">
        <v>0</v>
      </c>
      <c r="GX10" s="31">
        <v>0</v>
      </c>
      <c r="GY10" s="31">
        <v>0</v>
      </c>
      <c r="GZ10" s="31">
        <v>0</v>
      </c>
      <c r="HA10" s="31">
        <v>0</v>
      </c>
      <c r="HB10" s="31">
        <v>0</v>
      </c>
      <c r="HC10" s="31">
        <f t="shared" ref="HC10:HC31" si="62">HD10+HE10</f>
        <v>143</v>
      </c>
      <c r="HD10" s="31">
        <f t="shared" ref="HD10:HD31" si="63">HF10+HH10+HJ10+HL10+HN10</f>
        <v>64</v>
      </c>
      <c r="HE10" s="31">
        <f t="shared" ref="HE10:HE31" si="64">HG10+HI10+HK10+HM10+HO10</f>
        <v>79</v>
      </c>
      <c r="HF10" s="32">
        <v>56</v>
      </c>
      <c r="HG10" s="31">
        <v>73</v>
      </c>
      <c r="HH10" s="32">
        <v>5</v>
      </c>
      <c r="HI10" s="31">
        <v>2</v>
      </c>
      <c r="HJ10" s="32">
        <v>0</v>
      </c>
      <c r="HK10" s="33">
        <v>0</v>
      </c>
      <c r="HL10" s="33">
        <v>0</v>
      </c>
      <c r="HM10" s="32">
        <v>1</v>
      </c>
      <c r="HN10" s="32">
        <v>3</v>
      </c>
      <c r="HO10" s="34">
        <v>3</v>
      </c>
    </row>
    <row r="11" spans="1:223" s="28" customFormat="1" x14ac:dyDescent="0.25">
      <c r="A11" s="29" t="s">
        <v>59</v>
      </c>
      <c r="B11" s="30" t="s">
        <v>60</v>
      </c>
      <c r="C11" s="46">
        <f t="shared" si="4"/>
        <v>1479</v>
      </c>
      <c r="D11" s="31">
        <f t="shared" si="5"/>
        <v>504</v>
      </c>
      <c r="E11" s="31">
        <f t="shared" si="6"/>
        <v>975</v>
      </c>
      <c r="F11" s="31">
        <f t="shared" si="7"/>
        <v>450</v>
      </c>
      <c r="G11" s="31">
        <f t="shared" si="8"/>
        <v>954</v>
      </c>
      <c r="H11" s="31">
        <f t="shared" si="9"/>
        <v>10</v>
      </c>
      <c r="I11" s="31">
        <f t="shared" si="10"/>
        <v>8</v>
      </c>
      <c r="J11" s="31">
        <f t="shared" si="11"/>
        <v>2</v>
      </c>
      <c r="K11" s="31">
        <f t="shared" si="12"/>
        <v>8</v>
      </c>
      <c r="L11" s="31">
        <f t="shared" si="13"/>
        <v>21</v>
      </c>
      <c r="M11" s="31">
        <f t="shared" si="14"/>
        <v>3</v>
      </c>
      <c r="N11" s="31">
        <f t="shared" si="15"/>
        <v>21</v>
      </c>
      <c r="O11" s="31">
        <f t="shared" si="16"/>
        <v>2</v>
      </c>
      <c r="P11" s="31">
        <f t="shared" si="17"/>
        <v>1247</v>
      </c>
      <c r="Q11" s="31">
        <f t="shared" si="18"/>
        <v>436</v>
      </c>
      <c r="R11" s="31">
        <f t="shared" si="19"/>
        <v>811</v>
      </c>
      <c r="S11" s="31">
        <v>392</v>
      </c>
      <c r="T11" s="31">
        <v>792</v>
      </c>
      <c r="U11" s="31">
        <v>8</v>
      </c>
      <c r="V11" s="31">
        <v>8</v>
      </c>
      <c r="W11" s="31">
        <v>2</v>
      </c>
      <c r="X11" s="31">
        <v>6</v>
      </c>
      <c r="Y11" s="31">
        <v>13</v>
      </c>
      <c r="Z11" s="31">
        <v>3</v>
      </c>
      <c r="AA11" s="31">
        <v>21</v>
      </c>
      <c r="AB11" s="31">
        <v>2</v>
      </c>
      <c r="AC11" s="31">
        <f t="shared" si="20"/>
        <v>0</v>
      </c>
      <c r="AD11" s="31">
        <f t="shared" si="21"/>
        <v>0</v>
      </c>
      <c r="AE11" s="31">
        <f t="shared" si="22"/>
        <v>0</v>
      </c>
      <c r="AF11" s="31">
        <v>0</v>
      </c>
      <c r="AG11" s="31">
        <v>0</v>
      </c>
      <c r="AH11" s="31">
        <v>0</v>
      </c>
      <c r="AI11" s="31">
        <v>0</v>
      </c>
      <c r="AJ11" s="31">
        <v>0</v>
      </c>
      <c r="AK11" s="31">
        <v>0</v>
      </c>
      <c r="AL11" s="31">
        <v>0</v>
      </c>
      <c r="AM11" s="31">
        <v>0</v>
      </c>
      <c r="AN11" s="31">
        <v>0</v>
      </c>
      <c r="AO11" s="31">
        <v>0</v>
      </c>
      <c r="AP11" s="31">
        <f t="shared" si="23"/>
        <v>0</v>
      </c>
      <c r="AQ11" s="31">
        <f t="shared" si="24"/>
        <v>0</v>
      </c>
      <c r="AR11" s="31">
        <f t="shared" si="25"/>
        <v>0</v>
      </c>
      <c r="AS11" s="31">
        <v>0</v>
      </c>
      <c r="AT11" s="31">
        <v>0</v>
      </c>
      <c r="AU11" s="31">
        <v>0</v>
      </c>
      <c r="AV11" s="31">
        <v>0</v>
      </c>
      <c r="AW11" s="31">
        <v>0</v>
      </c>
      <c r="AX11" s="31">
        <v>0</v>
      </c>
      <c r="AY11" s="31">
        <v>0</v>
      </c>
      <c r="AZ11" s="31">
        <v>0</v>
      </c>
      <c r="BA11" s="31">
        <v>0</v>
      </c>
      <c r="BB11" s="31">
        <v>0</v>
      </c>
      <c r="BC11" s="31">
        <f t="shared" si="26"/>
        <v>0</v>
      </c>
      <c r="BD11" s="31">
        <f t="shared" si="27"/>
        <v>0</v>
      </c>
      <c r="BE11" s="31">
        <f t="shared" si="28"/>
        <v>0</v>
      </c>
      <c r="BF11" s="31">
        <v>0</v>
      </c>
      <c r="BG11" s="31">
        <v>0</v>
      </c>
      <c r="BH11" s="31">
        <v>0</v>
      </c>
      <c r="BI11" s="31">
        <v>0</v>
      </c>
      <c r="BJ11" s="31">
        <v>0</v>
      </c>
      <c r="BK11" s="31">
        <v>0</v>
      </c>
      <c r="BL11" s="31">
        <v>0</v>
      </c>
      <c r="BM11" s="31">
        <v>0</v>
      </c>
      <c r="BN11" s="31">
        <v>0</v>
      </c>
      <c r="BO11" s="31">
        <v>0</v>
      </c>
      <c r="BP11" s="31">
        <f t="shared" si="29"/>
        <v>2</v>
      </c>
      <c r="BQ11" s="31">
        <f t="shared" si="30"/>
        <v>0</v>
      </c>
      <c r="BR11" s="31">
        <f t="shared" si="31"/>
        <v>2</v>
      </c>
      <c r="BS11" s="31">
        <v>0</v>
      </c>
      <c r="BT11" s="31">
        <v>2</v>
      </c>
      <c r="BU11" s="31">
        <v>0</v>
      </c>
      <c r="BV11" s="31">
        <v>0</v>
      </c>
      <c r="BW11" s="31">
        <v>0</v>
      </c>
      <c r="BX11" s="31">
        <v>0</v>
      </c>
      <c r="BY11" s="31">
        <v>0</v>
      </c>
      <c r="BZ11" s="31">
        <v>0</v>
      </c>
      <c r="CA11" s="31">
        <v>0</v>
      </c>
      <c r="CB11" s="31">
        <v>0</v>
      </c>
      <c r="CC11" s="31">
        <f t="shared" si="32"/>
        <v>0</v>
      </c>
      <c r="CD11" s="31">
        <f t="shared" si="33"/>
        <v>0</v>
      </c>
      <c r="CE11" s="31">
        <f t="shared" si="34"/>
        <v>0</v>
      </c>
      <c r="CF11" s="31">
        <v>0</v>
      </c>
      <c r="CG11" s="31">
        <v>0</v>
      </c>
      <c r="CH11" s="31">
        <v>0</v>
      </c>
      <c r="CI11" s="31">
        <v>0</v>
      </c>
      <c r="CJ11" s="31">
        <v>0</v>
      </c>
      <c r="CK11" s="31">
        <v>0</v>
      </c>
      <c r="CL11" s="31">
        <v>0</v>
      </c>
      <c r="CM11" s="31">
        <v>0</v>
      </c>
      <c r="CN11" s="31">
        <v>0</v>
      </c>
      <c r="CO11" s="31">
        <v>0</v>
      </c>
      <c r="CP11" s="31">
        <f t="shared" si="35"/>
        <v>0</v>
      </c>
      <c r="CQ11" s="31">
        <f t="shared" si="36"/>
        <v>0</v>
      </c>
      <c r="CR11" s="31">
        <f t="shared" si="37"/>
        <v>0</v>
      </c>
      <c r="CS11" s="31">
        <v>0</v>
      </c>
      <c r="CT11" s="31">
        <v>0</v>
      </c>
      <c r="CU11" s="31">
        <v>0</v>
      </c>
      <c r="CV11" s="31">
        <v>0</v>
      </c>
      <c r="CW11" s="31">
        <v>0</v>
      </c>
      <c r="CX11" s="31">
        <v>0</v>
      </c>
      <c r="CY11" s="31">
        <v>0</v>
      </c>
      <c r="CZ11" s="31">
        <v>0</v>
      </c>
      <c r="DA11" s="31">
        <v>0</v>
      </c>
      <c r="DB11" s="31">
        <v>0</v>
      </c>
      <c r="DC11" s="31">
        <f t="shared" si="38"/>
        <v>223</v>
      </c>
      <c r="DD11" s="31">
        <f t="shared" si="39"/>
        <v>62</v>
      </c>
      <c r="DE11" s="31">
        <f t="shared" si="40"/>
        <v>161</v>
      </c>
      <c r="DF11" s="31">
        <v>52</v>
      </c>
      <c r="DG11" s="31">
        <v>159</v>
      </c>
      <c r="DH11" s="31">
        <v>2</v>
      </c>
      <c r="DI11" s="31">
        <v>0</v>
      </c>
      <c r="DJ11" s="31">
        <v>0</v>
      </c>
      <c r="DK11" s="31">
        <v>2</v>
      </c>
      <c r="DL11" s="31">
        <v>8</v>
      </c>
      <c r="DM11" s="31">
        <v>0</v>
      </c>
      <c r="DN11" s="31">
        <v>0</v>
      </c>
      <c r="DO11" s="31">
        <v>0</v>
      </c>
      <c r="DP11" s="31">
        <f t="shared" si="41"/>
        <v>4</v>
      </c>
      <c r="DQ11" s="31">
        <f t="shared" si="42"/>
        <v>3</v>
      </c>
      <c r="DR11" s="31">
        <f t="shared" si="43"/>
        <v>1</v>
      </c>
      <c r="DS11" s="31">
        <v>3</v>
      </c>
      <c r="DT11" s="31">
        <v>1</v>
      </c>
      <c r="DU11" s="31">
        <v>0</v>
      </c>
      <c r="DV11" s="31">
        <v>0</v>
      </c>
      <c r="DW11" s="31">
        <v>0</v>
      </c>
      <c r="DX11" s="31">
        <v>0</v>
      </c>
      <c r="DY11" s="31">
        <v>0</v>
      </c>
      <c r="DZ11" s="31">
        <v>0</v>
      </c>
      <c r="EA11" s="31">
        <v>0</v>
      </c>
      <c r="EB11" s="31">
        <v>0</v>
      </c>
      <c r="EC11" s="31">
        <f t="shared" si="44"/>
        <v>2</v>
      </c>
      <c r="ED11" s="31">
        <f t="shared" si="45"/>
        <v>2</v>
      </c>
      <c r="EE11" s="31">
        <f t="shared" si="46"/>
        <v>0</v>
      </c>
      <c r="EF11" s="31">
        <v>2</v>
      </c>
      <c r="EG11" s="31">
        <v>0</v>
      </c>
      <c r="EH11" s="31">
        <v>0</v>
      </c>
      <c r="EI11" s="31">
        <v>0</v>
      </c>
      <c r="EJ11" s="31">
        <v>0</v>
      </c>
      <c r="EK11" s="31">
        <v>0</v>
      </c>
      <c r="EL11" s="31">
        <v>0</v>
      </c>
      <c r="EM11" s="31">
        <v>0</v>
      </c>
      <c r="EN11" s="31">
        <v>0</v>
      </c>
      <c r="EO11" s="31">
        <v>0</v>
      </c>
      <c r="EP11" s="31">
        <f t="shared" si="47"/>
        <v>0</v>
      </c>
      <c r="EQ11" s="31">
        <f t="shared" si="48"/>
        <v>0</v>
      </c>
      <c r="ER11" s="31">
        <f t="shared" si="49"/>
        <v>0</v>
      </c>
      <c r="ES11" s="31">
        <v>0</v>
      </c>
      <c r="ET11" s="31">
        <v>0</v>
      </c>
      <c r="EU11" s="31">
        <v>0</v>
      </c>
      <c r="EV11" s="31">
        <v>0</v>
      </c>
      <c r="EW11" s="31">
        <v>0</v>
      </c>
      <c r="EX11" s="31">
        <v>0</v>
      </c>
      <c r="EY11" s="31">
        <v>0</v>
      </c>
      <c r="EZ11" s="31">
        <v>0</v>
      </c>
      <c r="FA11" s="31">
        <v>0</v>
      </c>
      <c r="FB11" s="31">
        <v>0</v>
      </c>
      <c r="FC11" s="31">
        <f t="shared" si="50"/>
        <v>0</v>
      </c>
      <c r="FD11" s="31">
        <f t="shared" si="51"/>
        <v>0</v>
      </c>
      <c r="FE11" s="31">
        <f t="shared" si="52"/>
        <v>0</v>
      </c>
      <c r="FF11" s="31">
        <v>0</v>
      </c>
      <c r="FG11" s="31">
        <v>0</v>
      </c>
      <c r="FH11" s="31">
        <v>0</v>
      </c>
      <c r="FI11" s="31">
        <v>0</v>
      </c>
      <c r="FJ11" s="31">
        <v>0</v>
      </c>
      <c r="FK11" s="31">
        <v>0</v>
      </c>
      <c r="FL11" s="31">
        <v>0</v>
      </c>
      <c r="FM11" s="31">
        <v>0</v>
      </c>
      <c r="FN11" s="31">
        <v>0</v>
      </c>
      <c r="FO11" s="31">
        <v>0</v>
      </c>
      <c r="FP11" s="31">
        <f t="shared" si="53"/>
        <v>1</v>
      </c>
      <c r="FQ11" s="31">
        <f t="shared" si="54"/>
        <v>1</v>
      </c>
      <c r="FR11" s="31">
        <f t="shared" si="55"/>
        <v>0</v>
      </c>
      <c r="FS11" s="31">
        <v>1</v>
      </c>
      <c r="FT11" s="31">
        <v>0</v>
      </c>
      <c r="FU11" s="31">
        <v>0</v>
      </c>
      <c r="FV11" s="31">
        <v>0</v>
      </c>
      <c r="FW11" s="31">
        <v>0</v>
      </c>
      <c r="FX11" s="31">
        <v>0</v>
      </c>
      <c r="FY11" s="31">
        <v>0</v>
      </c>
      <c r="FZ11" s="31">
        <v>0</v>
      </c>
      <c r="GA11" s="31">
        <v>0</v>
      </c>
      <c r="GB11" s="31">
        <v>0</v>
      </c>
      <c r="GC11" s="31">
        <f t="shared" si="56"/>
        <v>0</v>
      </c>
      <c r="GD11" s="31">
        <f t="shared" si="57"/>
        <v>0</v>
      </c>
      <c r="GE11" s="31">
        <f t="shared" si="58"/>
        <v>0</v>
      </c>
      <c r="GF11" s="31">
        <v>0</v>
      </c>
      <c r="GG11" s="31">
        <v>0</v>
      </c>
      <c r="GH11" s="31">
        <v>0</v>
      </c>
      <c r="GI11" s="31">
        <v>0</v>
      </c>
      <c r="GJ11" s="31">
        <v>0</v>
      </c>
      <c r="GK11" s="31">
        <v>0</v>
      </c>
      <c r="GL11" s="31">
        <v>0</v>
      </c>
      <c r="GM11" s="31">
        <v>0</v>
      </c>
      <c r="GN11" s="31">
        <v>0</v>
      </c>
      <c r="GO11" s="31">
        <v>0</v>
      </c>
      <c r="GP11" s="31">
        <f t="shared" si="59"/>
        <v>0</v>
      </c>
      <c r="GQ11" s="31">
        <f t="shared" si="60"/>
        <v>0</v>
      </c>
      <c r="GR11" s="31">
        <f t="shared" si="61"/>
        <v>0</v>
      </c>
      <c r="GS11" s="31">
        <v>0</v>
      </c>
      <c r="GT11" s="31">
        <v>0</v>
      </c>
      <c r="GU11" s="31">
        <v>0</v>
      </c>
      <c r="GV11" s="31">
        <v>0</v>
      </c>
      <c r="GW11" s="31">
        <v>0</v>
      </c>
      <c r="GX11" s="31">
        <v>0</v>
      </c>
      <c r="GY11" s="31">
        <v>0</v>
      </c>
      <c r="GZ11" s="31">
        <v>0</v>
      </c>
      <c r="HA11" s="31">
        <v>0</v>
      </c>
      <c r="HB11" s="31">
        <v>0</v>
      </c>
      <c r="HC11" s="31">
        <f t="shared" si="62"/>
        <v>313</v>
      </c>
      <c r="HD11" s="31">
        <f t="shared" si="63"/>
        <v>95</v>
      </c>
      <c r="HE11" s="31">
        <f t="shared" si="64"/>
        <v>218</v>
      </c>
      <c r="HF11" s="31">
        <v>85</v>
      </c>
      <c r="HG11" s="31">
        <v>215</v>
      </c>
      <c r="HH11" s="31">
        <v>1</v>
      </c>
      <c r="HI11" s="31">
        <v>2</v>
      </c>
      <c r="HJ11" s="31">
        <v>0</v>
      </c>
      <c r="HK11" s="31">
        <v>0</v>
      </c>
      <c r="HL11" s="31">
        <v>8</v>
      </c>
      <c r="HM11" s="31">
        <v>1</v>
      </c>
      <c r="HN11" s="31">
        <v>1</v>
      </c>
      <c r="HO11" s="34">
        <v>0</v>
      </c>
    </row>
    <row r="12" spans="1:223" s="28" customFormat="1" x14ac:dyDescent="0.25">
      <c r="A12" s="29" t="s">
        <v>61</v>
      </c>
      <c r="B12" s="30" t="s">
        <v>62</v>
      </c>
      <c r="C12" s="46">
        <f t="shared" si="4"/>
        <v>2027</v>
      </c>
      <c r="D12" s="31">
        <f t="shared" si="5"/>
        <v>402</v>
      </c>
      <c r="E12" s="31">
        <f t="shared" si="6"/>
        <v>1625</v>
      </c>
      <c r="F12" s="31">
        <f t="shared" si="7"/>
        <v>301</v>
      </c>
      <c r="G12" s="31">
        <f t="shared" si="8"/>
        <v>1480</v>
      </c>
      <c r="H12" s="31">
        <f t="shared" si="9"/>
        <v>70</v>
      </c>
      <c r="I12" s="31">
        <f t="shared" si="10"/>
        <v>140</v>
      </c>
      <c r="J12" s="31">
        <f t="shared" si="11"/>
        <v>0</v>
      </c>
      <c r="K12" s="31">
        <f t="shared" si="12"/>
        <v>0</v>
      </c>
      <c r="L12" s="31">
        <f t="shared" si="13"/>
        <v>0</v>
      </c>
      <c r="M12" s="31">
        <f t="shared" si="14"/>
        <v>5</v>
      </c>
      <c r="N12" s="31">
        <f t="shared" si="15"/>
        <v>31</v>
      </c>
      <c r="O12" s="31">
        <f t="shared" si="16"/>
        <v>0</v>
      </c>
      <c r="P12" s="31">
        <f t="shared" si="17"/>
        <v>1703</v>
      </c>
      <c r="Q12" s="31">
        <f t="shared" si="18"/>
        <v>374</v>
      </c>
      <c r="R12" s="31">
        <f t="shared" si="19"/>
        <v>1329</v>
      </c>
      <c r="S12" s="31">
        <v>284</v>
      </c>
      <c r="T12" s="31">
        <v>1184</v>
      </c>
      <c r="U12" s="31">
        <v>65</v>
      </c>
      <c r="V12" s="31">
        <v>140</v>
      </c>
      <c r="W12" s="31">
        <v>0</v>
      </c>
      <c r="X12" s="31">
        <v>0</v>
      </c>
      <c r="Y12" s="31">
        <v>0</v>
      </c>
      <c r="Z12" s="31">
        <v>5</v>
      </c>
      <c r="AA12" s="31">
        <v>25</v>
      </c>
      <c r="AB12" s="31">
        <v>0</v>
      </c>
      <c r="AC12" s="31">
        <f t="shared" si="20"/>
        <v>1</v>
      </c>
      <c r="AD12" s="31">
        <f t="shared" si="21"/>
        <v>1</v>
      </c>
      <c r="AE12" s="31">
        <f t="shared" si="22"/>
        <v>0</v>
      </c>
      <c r="AF12" s="31">
        <v>1</v>
      </c>
      <c r="AG12" s="31">
        <v>0</v>
      </c>
      <c r="AH12" s="31">
        <v>0</v>
      </c>
      <c r="AI12" s="31">
        <v>0</v>
      </c>
      <c r="AJ12" s="31">
        <v>0</v>
      </c>
      <c r="AK12" s="31">
        <v>0</v>
      </c>
      <c r="AL12" s="31">
        <v>0</v>
      </c>
      <c r="AM12" s="31">
        <v>0</v>
      </c>
      <c r="AN12" s="31">
        <v>0</v>
      </c>
      <c r="AO12" s="31">
        <v>0</v>
      </c>
      <c r="AP12" s="31">
        <f t="shared" si="23"/>
        <v>0</v>
      </c>
      <c r="AQ12" s="31">
        <f t="shared" si="24"/>
        <v>0</v>
      </c>
      <c r="AR12" s="31">
        <f t="shared" si="25"/>
        <v>0</v>
      </c>
      <c r="AS12" s="31">
        <v>0</v>
      </c>
      <c r="AT12" s="31">
        <v>0</v>
      </c>
      <c r="AU12" s="31">
        <v>0</v>
      </c>
      <c r="AV12" s="31">
        <v>0</v>
      </c>
      <c r="AW12" s="31">
        <v>0</v>
      </c>
      <c r="AX12" s="31">
        <v>0</v>
      </c>
      <c r="AY12" s="31">
        <v>0</v>
      </c>
      <c r="AZ12" s="31">
        <v>0</v>
      </c>
      <c r="BA12" s="31">
        <v>0</v>
      </c>
      <c r="BB12" s="31">
        <v>0</v>
      </c>
      <c r="BC12" s="31">
        <f t="shared" si="26"/>
        <v>0</v>
      </c>
      <c r="BD12" s="31">
        <f t="shared" si="27"/>
        <v>0</v>
      </c>
      <c r="BE12" s="31">
        <f t="shared" si="28"/>
        <v>0</v>
      </c>
      <c r="BF12" s="31">
        <v>0</v>
      </c>
      <c r="BG12" s="31">
        <v>0</v>
      </c>
      <c r="BH12" s="31">
        <v>0</v>
      </c>
      <c r="BI12" s="31">
        <v>0</v>
      </c>
      <c r="BJ12" s="31">
        <v>0</v>
      </c>
      <c r="BK12" s="31">
        <v>0</v>
      </c>
      <c r="BL12" s="31">
        <v>0</v>
      </c>
      <c r="BM12" s="31">
        <v>0</v>
      </c>
      <c r="BN12" s="31">
        <v>0</v>
      </c>
      <c r="BO12" s="31">
        <v>0</v>
      </c>
      <c r="BP12" s="31">
        <f t="shared" si="29"/>
        <v>3</v>
      </c>
      <c r="BQ12" s="31">
        <f t="shared" si="30"/>
        <v>0</v>
      </c>
      <c r="BR12" s="31">
        <f t="shared" si="31"/>
        <v>3</v>
      </c>
      <c r="BS12" s="31">
        <v>0</v>
      </c>
      <c r="BT12" s="31">
        <v>3</v>
      </c>
      <c r="BU12" s="31">
        <v>0</v>
      </c>
      <c r="BV12" s="31">
        <v>0</v>
      </c>
      <c r="BW12" s="31">
        <v>0</v>
      </c>
      <c r="BX12" s="31">
        <v>0</v>
      </c>
      <c r="BY12" s="31">
        <v>0</v>
      </c>
      <c r="BZ12" s="31">
        <v>0</v>
      </c>
      <c r="CA12" s="31">
        <v>0</v>
      </c>
      <c r="CB12" s="31">
        <v>0</v>
      </c>
      <c r="CC12" s="31">
        <f t="shared" si="32"/>
        <v>0</v>
      </c>
      <c r="CD12" s="31">
        <f t="shared" si="33"/>
        <v>0</v>
      </c>
      <c r="CE12" s="31">
        <f t="shared" si="34"/>
        <v>0</v>
      </c>
      <c r="CF12" s="31">
        <v>0</v>
      </c>
      <c r="CG12" s="31">
        <v>0</v>
      </c>
      <c r="CH12" s="31">
        <v>0</v>
      </c>
      <c r="CI12" s="31">
        <v>0</v>
      </c>
      <c r="CJ12" s="31">
        <v>0</v>
      </c>
      <c r="CK12" s="31">
        <v>0</v>
      </c>
      <c r="CL12" s="31">
        <v>0</v>
      </c>
      <c r="CM12" s="31">
        <v>0</v>
      </c>
      <c r="CN12" s="31">
        <v>0</v>
      </c>
      <c r="CO12" s="31">
        <v>0</v>
      </c>
      <c r="CP12" s="31">
        <f t="shared" si="35"/>
        <v>4</v>
      </c>
      <c r="CQ12" s="31">
        <f t="shared" si="36"/>
        <v>2</v>
      </c>
      <c r="CR12" s="31">
        <f t="shared" si="37"/>
        <v>2</v>
      </c>
      <c r="CS12" s="31">
        <v>1</v>
      </c>
      <c r="CT12" s="31">
        <v>2</v>
      </c>
      <c r="CU12" s="31">
        <v>1</v>
      </c>
      <c r="CV12" s="31">
        <v>0</v>
      </c>
      <c r="CW12" s="31">
        <v>0</v>
      </c>
      <c r="CX12" s="31">
        <v>0</v>
      </c>
      <c r="CY12" s="31">
        <v>0</v>
      </c>
      <c r="CZ12" s="31">
        <v>0</v>
      </c>
      <c r="DA12" s="31">
        <v>0</v>
      </c>
      <c r="DB12" s="31">
        <v>0</v>
      </c>
      <c r="DC12" s="31">
        <f t="shared" si="38"/>
        <v>29</v>
      </c>
      <c r="DD12" s="31">
        <f t="shared" si="39"/>
        <v>6</v>
      </c>
      <c r="DE12" s="31">
        <f t="shared" si="40"/>
        <v>23</v>
      </c>
      <c r="DF12" s="31">
        <v>5</v>
      </c>
      <c r="DG12" s="31">
        <v>23</v>
      </c>
      <c r="DH12" s="31">
        <v>1</v>
      </c>
      <c r="DI12" s="31">
        <v>0</v>
      </c>
      <c r="DJ12" s="31">
        <v>0</v>
      </c>
      <c r="DK12" s="31">
        <v>0</v>
      </c>
      <c r="DL12" s="31">
        <v>0</v>
      </c>
      <c r="DM12" s="31">
        <v>0</v>
      </c>
      <c r="DN12" s="31">
        <v>0</v>
      </c>
      <c r="DO12" s="31">
        <v>0</v>
      </c>
      <c r="DP12" s="31">
        <f t="shared" si="41"/>
        <v>12</v>
      </c>
      <c r="DQ12" s="31">
        <f t="shared" si="42"/>
        <v>4</v>
      </c>
      <c r="DR12" s="31">
        <f t="shared" si="43"/>
        <v>8</v>
      </c>
      <c r="DS12" s="31">
        <v>4</v>
      </c>
      <c r="DT12" s="31">
        <v>8</v>
      </c>
      <c r="DU12" s="31">
        <v>0</v>
      </c>
      <c r="DV12" s="31">
        <v>0</v>
      </c>
      <c r="DW12" s="31">
        <v>0</v>
      </c>
      <c r="DX12" s="31">
        <v>0</v>
      </c>
      <c r="DY12" s="31">
        <v>0</v>
      </c>
      <c r="DZ12" s="31">
        <v>0</v>
      </c>
      <c r="EA12" s="31">
        <v>0</v>
      </c>
      <c r="EB12" s="31">
        <v>0</v>
      </c>
      <c r="EC12" s="31">
        <f t="shared" si="44"/>
        <v>7</v>
      </c>
      <c r="ED12" s="31">
        <f t="shared" si="45"/>
        <v>4</v>
      </c>
      <c r="EE12" s="31">
        <f t="shared" si="46"/>
        <v>3</v>
      </c>
      <c r="EF12" s="31">
        <v>1</v>
      </c>
      <c r="EG12" s="31">
        <v>3</v>
      </c>
      <c r="EH12" s="31">
        <v>1</v>
      </c>
      <c r="EI12" s="31">
        <v>0</v>
      </c>
      <c r="EJ12" s="31">
        <v>0</v>
      </c>
      <c r="EK12" s="31">
        <v>0</v>
      </c>
      <c r="EL12" s="31">
        <v>0</v>
      </c>
      <c r="EM12" s="31">
        <v>0</v>
      </c>
      <c r="EN12" s="31">
        <v>2</v>
      </c>
      <c r="EO12" s="31">
        <v>0</v>
      </c>
      <c r="EP12" s="31">
        <f t="shared" si="47"/>
        <v>0</v>
      </c>
      <c r="EQ12" s="31">
        <f t="shared" si="48"/>
        <v>0</v>
      </c>
      <c r="ER12" s="31">
        <f t="shared" si="49"/>
        <v>0</v>
      </c>
      <c r="ES12" s="31">
        <v>0</v>
      </c>
      <c r="ET12" s="31">
        <v>0</v>
      </c>
      <c r="EU12" s="31">
        <v>0</v>
      </c>
      <c r="EV12" s="31">
        <v>0</v>
      </c>
      <c r="EW12" s="31">
        <v>0</v>
      </c>
      <c r="EX12" s="31">
        <v>0</v>
      </c>
      <c r="EY12" s="31">
        <v>0</v>
      </c>
      <c r="EZ12" s="31">
        <v>0</v>
      </c>
      <c r="FA12" s="31">
        <v>0</v>
      </c>
      <c r="FB12" s="31">
        <v>0</v>
      </c>
      <c r="FC12" s="31">
        <f t="shared" si="50"/>
        <v>0</v>
      </c>
      <c r="FD12" s="31">
        <f t="shared" si="51"/>
        <v>0</v>
      </c>
      <c r="FE12" s="31">
        <f t="shared" si="52"/>
        <v>0</v>
      </c>
      <c r="FF12" s="31">
        <v>0</v>
      </c>
      <c r="FG12" s="31">
        <v>0</v>
      </c>
      <c r="FH12" s="31">
        <v>0</v>
      </c>
      <c r="FI12" s="31">
        <v>0</v>
      </c>
      <c r="FJ12" s="31">
        <v>0</v>
      </c>
      <c r="FK12" s="31">
        <v>0</v>
      </c>
      <c r="FL12" s="31">
        <v>0</v>
      </c>
      <c r="FM12" s="31">
        <v>0</v>
      </c>
      <c r="FN12" s="31">
        <v>0</v>
      </c>
      <c r="FO12" s="31">
        <v>0</v>
      </c>
      <c r="FP12" s="31">
        <f t="shared" si="53"/>
        <v>262</v>
      </c>
      <c r="FQ12" s="31">
        <f t="shared" si="54"/>
        <v>11</v>
      </c>
      <c r="FR12" s="31">
        <f t="shared" si="55"/>
        <v>251</v>
      </c>
      <c r="FS12" s="31">
        <v>5</v>
      </c>
      <c r="FT12" s="31">
        <v>251</v>
      </c>
      <c r="FU12" s="31">
        <v>2</v>
      </c>
      <c r="FV12" s="31">
        <v>0</v>
      </c>
      <c r="FW12" s="31">
        <v>0</v>
      </c>
      <c r="FX12" s="31">
        <v>0</v>
      </c>
      <c r="FY12" s="31">
        <v>0</v>
      </c>
      <c r="FZ12" s="31">
        <v>0</v>
      </c>
      <c r="GA12" s="31">
        <v>4</v>
      </c>
      <c r="GB12" s="31">
        <v>0</v>
      </c>
      <c r="GC12" s="31">
        <f t="shared" si="56"/>
        <v>6</v>
      </c>
      <c r="GD12" s="31">
        <f t="shared" si="57"/>
        <v>0</v>
      </c>
      <c r="GE12" s="31">
        <f t="shared" si="58"/>
        <v>6</v>
      </c>
      <c r="GF12" s="31">
        <v>0</v>
      </c>
      <c r="GG12" s="31">
        <v>6</v>
      </c>
      <c r="GH12" s="31">
        <v>0</v>
      </c>
      <c r="GI12" s="31">
        <v>0</v>
      </c>
      <c r="GJ12" s="31">
        <v>0</v>
      </c>
      <c r="GK12" s="31">
        <v>0</v>
      </c>
      <c r="GL12" s="31">
        <v>0</v>
      </c>
      <c r="GM12" s="31">
        <v>0</v>
      </c>
      <c r="GN12" s="31">
        <v>0</v>
      </c>
      <c r="GO12" s="31">
        <v>0</v>
      </c>
      <c r="GP12" s="31">
        <f t="shared" si="59"/>
        <v>0</v>
      </c>
      <c r="GQ12" s="31">
        <f t="shared" si="60"/>
        <v>0</v>
      </c>
      <c r="GR12" s="31">
        <f t="shared" si="61"/>
        <v>0</v>
      </c>
      <c r="GS12" s="31">
        <v>0</v>
      </c>
      <c r="GT12" s="31">
        <v>0</v>
      </c>
      <c r="GU12" s="31">
        <v>0</v>
      </c>
      <c r="GV12" s="31">
        <v>0</v>
      </c>
      <c r="GW12" s="31">
        <v>0</v>
      </c>
      <c r="GX12" s="31">
        <v>0</v>
      </c>
      <c r="GY12" s="31">
        <v>0</v>
      </c>
      <c r="GZ12" s="31">
        <v>0</v>
      </c>
      <c r="HA12" s="31">
        <v>0</v>
      </c>
      <c r="HB12" s="31">
        <v>0</v>
      </c>
      <c r="HC12" s="31">
        <f t="shared" si="62"/>
        <v>31</v>
      </c>
      <c r="HD12" s="31">
        <f t="shared" si="63"/>
        <v>5</v>
      </c>
      <c r="HE12" s="31">
        <f t="shared" si="64"/>
        <v>26</v>
      </c>
      <c r="HF12" s="31">
        <v>4</v>
      </c>
      <c r="HG12" s="31">
        <v>23</v>
      </c>
      <c r="HH12" s="31">
        <v>1</v>
      </c>
      <c r="HI12" s="31">
        <v>3</v>
      </c>
      <c r="HJ12" s="31">
        <v>0</v>
      </c>
      <c r="HK12" s="31">
        <v>0</v>
      </c>
      <c r="HL12" s="31">
        <v>0</v>
      </c>
      <c r="HM12" s="31">
        <v>0</v>
      </c>
      <c r="HN12" s="31">
        <v>0</v>
      </c>
      <c r="HO12" s="34">
        <v>0</v>
      </c>
    </row>
    <row r="13" spans="1:223" s="28" customFormat="1" x14ac:dyDescent="0.25">
      <c r="A13" s="29" t="s">
        <v>63</v>
      </c>
      <c r="B13" s="30" t="s">
        <v>64</v>
      </c>
      <c r="C13" s="46">
        <f t="shared" si="4"/>
        <v>1775</v>
      </c>
      <c r="D13" s="31">
        <f t="shared" si="5"/>
        <v>542</v>
      </c>
      <c r="E13" s="31">
        <f t="shared" si="6"/>
        <v>1233</v>
      </c>
      <c r="F13" s="31">
        <f t="shared" si="7"/>
        <v>526</v>
      </c>
      <c r="G13" s="31">
        <f t="shared" si="8"/>
        <v>1141</v>
      </c>
      <c r="H13" s="31">
        <f t="shared" si="9"/>
        <v>2</v>
      </c>
      <c r="I13" s="31">
        <f t="shared" si="10"/>
        <v>44</v>
      </c>
      <c r="J13" s="31">
        <f t="shared" si="11"/>
        <v>0</v>
      </c>
      <c r="K13" s="31">
        <f t="shared" si="12"/>
        <v>4</v>
      </c>
      <c r="L13" s="31">
        <f t="shared" si="13"/>
        <v>12</v>
      </c>
      <c r="M13" s="31">
        <f t="shared" si="14"/>
        <v>18</v>
      </c>
      <c r="N13" s="31">
        <f t="shared" si="15"/>
        <v>2</v>
      </c>
      <c r="O13" s="31">
        <f t="shared" si="16"/>
        <v>26</v>
      </c>
      <c r="P13" s="31">
        <f t="shared" si="17"/>
        <v>1722</v>
      </c>
      <c r="Q13" s="31">
        <f t="shared" si="18"/>
        <v>534</v>
      </c>
      <c r="R13" s="31">
        <f t="shared" si="19"/>
        <v>1188</v>
      </c>
      <c r="S13" s="31">
        <v>519</v>
      </c>
      <c r="T13" s="31">
        <v>1097</v>
      </c>
      <c r="U13" s="31">
        <v>2</v>
      </c>
      <c r="V13" s="31">
        <v>44</v>
      </c>
      <c r="W13" s="31">
        <v>0</v>
      </c>
      <c r="X13" s="31">
        <v>4</v>
      </c>
      <c r="Y13" s="31">
        <v>12</v>
      </c>
      <c r="Z13" s="31">
        <v>18</v>
      </c>
      <c r="AA13" s="31">
        <v>1</v>
      </c>
      <c r="AB13" s="31">
        <v>25</v>
      </c>
      <c r="AC13" s="31">
        <f t="shared" si="20"/>
        <v>2</v>
      </c>
      <c r="AD13" s="31">
        <f t="shared" si="21"/>
        <v>0</v>
      </c>
      <c r="AE13" s="31">
        <f t="shared" si="22"/>
        <v>2</v>
      </c>
      <c r="AF13" s="31">
        <v>0</v>
      </c>
      <c r="AG13" s="31">
        <v>2</v>
      </c>
      <c r="AH13" s="31">
        <v>0</v>
      </c>
      <c r="AI13" s="31">
        <v>0</v>
      </c>
      <c r="AJ13" s="31">
        <v>0</v>
      </c>
      <c r="AK13" s="31">
        <v>0</v>
      </c>
      <c r="AL13" s="31">
        <v>0</v>
      </c>
      <c r="AM13" s="31">
        <v>0</v>
      </c>
      <c r="AN13" s="31">
        <v>0</v>
      </c>
      <c r="AO13" s="31">
        <v>0</v>
      </c>
      <c r="AP13" s="31">
        <f t="shared" si="23"/>
        <v>2</v>
      </c>
      <c r="AQ13" s="31">
        <f t="shared" si="24"/>
        <v>0</v>
      </c>
      <c r="AR13" s="31">
        <f t="shared" si="25"/>
        <v>1</v>
      </c>
      <c r="AS13" s="31">
        <v>0</v>
      </c>
      <c r="AT13" s="31">
        <v>1</v>
      </c>
      <c r="AU13" s="31">
        <v>0</v>
      </c>
      <c r="AV13" s="31">
        <v>0</v>
      </c>
      <c r="AW13" s="31">
        <v>0</v>
      </c>
      <c r="AX13" s="31">
        <v>0</v>
      </c>
      <c r="AY13" s="31">
        <v>0</v>
      </c>
      <c r="AZ13" s="31">
        <v>0</v>
      </c>
      <c r="BA13" s="31">
        <v>0</v>
      </c>
      <c r="BB13" s="31">
        <v>0</v>
      </c>
      <c r="BC13" s="31">
        <f t="shared" si="26"/>
        <v>0</v>
      </c>
      <c r="BD13" s="31">
        <f t="shared" si="27"/>
        <v>0</v>
      </c>
      <c r="BE13" s="31">
        <f t="shared" si="28"/>
        <v>0</v>
      </c>
      <c r="BF13" s="31">
        <v>0</v>
      </c>
      <c r="BG13" s="31">
        <v>0</v>
      </c>
      <c r="BH13" s="31">
        <v>0</v>
      </c>
      <c r="BI13" s="31">
        <v>0</v>
      </c>
      <c r="BJ13" s="31">
        <v>0</v>
      </c>
      <c r="BK13" s="31">
        <v>0</v>
      </c>
      <c r="BL13" s="31">
        <v>0</v>
      </c>
      <c r="BM13" s="31">
        <v>0</v>
      </c>
      <c r="BN13" s="31">
        <v>0</v>
      </c>
      <c r="BO13" s="31">
        <v>0</v>
      </c>
      <c r="BP13" s="31">
        <f t="shared" si="29"/>
        <v>3</v>
      </c>
      <c r="BQ13" s="31">
        <f t="shared" si="30"/>
        <v>0</v>
      </c>
      <c r="BR13" s="31">
        <f t="shared" si="31"/>
        <v>3</v>
      </c>
      <c r="BS13" s="31">
        <v>0</v>
      </c>
      <c r="BT13" s="31">
        <v>3</v>
      </c>
      <c r="BU13" s="31">
        <v>0</v>
      </c>
      <c r="BV13" s="31">
        <v>0</v>
      </c>
      <c r="BW13" s="31">
        <v>0</v>
      </c>
      <c r="BX13" s="31">
        <v>0</v>
      </c>
      <c r="BY13" s="31">
        <v>0</v>
      </c>
      <c r="BZ13" s="31">
        <v>0</v>
      </c>
      <c r="CA13" s="31">
        <v>0</v>
      </c>
      <c r="CB13" s="31">
        <v>0</v>
      </c>
      <c r="CC13" s="31">
        <f t="shared" si="32"/>
        <v>0</v>
      </c>
      <c r="CD13" s="31">
        <f t="shared" si="33"/>
        <v>0</v>
      </c>
      <c r="CE13" s="31">
        <f t="shared" si="34"/>
        <v>0</v>
      </c>
      <c r="CF13" s="31">
        <v>0</v>
      </c>
      <c r="CG13" s="31">
        <v>0</v>
      </c>
      <c r="CH13" s="31">
        <v>0</v>
      </c>
      <c r="CI13" s="31">
        <v>0</v>
      </c>
      <c r="CJ13" s="31">
        <v>0</v>
      </c>
      <c r="CK13" s="31">
        <v>0</v>
      </c>
      <c r="CL13" s="31">
        <v>0</v>
      </c>
      <c r="CM13" s="31">
        <v>0</v>
      </c>
      <c r="CN13" s="31">
        <v>0</v>
      </c>
      <c r="CO13" s="31">
        <v>0</v>
      </c>
      <c r="CP13" s="31">
        <f t="shared" si="35"/>
        <v>0</v>
      </c>
      <c r="CQ13" s="31">
        <f t="shared" si="36"/>
        <v>0</v>
      </c>
      <c r="CR13" s="31">
        <f t="shared" si="37"/>
        <v>0</v>
      </c>
      <c r="CS13" s="31">
        <v>0</v>
      </c>
      <c r="CT13" s="31">
        <v>0</v>
      </c>
      <c r="CU13" s="31">
        <v>0</v>
      </c>
      <c r="CV13" s="31">
        <v>0</v>
      </c>
      <c r="CW13" s="31">
        <v>0</v>
      </c>
      <c r="CX13" s="31">
        <v>0</v>
      </c>
      <c r="CY13" s="31">
        <v>0</v>
      </c>
      <c r="CZ13" s="31">
        <v>0</v>
      </c>
      <c r="DA13" s="31">
        <v>0</v>
      </c>
      <c r="DB13" s="31">
        <v>0</v>
      </c>
      <c r="DC13" s="31">
        <f t="shared" si="38"/>
        <v>14</v>
      </c>
      <c r="DD13" s="31">
        <f t="shared" si="39"/>
        <v>4</v>
      </c>
      <c r="DE13" s="31">
        <f t="shared" si="40"/>
        <v>10</v>
      </c>
      <c r="DF13" s="31">
        <v>4</v>
      </c>
      <c r="DG13" s="31">
        <v>10</v>
      </c>
      <c r="DH13" s="31">
        <v>0</v>
      </c>
      <c r="DI13" s="31">
        <v>0</v>
      </c>
      <c r="DJ13" s="31">
        <v>0</v>
      </c>
      <c r="DK13" s="31">
        <v>0</v>
      </c>
      <c r="DL13" s="31">
        <v>0</v>
      </c>
      <c r="DM13" s="31">
        <v>0</v>
      </c>
      <c r="DN13" s="31">
        <v>0</v>
      </c>
      <c r="DO13" s="31">
        <v>0</v>
      </c>
      <c r="DP13" s="31">
        <f t="shared" si="41"/>
        <v>1</v>
      </c>
      <c r="DQ13" s="31">
        <f t="shared" si="42"/>
        <v>0</v>
      </c>
      <c r="DR13" s="31">
        <f t="shared" si="43"/>
        <v>1</v>
      </c>
      <c r="DS13" s="31">
        <v>0</v>
      </c>
      <c r="DT13" s="31">
        <v>0</v>
      </c>
      <c r="DU13" s="31">
        <v>0</v>
      </c>
      <c r="DV13" s="31">
        <v>0</v>
      </c>
      <c r="DW13" s="31">
        <v>0</v>
      </c>
      <c r="DX13" s="31">
        <v>0</v>
      </c>
      <c r="DY13" s="31">
        <v>0</v>
      </c>
      <c r="DZ13" s="31">
        <v>0</v>
      </c>
      <c r="EA13" s="31">
        <v>0</v>
      </c>
      <c r="EB13" s="31">
        <v>1</v>
      </c>
      <c r="EC13" s="31">
        <f t="shared" si="44"/>
        <v>20</v>
      </c>
      <c r="ED13" s="31">
        <f t="shared" si="45"/>
        <v>1</v>
      </c>
      <c r="EE13" s="31">
        <f t="shared" si="46"/>
        <v>19</v>
      </c>
      <c r="EF13" s="31">
        <v>1</v>
      </c>
      <c r="EG13" s="31">
        <v>19</v>
      </c>
      <c r="EH13" s="31">
        <v>0</v>
      </c>
      <c r="EI13" s="31">
        <v>0</v>
      </c>
      <c r="EJ13" s="31">
        <v>0</v>
      </c>
      <c r="EK13" s="31">
        <v>0</v>
      </c>
      <c r="EL13" s="31">
        <v>0</v>
      </c>
      <c r="EM13" s="31">
        <v>0</v>
      </c>
      <c r="EN13" s="31">
        <v>0</v>
      </c>
      <c r="EO13" s="31">
        <v>0</v>
      </c>
      <c r="EP13" s="31">
        <f t="shared" si="47"/>
        <v>1</v>
      </c>
      <c r="EQ13" s="31">
        <f t="shared" si="48"/>
        <v>0</v>
      </c>
      <c r="ER13" s="31">
        <f t="shared" si="49"/>
        <v>1</v>
      </c>
      <c r="ES13" s="31">
        <v>0</v>
      </c>
      <c r="ET13" s="31">
        <v>1</v>
      </c>
      <c r="EU13" s="31">
        <v>0</v>
      </c>
      <c r="EV13" s="31">
        <v>0</v>
      </c>
      <c r="EW13" s="31">
        <v>0</v>
      </c>
      <c r="EX13" s="31">
        <v>0</v>
      </c>
      <c r="EY13" s="31">
        <v>0</v>
      </c>
      <c r="EZ13" s="31">
        <v>0</v>
      </c>
      <c r="FA13" s="31">
        <v>0</v>
      </c>
      <c r="FB13" s="31">
        <v>0</v>
      </c>
      <c r="FC13" s="31">
        <f t="shared" si="50"/>
        <v>0</v>
      </c>
      <c r="FD13" s="31">
        <f t="shared" si="51"/>
        <v>0</v>
      </c>
      <c r="FE13" s="31">
        <f t="shared" si="52"/>
        <v>0</v>
      </c>
      <c r="FF13" s="31">
        <v>0</v>
      </c>
      <c r="FG13" s="31">
        <v>0</v>
      </c>
      <c r="FH13" s="31">
        <v>0</v>
      </c>
      <c r="FI13" s="31">
        <v>0</v>
      </c>
      <c r="FJ13" s="31">
        <v>0</v>
      </c>
      <c r="FK13" s="31">
        <v>0</v>
      </c>
      <c r="FL13" s="31">
        <v>0</v>
      </c>
      <c r="FM13" s="31">
        <v>0</v>
      </c>
      <c r="FN13" s="31">
        <v>0</v>
      </c>
      <c r="FO13" s="31">
        <v>0</v>
      </c>
      <c r="FP13" s="31">
        <f t="shared" si="53"/>
        <v>6</v>
      </c>
      <c r="FQ13" s="31">
        <f t="shared" si="54"/>
        <v>0</v>
      </c>
      <c r="FR13" s="31">
        <f t="shared" si="55"/>
        <v>6</v>
      </c>
      <c r="FS13" s="31">
        <v>0</v>
      </c>
      <c r="FT13" s="31">
        <v>6</v>
      </c>
      <c r="FU13" s="31">
        <v>0</v>
      </c>
      <c r="FV13" s="31">
        <v>0</v>
      </c>
      <c r="FW13" s="31">
        <v>0</v>
      </c>
      <c r="FX13" s="31">
        <v>0</v>
      </c>
      <c r="FY13" s="31">
        <v>0</v>
      </c>
      <c r="FZ13" s="31">
        <v>0</v>
      </c>
      <c r="GA13" s="31">
        <v>0</v>
      </c>
      <c r="GB13" s="31">
        <v>0</v>
      </c>
      <c r="GC13" s="31">
        <f t="shared" si="56"/>
        <v>5</v>
      </c>
      <c r="GD13" s="31">
        <f t="shared" si="57"/>
        <v>3</v>
      </c>
      <c r="GE13" s="31">
        <f t="shared" si="58"/>
        <v>2</v>
      </c>
      <c r="GF13" s="31">
        <v>2</v>
      </c>
      <c r="GG13" s="31">
        <v>2</v>
      </c>
      <c r="GH13" s="31">
        <v>0</v>
      </c>
      <c r="GI13" s="31">
        <v>0</v>
      </c>
      <c r="GJ13" s="31">
        <v>0</v>
      </c>
      <c r="GK13" s="31">
        <v>0</v>
      </c>
      <c r="GL13" s="31">
        <v>0</v>
      </c>
      <c r="GM13" s="31">
        <v>0</v>
      </c>
      <c r="GN13" s="31">
        <v>1</v>
      </c>
      <c r="GO13" s="31">
        <v>0</v>
      </c>
      <c r="GP13" s="31">
        <f t="shared" si="59"/>
        <v>0</v>
      </c>
      <c r="GQ13" s="31">
        <f t="shared" si="60"/>
        <v>0</v>
      </c>
      <c r="GR13" s="31">
        <f t="shared" si="61"/>
        <v>0</v>
      </c>
      <c r="GS13" s="31">
        <v>0</v>
      </c>
      <c r="GT13" s="31">
        <v>0</v>
      </c>
      <c r="GU13" s="31">
        <v>0</v>
      </c>
      <c r="GV13" s="31">
        <v>0</v>
      </c>
      <c r="GW13" s="31">
        <v>0</v>
      </c>
      <c r="GX13" s="31">
        <v>0</v>
      </c>
      <c r="GY13" s="31">
        <v>0</v>
      </c>
      <c r="GZ13" s="31">
        <v>0</v>
      </c>
      <c r="HA13" s="31">
        <v>0</v>
      </c>
      <c r="HB13" s="31">
        <v>0</v>
      </c>
      <c r="HC13" s="31">
        <f t="shared" si="62"/>
        <v>21</v>
      </c>
      <c r="HD13" s="31">
        <f t="shared" si="63"/>
        <v>3</v>
      </c>
      <c r="HE13" s="31">
        <f t="shared" si="64"/>
        <v>18</v>
      </c>
      <c r="HF13" s="31">
        <v>3</v>
      </c>
      <c r="HG13" s="31">
        <v>17</v>
      </c>
      <c r="HH13" s="31">
        <v>0</v>
      </c>
      <c r="HI13" s="31">
        <v>0</v>
      </c>
      <c r="HJ13" s="31">
        <v>0</v>
      </c>
      <c r="HK13" s="31">
        <v>1</v>
      </c>
      <c r="HL13" s="31">
        <v>0</v>
      </c>
      <c r="HM13" s="31">
        <v>0</v>
      </c>
      <c r="HN13" s="31">
        <v>0</v>
      </c>
      <c r="HO13" s="34">
        <v>0</v>
      </c>
    </row>
    <row r="14" spans="1:223" s="28" customFormat="1" x14ac:dyDescent="0.25">
      <c r="A14" s="29" t="s">
        <v>65</v>
      </c>
      <c r="B14" s="30" t="s">
        <v>66</v>
      </c>
      <c r="C14" s="46">
        <f t="shared" si="4"/>
        <v>818</v>
      </c>
      <c r="D14" s="31">
        <f t="shared" si="5"/>
        <v>227</v>
      </c>
      <c r="E14" s="31">
        <f t="shared" si="6"/>
        <v>591</v>
      </c>
      <c r="F14" s="31">
        <f t="shared" si="7"/>
        <v>217</v>
      </c>
      <c r="G14" s="31">
        <f t="shared" si="8"/>
        <v>460</v>
      </c>
      <c r="H14" s="31">
        <f t="shared" si="9"/>
        <v>0</v>
      </c>
      <c r="I14" s="31">
        <f t="shared" si="10"/>
        <v>63</v>
      </c>
      <c r="J14" s="31">
        <f t="shared" si="11"/>
        <v>0</v>
      </c>
      <c r="K14" s="31">
        <f t="shared" si="12"/>
        <v>59</v>
      </c>
      <c r="L14" s="31">
        <f t="shared" si="13"/>
        <v>9</v>
      </c>
      <c r="M14" s="31">
        <f t="shared" si="14"/>
        <v>6</v>
      </c>
      <c r="N14" s="31">
        <f t="shared" si="15"/>
        <v>1</v>
      </c>
      <c r="O14" s="31">
        <f t="shared" si="16"/>
        <v>3</v>
      </c>
      <c r="P14" s="31">
        <f t="shared" si="17"/>
        <v>797</v>
      </c>
      <c r="Q14" s="31">
        <f t="shared" si="18"/>
        <v>216</v>
      </c>
      <c r="R14" s="31">
        <f t="shared" si="19"/>
        <v>581</v>
      </c>
      <c r="S14" s="31">
        <v>206</v>
      </c>
      <c r="T14" s="31">
        <v>450</v>
      </c>
      <c r="U14" s="31">
        <v>0</v>
      </c>
      <c r="V14" s="31">
        <v>63</v>
      </c>
      <c r="W14" s="31">
        <v>0</v>
      </c>
      <c r="X14" s="31">
        <v>59</v>
      </c>
      <c r="Y14" s="31">
        <v>9</v>
      </c>
      <c r="Z14" s="31">
        <v>6</v>
      </c>
      <c r="AA14" s="31">
        <v>1</v>
      </c>
      <c r="AB14" s="31">
        <v>3</v>
      </c>
      <c r="AC14" s="31">
        <f t="shared" si="20"/>
        <v>0</v>
      </c>
      <c r="AD14" s="31">
        <f t="shared" si="21"/>
        <v>0</v>
      </c>
      <c r="AE14" s="31">
        <f t="shared" si="22"/>
        <v>0</v>
      </c>
      <c r="AF14" s="31">
        <v>0</v>
      </c>
      <c r="AG14" s="31">
        <v>0</v>
      </c>
      <c r="AH14" s="31">
        <v>0</v>
      </c>
      <c r="AI14" s="31">
        <v>0</v>
      </c>
      <c r="AJ14" s="31">
        <v>0</v>
      </c>
      <c r="AK14" s="31">
        <v>0</v>
      </c>
      <c r="AL14" s="31">
        <v>0</v>
      </c>
      <c r="AM14" s="31">
        <v>0</v>
      </c>
      <c r="AN14" s="31">
        <v>0</v>
      </c>
      <c r="AO14" s="31">
        <v>0</v>
      </c>
      <c r="AP14" s="31">
        <f t="shared" si="23"/>
        <v>0</v>
      </c>
      <c r="AQ14" s="31">
        <f t="shared" si="24"/>
        <v>0</v>
      </c>
      <c r="AR14" s="31">
        <f t="shared" si="25"/>
        <v>0</v>
      </c>
      <c r="AS14" s="31">
        <v>0</v>
      </c>
      <c r="AT14" s="31">
        <v>0</v>
      </c>
      <c r="AU14" s="31">
        <v>0</v>
      </c>
      <c r="AV14" s="31">
        <v>0</v>
      </c>
      <c r="AW14" s="31">
        <v>0</v>
      </c>
      <c r="AX14" s="31">
        <v>0</v>
      </c>
      <c r="AY14" s="31">
        <v>0</v>
      </c>
      <c r="AZ14" s="31">
        <v>0</v>
      </c>
      <c r="BA14" s="31">
        <v>0</v>
      </c>
      <c r="BB14" s="31">
        <v>0</v>
      </c>
      <c r="BC14" s="31">
        <f t="shared" si="26"/>
        <v>0</v>
      </c>
      <c r="BD14" s="31">
        <f t="shared" si="27"/>
        <v>0</v>
      </c>
      <c r="BE14" s="31">
        <f t="shared" si="28"/>
        <v>0</v>
      </c>
      <c r="BF14" s="31">
        <v>0</v>
      </c>
      <c r="BG14" s="31">
        <v>0</v>
      </c>
      <c r="BH14" s="31">
        <v>0</v>
      </c>
      <c r="BI14" s="31">
        <v>0</v>
      </c>
      <c r="BJ14" s="31">
        <v>0</v>
      </c>
      <c r="BK14" s="31">
        <v>0</v>
      </c>
      <c r="BL14" s="31">
        <v>0</v>
      </c>
      <c r="BM14" s="31">
        <v>0</v>
      </c>
      <c r="BN14" s="31">
        <v>0</v>
      </c>
      <c r="BO14" s="31">
        <v>0</v>
      </c>
      <c r="BP14" s="31">
        <f t="shared" si="29"/>
        <v>8</v>
      </c>
      <c r="BQ14" s="31">
        <f t="shared" si="30"/>
        <v>4</v>
      </c>
      <c r="BR14" s="31">
        <f t="shared" si="31"/>
        <v>4</v>
      </c>
      <c r="BS14" s="31">
        <v>4</v>
      </c>
      <c r="BT14" s="31">
        <v>4</v>
      </c>
      <c r="BU14" s="31">
        <v>0</v>
      </c>
      <c r="BV14" s="31">
        <v>0</v>
      </c>
      <c r="BW14" s="31">
        <v>0</v>
      </c>
      <c r="BX14" s="31">
        <v>0</v>
      </c>
      <c r="BY14" s="31">
        <v>0</v>
      </c>
      <c r="BZ14" s="31">
        <v>0</v>
      </c>
      <c r="CA14" s="31">
        <v>0</v>
      </c>
      <c r="CB14" s="31">
        <v>0</v>
      </c>
      <c r="CC14" s="31">
        <f t="shared" si="32"/>
        <v>0</v>
      </c>
      <c r="CD14" s="31">
        <f t="shared" si="33"/>
        <v>0</v>
      </c>
      <c r="CE14" s="31">
        <f t="shared" si="34"/>
        <v>0</v>
      </c>
      <c r="CF14" s="31">
        <v>0</v>
      </c>
      <c r="CG14" s="31">
        <v>0</v>
      </c>
      <c r="CH14" s="31">
        <v>0</v>
      </c>
      <c r="CI14" s="31">
        <v>0</v>
      </c>
      <c r="CJ14" s="31">
        <v>0</v>
      </c>
      <c r="CK14" s="31">
        <v>0</v>
      </c>
      <c r="CL14" s="31">
        <v>0</v>
      </c>
      <c r="CM14" s="31">
        <v>0</v>
      </c>
      <c r="CN14" s="31">
        <v>0</v>
      </c>
      <c r="CO14" s="31">
        <v>0</v>
      </c>
      <c r="CP14" s="31">
        <f t="shared" si="35"/>
        <v>4</v>
      </c>
      <c r="CQ14" s="31">
        <f t="shared" si="36"/>
        <v>3</v>
      </c>
      <c r="CR14" s="31">
        <f t="shared" si="37"/>
        <v>1</v>
      </c>
      <c r="CS14" s="31">
        <v>3</v>
      </c>
      <c r="CT14" s="31">
        <v>1</v>
      </c>
      <c r="CU14" s="31">
        <v>0</v>
      </c>
      <c r="CV14" s="31">
        <v>0</v>
      </c>
      <c r="CW14" s="31">
        <v>0</v>
      </c>
      <c r="CX14" s="31">
        <v>0</v>
      </c>
      <c r="CY14" s="31">
        <v>0</v>
      </c>
      <c r="CZ14" s="31">
        <v>0</v>
      </c>
      <c r="DA14" s="31">
        <v>0</v>
      </c>
      <c r="DB14" s="31">
        <v>0</v>
      </c>
      <c r="DC14" s="31">
        <f t="shared" si="38"/>
        <v>0</v>
      </c>
      <c r="DD14" s="31">
        <f t="shared" si="39"/>
        <v>0</v>
      </c>
      <c r="DE14" s="31">
        <f t="shared" si="40"/>
        <v>0</v>
      </c>
      <c r="DF14" s="31">
        <v>0</v>
      </c>
      <c r="DG14" s="31">
        <v>0</v>
      </c>
      <c r="DH14" s="31">
        <v>0</v>
      </c>
      <c r="DI14" s="31">
        <v>0</v>
      </c>
      <c r="DJ14" s="31">
        <v>0</v>
      </c>
      <c r="DK14" s="31">
        <v>0</v>
      </c>
      <c r="DL14" s="31">
        <v>0</v>
      </c>
      <c r="DM14" s="31">
        <v>0</v>
      </c>
      <c r="DN14" s="31">
        <v>0</v>
      </c>
      <c r="DO14" s="31">
        <v>0</v>
      </c>
      <c r="DP14" s="31">
        <f t="shared" si="41"/>
        <v>7</v>
      </c>
      <c r="DQ14" s="31">
        <f t="shared" si="42"/>
        <v>2</v>
      </c>
      <c r="DR14" s="31">
        <f t="shared" si="43"/>
        <v>5</v>
      </c>
      <c r="DS14" s="31">
        <v>2</v>
      </c>
      <c r="DT14" s="31">
        <v>5</v>
      </c>
      <c r="DU14" s="31">
        <v>0</v>
      </c>
      <c r="DV14" s="31">
        <v>0</v>
      </c>
      <c r="DW14" s="31">
        <v>0</v>
      </c>
      <c r="DX14" s="31">
        <v>0</v>
      </c>
      <c r="DY14" s="31">
        <v>0</v>
      </c>
      <c r="DZ14" s="31">
        <v>0</v>
      </c>
      <c r="EA14" s="31">
        <v>0</v>
      </c>
      <c r="EB14" s="31">
        <v>0</v>
      </c>
      <c r="EC14" s="31">
        <f t="shared" si="44"/>
        <v>2</v>
      </c>
      <c r="ED14" s="31">
        <f t="shared" si="45"/>
        <v>2</v>
      </c>
      <c r="EE14" s="31">
        <f t="shared" si="46"/>
        <v>0</v>
      </c>
      <c r="EF14" s="31">
        <v>2</v>
      </c>
      <c r="EG14" s="31">
        <v>0</v>
      </c>
      <c r="EH14" s="31">
        <v>0</v>
      </c>
      <c r="EI14" s="31">
        <v>0</v>
      </c>
      <c r="EJ14" s="31">
        <v>0</v>
      </c>
      <c r="EK14" s="31">
        <v>0</v>
      </c>
      <c r="EL14" s="31">
        <v>0</v>
      </c>
      <c r="EM14" s="31">
        <v>0</v>
      </c>
      <c r="EN14" s="31">
        <v>0</v>
      </c>
      <c r="EO14" s="31">
        <v>0</v>
      </c>
      <c r="EP14" s="31">
        <f t="shared" si="47"/>
        <v>0</v>
      </c>
      <c r="EQ14" s="31">
        <f t="shared" si="48"/>
        <v>0</v>
      </c>
      <c r="ER14" s="31">
        <f t="shared" si="49"/>
        <v>0</v>
      </c>
      <c r="ES14" s="31">
        <v>0</v>
      </c>
      <c r="ET14" s="31">
        <v>0</v>
      </c>
      <c r="EU14" s="31">
        <v>0</v>
      </c>
      <c r="EV14" s="31">
        <v>0</v>
      </c>
      <c r="EW14" s="31">
        <v>0</v>
      </c>
      <c r="EX14" s="31">
        <v>0</v>
      </c>
      <c r="EY14" s="31">
        <v>0</v>
      </c>
      <c r="EZ14" s="31">
        <v>0</v>
      </c>
      <c r="FA14" s="31">
        <v>0</v>
      </c>
      <c r="FB14" s="31">
        <v>0</v>
      </c>
      <c r="FC14" s="31">
        <f t="shared" si="50"/>
        <v>0</v>
      </c>
      <c r="FD14" s="31">
        <f t="shared" si="51"/>
        <v>0</v>
      </c>
      <c r="FE14" s="31">
        <f t="shared" si="52"/>
        <v>0</v>
      </c>
      <c r="FF14" s="31">
        <v>0</v>
      </c>
      <c r="FG14" s="31">
        <v>0</v>
      </c>
      <c r="FH14" s="31">
        <v>0</v>
      </c>
      <c r="FI14" s="31">
        <v>0</v>
      </c>
      <c r="FJ14" s="31">
        <v>0</v>
      </c>
      <c r="FK14" s="31">
        <v>0</v>
      </c>
      <c r="FL14" s="31">
        <v>0</v>
      </c>
      <c r="FM14" s="31">
        <v>0</v>
      </c>
      <c r="FN14" s="31">
        <v>0</v>
      </c>
      <c r="FO14" s="31">
        <v>0</v>
      </c>
      <c r="FP14" s="31">
        <f t="shared" si="53"/>
        <v>0</v>
      </c>
      <c r="FQ14" s="31">
        <f t="shared" si="54"/>
        <v>0</v>
      </c>
      <c r="FR14" s="31">
        <f t="shared" si="55"/>
        <v>0</v>
      </c>
      <c r="FS14" s="31">
        <v>0</v>
      </c>
      <c r="FT14" s="31">
        <v>0</v>
      </c>
      <c r="FU14" s="31">
        <v>0</v>
      </c>
      <c r="FV14" s="31">
        <v>0</v>
      </c>
      <c r="FW14" s="31">
        <v>0</v>
      </c>
      <c r="FX14" s="31">
        <v>0</v>
      </c>
      <c r="FY14" s="31">
        <v>0</v>
      </c>
      <c r="FZ14" s="31">
        <v>0</v>
      </c>
      <c r="GA14" s="31">
        <v>0</v>
      </c>
      <c r="GB14" s="31">
        <v>0</v>
      </c>
      <c r="GC14" s="31">
        <f t="shared" si="56"/>
        <v>0</v>
      </c>
      <c r="GD14" s="31">
        <f t="shared" si="57"/>
        <v>0</v>
      </c>
      <c r="GE14" s="31">
        <f t="shared" si="58"/>
        <v>0</v>
      </c>
      <c r="GF14" s="31">
        <v>0</v>
      </c>
      <c r="GG14" s="31">
        <v>0</v>
      </c>
      <c r="GH14" s="31">
        <v>0</v>
      </c>
      <c r="GI14" s="31">
        <v>0</v>
      </c>
      <c r="GJ14" s="31">
        <v>0</v>
      </c>
      <c r="GK14" s="31">
        <v>0</v>
      </c>
      <c r="GL14" s="31">
        <v>0</v>
      </c>
      <c r="GM14" s="31">
        <v>0</v>
      </c>
      <c r="GN14" s="31">
        <v>0</v>
      </c>
      <c r="GO14" s="31">
        <v>0</v>
      </c>
      <c r="GP14" s="31">
        <f t="shared" si="59"/>
        <v>0</v>
      </c>
      <c r="GQ14" s="31">
        <f t="shared" si="60"/>
        <v>0</v>
      </c>
      <c r="GR14" s="31">
        <f t="shared" si="61"/>
        <v>0</v>
      </c>
      <c r="GS14" s="31">
        <v>0</v>
      </c>
      <c r="GT14" s="31">
        <v>0</v>
      </c>
      <c r="GU14" s="31">
        <v>0</v>
      </c>
      <c r="GV14" s="31">
        <v>0</v>
      </c>
      <c r="GW14" s="31">
        <v>0</v>
      </c>
      <c r="GX14" s="31">
        <v>0</v>
      </c>
      <c r="GY14" s="31">
        <v>0</v>
      </c>
      <c r="GZ14" s="31">
        <v>0</v>
      </c>
      <c r="HA14" s="31">
        <v>0</v>
      </c>
      <c r="HB14" s="31">
        <v>0</v>
      </c>
      <c r="HC14" s="31">
        <f t="shared" si="62"/>
        <v>14</v>
      </c>
      <c r="HD14" s="31">
        <f t="shared" si="63"/>
        <v>0</v>
      </c>
      <c r="HE14" s="31">
        <f t="shared" si="64"/>
        <v>14</v>
      </c>
      <c r="HF14" s="31">
        <v>0</v>
      </c>
      <c r="HG14" s="31">
        <v>11</v>
      </c>
      <c r="HH14" s="31">
        <v>0</v>
      </c>
      <c r="HI14" s="31">
        <v>2</v>
      </c>
      <c r="HJ14" s="31">
        <v>0</v>
      </c>
      <c r="HK14" s="31">
        <v>1</v>
      </c>
      <c r="HL14" s="31">
        <v>0</v>
      </c>
      <c r="HM14" s="31">
        <v>0</v>
      </c>
      <c r="HN14" s="31">
        <v>0</v>
      </c>
      <c r="HO14" s="34">
        <v>0</v>
      </c>
    </row>
    <row r="15" spans="1:223" s="28" customFormat="1" x14ac:dyDescent="0.25">
      <c r="A15" s="29" t="s">
        <v>67</v>
      </c>
      <c r="B15" s="30" t="s">
        <v>68</v>
      </c>
      <c r="C15" s="46">
        <f t="shared" si="4"/>
        <v>1395</v>
      </c>
      <c r="D15" s="31">
        <f t="shared" si="5"/>
        <v>379</v>
      </c>
      <c r="E15" s="31">
        <f t="shared" si="6"/>
        <v>1016</v>
      </c>
      <c r="F15" s="31">
        <f t="shared" si="7"/>
        <v>357</v>
      </c>
      <c r="G15" s="31">
        <f t="shared" si="8"/>
        <v>969</v>
      </c>
      <c r="H15" s="31">
        <f t="shared" si="9"/>
        <v>13</v>
      </c>
      <c r="I15" s="31">
        <f t="shared" si="10"/>
        <v>37</v>
      </c>
      <c r="J15" s="31">
        <f t="shared" si="11"/>
        <v>0</v>
      </c>
      <c r="K15" s="31">
        <f t="shared" si="12"/>
        <v>10</v>
      </c>
      <c r="L15" s="31">
        <f t="shared" si="13"/>
        <v>5</v>
      </c>
      <c r="M15" s="31">
        <f t="shared" si="14"/>
        <v>0</v>
      </c>
      <c r="N15" s="31">
        <f t="shared" si="15"/>
        <v>4</v>
      </c>
      <c r="O15" s="31">
        <f t="shared" si="16"/>
        <v>0</v>
      </c>
      <c r="P15" s="31">
        <f t="shared" si="17"/>
        <v>1375</v>
      </c>
      <c r="Q15" s="31">
        <f t="shared" si="18"/>
        <v>373</v>
      </c>
      <c r="R15" s="31">
        <f t="shared" si="19"/>
        <v>1002</v>
      </c>
      <c r="S15" s="31">
        <v>351</v>
      </c>
      <c r="T15" s="31">
        <v>956</v>
      </c>
      <c r="U15" s="31">
        <v>13</v>
      </c>
      <c r="V15" s="31">
        <v>37</v>
      </c>
      <c r="W15" s="31">
        <v>0</v>
      </c>
      <c r="X15" s="31">
        <v>9</v>
      </c>
      <c r="Y15" s="31">
        <v>5</v>
      </c>
      <c r="Z15" s="31">
        <v>0</v>
      </c>
      <c r="AA15" s="31">
        <v>4</v>
      </c>
      <c r="AB15" s="31">
        <v>0</v>
      </c>
      <c r="AC15" s="31">
        <f t="shared" si="20"/>
        <v>0</v>
      </c>
      <c r="AD15" s="31">
        <f t="shared" si="21"/>
        <v>0</v>
      </c>
      <c r="AE15" s="31">
        <f t="shared" si="22"/>
        <v>0</v>
      </c>
      <c r="AF15" s="31">
        <v>0</v>
      </c>
      <c r="AG15" s="31">
        <v>0</v>
      </c>
      <c r="AH15" s="31">
        <v>0</v>
      </c>
      <c r="AI15" s="31">
        <v>0</v>
      </c>
      <c r="AJ15" s="31">
        <v>0</v>
      </c>
      <c r="AK15" s="31">
        <v>0</v>
      </c>
      <c r="AL15" s="31">
        <v>0</v>
      </c>
      <c r="AM15" s="31">
        <v>0</v>
      </c>
      <c r="AN15" s="31">
        <v>0</v>
      </c>
      <c r="AO15" s="31">
        <v>0</v>
      </c>
      <c r="AP15" s="31">
        <f t="shared" si="23"/>
        <v>0</v>
      </c>
      <c r="AQ15" s="31">
        <f t="shared" si="24"/>
        <v>0</v>
      </c>
      <c r="AR15" s="31">
        <f t="shared" si="25"/>
        <v>0</v>
      </c>
      <c r="AS15" s="31">
        <v>0</v>
      </c>
      <c r="AT15" s="31">
        <v>0</v>
      </c>
      <c r="AU15" s="31">
        <v>0</v>
      </c>
      <c r="AV15" s="31">
        <v>0</v>
      </c>
      <c r="AW15" s="31">
        <v>0</v>
      </c>
      <c r="AX15" s="31">
        <v>0</v>
      </c>
      <c r="AY15" s="31">
        <v>0</v>
      </c>
      <c r="AZ15" s="31">
        <v>0</v>
      </c>
      <c r="BA15" s="31">
        <v>0</v>
      </c>
      <c r="BB15" s="31">
        <v>0</v>
      </c>
      <c r="BC15" s="31">
        <f t="shared" si="26"/>
        <v>0</v>
      </c>
      <c r="BD15" s="31">
        <f t="shared" si="27"/>
        <v>0</v>
      </c>
      <c r="BE15" s="31">
        <f t="shared" si="28"/>
        <v>0</v>
      </c>
      <c r="BF15" s="31">
        <v>0</v>
      </c>
      <c r="BG15" s="31">
        <v>0</v>
      </c>
      <c r="BH15" s="31">
        <v>0</v>
      </c>
      <c r="BI15" s="31">
        <v>0</v>
      </c>
      <c r="BJ15" s="31">
        <v>0</v>
      </c>
      <c r="BK15" s="31">
        <v>0</v>
      </c>
      <c r="BL15" s="31">
        <v>0</v>
      </c>
      <c r="BM15" s="31">
        <v>0</v>
      </c>
      <c r="BN15" s="31">
        <v>0</v>
      </c>
      <c r="BO15" s="31">
        <v>0</v>
      </c>
      <c r="BP15" s="31">
        <f t="shared" si="29"/>
        <v>5</v>
      </c>
      <c r="BQ15" s="31">
        <f t="shared" si="30"/>
        <v>0</v>
      </c>
      <c r="BR15" s="31">
        <f t="shared" si="31"/>
        <v>5</v>
      </c>
      <c r="BS15" s="31">
        <v>0</v>
      </c>
      <c r="BT15" s="31">
        <v>5</v>
      </c>
      <c r="BU15" s="31">
        <v>0</v>
      </c>
      <c r="BV15" s="31">
        <v>0</v>
      </c>
      <c r="BW15" s="31">
        <v>0</v>
      </c>
      <c r="BX15" s="31">
        <v>0</v>
      </c>
      <c r="BY15" s="31">
        <v>0</v>
      </c>
      <c r="BZ15" s="31">
        <v>0</v>
      </c>
      <c r="CA15" s="31">
        <v>0</v>
      </c>
      <c r="CB15" s="31">
        <v>0</v>
      </c>
      <c r="CC15" s="31">
        <f t="shared" si="32"/>
        <v>0</v>
      </c>
      <c r="CD15" s="31">
        <f t="shared" si="33"/>
        <v>0</v>
      </c>
      <c r="CE15" s="31">
        <f t="shared" si="34"/>
        <v>0</v>
      </c>
      <c r="CF15" s="31">
        <v>0</v>
      </c>
      <c r="CG15" s="31">
        <v>0</v>
      </c>
      <c r="CH15" s="31">
        <v>0</v>
      </c>
      <c r="CI15" s="31">
        <v>0</v>
      </c>
      <c r="CJ15" s="31">
        <v>0</v>
      </c>
      <c r="CK15" s="31">
        <v>0</v>
      </c>
      <c r="CL15" s="31">
        <v>0</v>
      </c>
      <c r="CM15" s="31">
        <v>0</v>
      </c>
      <c r="CN15" s="31">
        <v>0</v>
      </c>
      <c r="CO15" s="31">
        <v>0</v>
      </c>
      <c r="CP15" s="31">
        <f t="shared" si="35"/>
        <v>3</v>
      </c>
      <c r="CQ15" s="31">
        <f t="shared" si="36"/>
        <v>2</v>
      </c>
      <c r="CR15" s="31">
        <f t="shared" si="37"/>
        <v>1</v>
      </c>
      <c r="CS15" s="31">
        <v>2</v>
      </c>
      <c r="CT15" s="31">
        <v>1</v>
      </c>
      <c r="CU15" s="31">
        <v>0</v>
      </c>
      <c r="CV15" s="31">
        <v>0</v>
      </c>
      <c r="CW15" s="31">
        <v>0</v>
      </c>
      <c r="CX15" s="31">
        <v>0</v>
      </c>
      <c r="CY15" s="31">
        <v>0</v>
      </c>
      <c r="CZ15" s="31">
        <v>0</v>
      </c>
      <c r="DA15" s="31">
        <v>0</v>
      </c>
      <c r="DB15" s="31">
        <v>0</v>
      </c>
      <c r="DC15" s="31">
        <f t="shared" si="38"/>
        <v>1</v>
      </c>
      <c r="DD15" s="31">
        <f t="shared" si="39"/>
        <v>0</v>
      </c>
      <c r="DE15" s="31">
        <f t="shared" si="40"/>
        <v>1</v>
      </c>
      <c r="DF15" s="31">
        <v>0</v>
      </c>
      <c r="DG15" s="31">
        <v>1</v>
      </c>
      <c r="DH15" s="31">
        <v>0</v>
      </c>
      <c r="DI15" s="31">
        <v>0</v>
      </c>
      <c r="DJ15" s="31">
        <v>0</v>
      </c>
      <c r="DK15" s="31">
        <v>0</v>
      </c>
      <c r="DL15" s="31">
        <v>0</v>
      </c>
      <c r="DM15" s="31">
        <v>0</v>
      </c>
      <c r="DN15" s="31">
        <v>0</v>
      </c>
      <c r="DO15" s="31">
        <v>0</v>
      </c>
      <c r="DP15" s="31">
        <f t="shared" si="41"/>
        <v>2</v>
      </c>
      <c r="DQ15" s="31">
        <f t="shared" si="42"/>
        <v>0</v>
      </c>
      <c r="DR15" s="31">
        <f t="shared" si="43"/>
        <v>2</v>
      </c>
      <c r="DS15" s="31">
        <v>0</v>
      </c>
      <c r="DT15" s="31">
        <v>2</v>
      </c>
      <c r="DU15" s="31">
        <v>0</v>
      </c>
      <c r="DV15" s="31">
        <v>0</v>
      </c>
      <c r="DW15" s="31">
        <v>0</v>
      </c>
      <c r="DX15" s="31">
        <v>0</v>
      </c>
      <c r="DY15" s="31">
        <v>0</v>
      </c>
      <c r="DZ15" s="31">
        <v>0</v>
      </c>
      <c r="EA15" s="31">
        <v>0</v>
      </c>
      <c r="EB15" s="31">
        <v>0</v>
      </c>
      <c r="EC15" s="31">
        <f t="shared" si="44"/>
        <v>0</v>
      </c>
      <c r="ED15" s="31">
        <f t="shared" si="45"/>
        <v>0</v>
      </c>
      <c r="EE15" s="31">
        <f t="shared" si="46"/>
        <v>0</v>
      </c>
      <c r="EF15" s="31">
        <v>0</v>
      </c>
      <c r="EG15" s="31">
        <v>0</v>
      </c>
      <c r="EH15" s="31">
        <v>0</v>
      </c>
      <c r="EI15" s="31">
        <v>0</v>
      </c>
      <c r="EJ15" s="31">
        <v>0</v>
      </c>
      <c r="EK15" s="31">
        <v>0</v>
      </c>
      <c r="EL15" s="31">
        <v>0</v>
      </c>
      <c r="EM15" s="31">
        <v>0</v>
      </c>
      <c r="EN15" s="31">
        <v>0</v>
      </c>
      <c r="EO15" s="31">
        <v>0</v>
      </c>
      <c r="EP15" s="31">
        <f t="shared" si="47"/>
        <v>0</v>
      </c>
      <c r="EQ15" s="31">
        <f t="shared" si="48"/>
        <v>0</v>
      </c>
      <c r="ER15" s="31">
        <f t="shared" si="49"/>
        <v>0</v>
      </c>
      <c r="ES15" s="31">
        <v>0</v>
      </c>
      <c r="ET15" s="31">
        <v>0</v>
      </c>
      <c r="EU15" s="31">
        <v>0</v>
      </c>
      <c r="EV15" s="31">
        <v>0</v>
      </c>
      <c r="EW15" s="31">
        <v>0</v>
      </c>
      <c r="EX15" s="31">
        <v>0</v>
      </c>
      <c r="EY15" s="31">
        <v>0</v>
      </c>
      <c r="EZ15" s="31">
        <v>0</v>
      </c>
      <c r="FA15" s="31">
        <v>0</v>
      </c>
      <c r="FB15" s="31">
        <v>0</v>
      </c>
      <c r="FC15" s="31">
        <f t="shared" si="50"/>
        <v>0</v>
      </c>
      <c r="FD15" s="31">
        <f t="shared" si="51"/>
        <v>0</v>
      </c>
      <c r="FE15" s="31">
        <f t="shared" si="52"/>
        <v>0</v>
      </c>
      <c r="FF15" s="31">
        <v>0</v>
      </c>
      <c r="FG15" s="31">
        <v>0</v>
      </c>
      <c r="FH15" s="31">
        <v>0</v>
      </c>
      <c r="FI15" s="31">
        <v>0</v>
      </c>
      <c r="FJ15" s="31">
        <v>0</v>
      </c>
      <c r="FK15" s="31">
        <v>0</v>
      </c>
      <c r="FL15" s="31">
        <v>0</v>
      </c>
      <c r="FM15" s="31">
        <v>0</v>
      </c>
      <c r="FN15" s="31">
        <v>0</v>
      </c>
      <c r="FO15" s="31">
        <v>0</v>
      </c>
      <c r="FP15" s="31">
        <f t="shared" si="53"/>
        <v>9</v>
      </c>
      <c r="FQ15" s="31">
        <f t="shared" si="54"/>
        <v>4</v>
      </c>
      <c r="FR15" s="31">
        <f t="shared" si="55"/>
        <v>5</v>
      </c>
      <c r="FS15" s="31">
        <v>4</v>
      </c>
      <c r="FT15" s="31">
        <v>4</v>
      </c>
      <c r="FU15" s="31">
        <v>0</v>
      </c>
      <c r="FV15" s="31">
        <v>0</v>
      </c>
      <c r="FW15" s="31">
        <v>0</v>
      </c>
      <c r="FX15" s="31">
        <v>1</v>
      </c>
      <c r="FY15" s="31">
        <v>0</v>
      </c>
      <c r="FZ15" s="31">
        <v>0</v>
      </c>
      <c r="GA15" s="31">
        <v>0</v>
      </c>
      <c r="GB15" s="31">
        <v>0</v>
      </c>
      <c r="GC15" s="31">
        <f t="shared" si="56"/>
        <v>0</v>
      </c>
      <c r="GD15" s="31">
        <f t="shared" si="57"/>
        <v>0</v>
      </c>
      <c r="GE15" s="31">
        <f t="shared" si="58"/>
        <v>0</v>
      </c>
      <c r="GF15" s="31">
        <v>0</v>
      </c>
      <c r="GG15" s="31">
        <v>0</v>
      </c>
      <c r="GH15" s="31">
        <v>0</v>
      </c>
      <c r="GI15" s="31">
        <v>0</v>
      </c>
      <c r="GJ15" s="31">
        <v>0</v>
      </c>
      <c r="GK15" s="31">
        <v>0</v>
      </c>
      <c r="GL15" s="31">
        <v>0</v>
      </c>
      <c r="GM15" s="31">
        <v>0</v>
      </c>
      <c r="GN15" s="31">
        <v>0</v>
      </c>
      <c r="GO15" s="31">
        <v>0</v>
      </c>
      <c r="GP15" s="31">
        <f t="shared" si="59"/>
        <v>0</v>
      </c>
      <c r="GQ15" s="31">
        <f t="shared" si="60"/>
        <v>0</v>
      </c>
      <c r="GR15" s="31">
        <f t="shared" si="61"/>
        <v>0</v>
      </c>
      <c r="GS15" s="31">
        <v>0</v>
      </c>
      <c r="GT15" s="31">
        <v>0</v>
      </c>
      <c r="GU15" s="31">
        <v>0</v>
      </c>
      <c r="GV15" s="31">
        <v>0</v>
      </c>
      <c r="GW15" s="31">
        <v>0</v>
      </c>
      <c r="GX15" s="31">
        <v>0</v>
      </c>
      <c r="GY15" s="31">
        <v>0</v>
      </c>
      <c r="GZ15" s="31">
        <v>0</v>
      </c>
      <c r="HA15" s="31">
        <v>0</v>
      </c>
      <c r="HB15" s="31">
        <v>0</v>
      </c>
      <c r="HC15" s="31">
        <f t="shared" si="62"/>
        <v>13</v>
      </c>
      <c r="HD15" s="31">
        <f t="shared" si="63"/>
        <v>1</v>
      </c>
      <c r="HE15" s="31">
        <f t="shared" si="64"/>
        <v>12</v>
      </c>
      <c r="HF15" s="31">
        <v>1</v>
      </c>
      <c r="HG15" s="31">
        <v>12</v>
      </c>
      <c r="HH15" s="31">
        <v>0</v>
      </c>
      <c r="HI15" s="31">
        <v>0</v>
      </c>
      <c r="HJ15" s="31">
        <v>0</v>
      </c>
      <c r="HK15" s="31">
        <v>0</v>
      </c>
      <c r="HL15" s="31">
        <v>0</v>
      </c>
      <c r="HM15" s="31">
        <v>0</v>
      </c>
      <c r="HN15" s="31">
        <v>0</v>
      </c>
      <c r="HO15" s="34">
        <v>0</v>
      </c>
    </row>
    <row r="16" spans="1:223" s="28" customFormat="1" x14ac:dyDescent="0.25">
      <c r="A16" s="35" t="s">
        <v>69</v>
      </c>
      <c r="B16" s="36" t="s">
        <v>70</v>
      </c>
      <c r="C16" s="46">
        <f t="shared" si="4"/>
        <v>126</v>
      </c>
      <c r="D16" s="31">
        <f t="shared" si="5"/>
        <v>51</v>
      </c>
      <c r="E16" s="31">
        <f t="shared" si="6"/>
        <v>75</v>
      </c>
      <c r="F16" s="31">
        <f t="shared" si="7"/>
        <v>51</v>
      </c>
      <c r="G16" s="31">
        <f t="shared" si="8"/>
        <v>61</v>
      </c>
      <c r="H16" s="31">
        <f t="shared" si="9"/>
        <v>0</v>
      </c>
      <c r="I16" s="31">
        <f t="shared" si="10"/>
        <v>14</v>
      </c>
      <c r="J16" s="31">
        <f t="shared" si="11"/>
        <v>0</v>
      </c>
      <c r="K16" s="31">
        <f t="shared" si="12"/>
        <v>0</v>
      </c>
      <c r="L16" s="31">
        <f t="shared" si="13"/>
        <v>0</v>
      </c>
      <c r="M16" s="31">
        <f t="shared" si="14"/>
        <v>0</v>
      </c>
      <c r="N16" s="31">
        <f t="shared" si="15"/>
        <v>0</v>
      </c>
      <c r="O16" s="31">
        <f t="shared" si="16"/>
        <v>0</v>
      </c>
      <c r="P16" s="31">
        <f t="shared" si="17"/>
        <v>117</v>
      </c>
      <c r="Q16" s="31">
        <f t="shared" si="18"/>
        <v>44</v>
      </c>
      <c r="R16" s="31">
        <f t="shared" si="19"/>
        <v>73</v>
      </c>
      <c r="S16" s="31">
        <v>44</v>
      </c>
      <c r="T16" s="31">
        <v>60</v>
      </c>
      <c r="U16" s="31">
        <v>0</v>
      </c>
      <c r="V16" s="31">
        <v>13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f t="shared" si="20"/>
        <v>0</v>
      </c>
      <c r="AD16" s="31">
        <f t="shared" si="21"/>
        <v>0</v>
      </c>
      <c r="AE16" s="31">
        <f t="shared" si="22"/>
        <v>0</v>
      </c>
      <c r="AF16" s="31">
        <v>0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0</v>
      </c>
      <c r="AM16" s="31">
        <v>0</v>
      </c>
      <c r="AN16" s="31">
        <v>0</v>
      </c>
      <c r="AO16" s="31">
        <v>0</v>
      </c>
      <c r="AP16" s="31">
        <f t="shared" si="23"/>
        <v>0</v>
      </c>
      <c r="AQ16" s="31">
        <f t="shared" si="24"/>
        <v>0</v>
      </c>
      <c r="AR16" s="31">
        <f t="shared" si="25"/>
        <v>0</v>
      </c>
      <c r="AS16" s="31">
        <v>0</v>
      </c>
      <c r="AT16" s="31">
        <v>0</v>
      </c>
      <c r="AU16" s="31">
        <v>0</v>
      </c>
      <c r="AV16" s="31">
        <v>0</v>
      </c>
      <c r="AW16" s="31">
        <v>0</v>
      </c>
      <c r="AX16" s="31">
        <v>0</v>
      </c>
      <c r="AY16" s="31">
        <v>0</v>
      </c>
      <c r="AZ16" s="31">
        <v>0</v>
      </c>
      <c r="BA16" s="31">
        <v>0</v>
      </c>
      <c r="BB16" s="31">
        <v>0</v>
      </c>
      <c r="BC16" s="31">
        <f t="shared" si="26"/>
        <v>0</v>
      </c>
      <c r="BD16" s="31">
        <f t="shared" si="27"/>
        <v>0</v>
      </c>
      <c r="BE16" s="31">
        <f t="shared" si="28"/>
        <v>0</v>
      </c>
      <c r="BF16" s="31">
        <v>0</v>
      </c>
      <c r="BG16" s="31">
        <v>0</v>
      </c>
      <c r="BH16" s="31">
        <v>0</v>
      </c>
      <c r="BI16" s="31">
        <v>0</v>
      </c>
      <c r="BJ16" s="31">
        <v>0</v>
      </c>
      <c r="BK16" s="31">
        <v>0</v>
      </c>
      <c r="BL16" s="31">
        <v>0</v>
      </c>
      <c r="BM16" s="31">
        <v>0</v>
      </c>
      <c r="BN16" s="31">
        <v>0</v>
      </c>
      <c r="BO16" s="31">
        <v>0</v>
      </c>
      <c r="BP16" s="31">
        <f t="shared" si="29"/>
        <v>1</v>
      </c>
      <c r="BQ16" s="31">
        <f t="shared" si="30"/>
        <v>1</v>
      </c>
      <c r="BR16" s="31">
        <f t="shared" si="31"/>
        <v>0</v>
      </c>
      <c r="BS16" s="31">
        <v>1</v>
      </c>
      <c r="BT16" s="31">
        <v>0</v>
      </c>
      <c r="BU16" s="31">
        <v>0</v>
      </c>
      <c r="BV16" s="31">
        <v>0</v>
      </c>
      <c r="BW16" s="31">
        <v>0</v>
      </c>
      <c r="BX16" s="31">
        <v>0</v>
      </c>
      <c r="BY16" s="31">
        <v>0</v>
      </c>
      <c r="BZ16" s="31">
        <v>0</v>
      </c>
      <c r="CA16" s="31">
        <v>0</v>
      </c>
      <c r="CB16" s="31">
        <v>0</v>
      </c>
      <c r="CC16" s="31">
        <f t="shared" si="32"/>
        <v>0</v>
      </c>
      <c r="CD16" s="31">
        <f t="shared" si="33"/>
        <v>0</v>
      </c>
      <c r="CE16" s="31">
        <f t="shared" si="34"/>
        <v>0</v>
      </c>
      <c r="CF16" s="31">
        <v>0</v>
      </c>
      <c r="CG16" s="31">
        <v>0</v>
      </c>
      <c r="CH16" s="31">
        <v>0</v>
      </c>
      <c r="CI16" s="31">
        <v>0</v>
      </c>
      <c r="CJ16" s="31">
        <v>0</v>
      </c>
      <c r="CK16" s="31">
        <v>0</v>
      </c>
      <c r="CL16" s="31">
        <v>0</v>
      </c>
      <c r="CM16" s="31">
        <v>0</v>
      </c>
      <c r="CN16" s="31">
        <v>0</v>
      </c>
      <c r="CO16" s="31">
        <v>0</v>
      </c>
      <c r="CP16" s="31">
        <f t="shared" si="35"/>
        <v>2</v>
      </c>
      <c r="CQ16" s="31">
        <f t="shared" si="36"/>
        <v>1</v>
      </c>
      <c r="CR16" s="31">
        <f t="shared" si="37"/>
        <v>1</v>
      </c>
      <c r="CS16" s="31">
        <v>1</v>
      </c>
      <c r="CT16" s="31">
        <v>1</v>
      </c>
      <c r="CU16" s="31">
        <v>0</v>
      </c>
      <c r="CV16" s="31">
        <v>0</v>
      </c>
      <c r="CW16" s="31">
        <v>0</v>
      </c>
      <c r="CX16" s="31">
        <v>0</v>
      </c>
      <c r="CY16" s="31">
        <v>0</v>
      </c>
      <c r="CZ16" s="31">
        <v>0</v>
      </c>
      <c r="DA16" s="31">
        <v>0</v>
      </c>
      <c r="DB16" s="31">
        <v>0</v>
      </c>
      <c r="DC16" s="31">
        <f t="shared" si="38"/>
        <v>0</v>
      </c>
      <c r="DD16" s="31">
        <f t="shared" si="39"/>
        <v>0</v>
      </c>
      <c r="DE16" s="31">
        <f t="shared" si="40"/>
        <v>0</v>
      </c>
      <c r="DF16" s="31">
        <v>0</v>
      </c>
      <c r="DG16" s="31">
        <v>0</v>
      </c>
      <c r="DH16" s="31">
        <v>0</v>
      </c>
      <c r="DI16" s="31">
        <v>0</v>
      </c>
      <c r="DJ16" s="31">
        <v>0</v>
      </c>
      <c r="DK16" s="31">
        <v>0</v>
      </c>
      <c r="DL16" s="31">
        <v>0</v>
      </c>
      <c r="DM16" s="31">
        <v>0</v>
      </c>
      <c r="DN16" s="31">
        <v>0</v>
      </c>
      <c r="DO16" s="31">
        <v>0</v>
      </c>
      <c r="DP16" s="31">
        <f t="shared" si="41"/>
        <v>4</v>
      </c>
      <c r="DQ16" s="31">
        <f t="shared" si="42"/>
        <v>3</v>
      </c>
      <c r="DR16" s="31">
        <f t="shared" si="43"/>
        <v>1</v>
      </c>
      <c r="DS16" s="31">
        <v>3</v>
      </c>
      <c r="DT16" s="31">
        <v>0</v>
      </c>
      <c r="DU16" s="31">
        <v>0</v>
      </c>
      <c r="DV16" s="31">
        <v>1</v>
      </c>
      <c r="DW16" s="31">
        <v>0</v>
      </c>
      <c r="DX16" s="31">
        <v>0</v>
      </c>
      <c r="DY16" s="31">
        <v>0</v>
      </c>
      <c r="DZ16" s="31">
        <v>0</v>
      </c>
      <c r="EA16" s="31">
        <v>0</v>
      </c>
      <c r="EB16" s="31">
        <v>0</v>
      </c>
      <c r="EC16" s="31">
        <f t="shared" si="44"/>
        <v>1</v>
      </c>
      <c r="ED16" s="31">
        <f t="shared" si="45"/>
        <v>1</v>
      </c>
      <c r="EE16" s="31">
        <f t="shared" si="46"/>
        <v>0</v>
      </c>
      <c r="EF16" s="31">
        <v>1</v>
      </c>
      <c r="EG16" s="31">
        <v>0</v>
      </c>
      <c r="EH16" s="31">
        <v>0</v>
      </c>
      <c r="EI16" s="31">
        <v>0</v>
      </c>
      <c r="EJ16" s="31">
        <v>0</v>
      </c>
      <c r="EK16" s="31">
        <v>0</v>
      </c>
      <c r="EL16" s="31">
        <v>0</v>
      </c>
      <c r="EM16" s="31">
        <v>0</v>
      </c>
      <c r="EN16" s="31">
        <v>0</v>
      </c>
      <c r="EO16" s="31">
        <v>0</v>
      </c>
      <c r="EP16" s="31">
        <f t="shared" si="47"/>
        <v>0</v>
      </c>
      <c r="EQ16" s="31">
        <f t="shared" si="48"/>
        <v>0</v>
      </c>
      <c r="ER16" s="31">
        <f t="shared" si="49"/>
        <v>0</v>
      </c>
      <c r="ES16" s="31">
        <v>0</v>
      </c>
      <c r="ET16" s="31">
        <v>0</v>
      </c>
      <c r="EU16" s="31">
        <v>0</v>
      </c>
      <c r="EV16" s="31">
        <v>0</v>
      </c>
      <c r="EW16" s="31">
        <v>0</v>
      </c>
      <c r="EX16" s="31">
        <v>0</v>
      </c>
      <c r="EY16" s="31">
        <v>0</v>
      </c>
      <c r="EZ16" s="31">
        <v>0</v>
      </c>
      <c r="FA16" s="31">
        <v>0</v>
      </c>
      <c r="FB16" s="31">
        <v>0</v>
      </c>
      <c r="FC16" s="31">
        <f t="shared" si="50"/>
        <v>1</v>
      </c>
      <c r="FD16" s="31">
        <f t="shared" si="51"/>
        <v>1</v>
      </c>
      <c r="FE16" s="31">
        <f t="shared" si="52"/>
        <v>0</v>
      </c>
      <c r="FF16" s="31">
        <v>1</v>
      </c>
      <c r="FG16" s="31">
        <v>0</v>
      </c>
      <c r="FH16" s="31">
        <v>0</v>
      </c>
      <c r="FI16" s="31">
        <v>0</v>
      </c>
      <c r="FJ16" s="31">
        <v>0</v>
      </c>
      <c r="FK16" s="31">
        <v>0</v>
      </c>
      <c r="FL16" s="31">
        <v>0</v>
      </c>
      <c r="FM16" s="31">
        <v>0</v>
      </c>
      <c r="FN16" s="31">
        <v>0</v>
      </c>
      <c r="FO16" s="31">
        <v>0</v>
      </c>
      <c r="FP16" s="31">
        <f t="shared" si="53"/>
        <v>0</v>
      </c>
      <c r="FQ16" s="31">
        <f t="shared" si="54"/>
        <v>0</v>
      </c>
      <c r="FR16" s="31">
        <f t="shared" si="55"/>
        <v>0</v>
      </c>
      <c r="FS16" s="31">
        <v>0</v>
      </c>
      <c r="FT16" s="31">
        <v>0</v>
      </c>
      <c r="FU16" s="31">
        <v>0</v>
      </c>
      <c r="FV16" s="31">
        <v>0</v>
      </c>
      <c r="FW16" s="31">
        <v>0</v>
      </c>
      <c r="FX16" s="31">
        <v>0</v>
      </c>
      <c r="FY16" s="31">
        <v>0</v>
      </c>
      <c r="FZ16" s="31">
        <v>0</v>
      </c>
      <c r="GA16" s="31">
        <v>0</v>
      </c>
      <c r="GB16" s="31">
        <v>0</v>
      </c>
      <c r="GC16" s="31">
        <f t="shared" si="56"/>
        <v>0</v>
      </c>
      <c r="GD16" s="31">
        <f t="shared" si="57"/>
        <v>0</v>
      </c>
      <c r="GE16" s="31">
        <f t="shared" si="58"/>
        <v>0</v>
      </c>
      <c r="GF16" s="31">
        <v>0</v>
      </c>
      <c r="GG16" s="31">
        <v>0</v>
      </c>
      <c r="GH16" s="31">
        <v>0</v>
      </c>
      <c r="GI16" s="31">
        <v>0</v>
      </c>
      <c r="GJ16" s="31">
        <v>0</v>
      </c>
      <c r="GK16" s="31">
        <v>0</v>
      </c>
      <c r="GL16" s="31">
        <v>0</v>
      </c>
      <c r="GM16" s="31">
        <v>0</v>
      </c>
      <c r="GN16" s="31">
        <v>0</v>
      </c>
      <c r="GO16" s="31">
        <v>0</v>
      </c>
      <c r="GP16" s="31">
        <f t="shared" si="59"/>
        <v>0</v>
      </c>
      <c r="GQ16" s="31">
        <f t="shared" si="60"/>
        <v>0</v>
      </c>
      <c r="GR16" s="31">
        <f t="shared" si="61"/>
        <v>0</v>
      </c>
      <c r="GS16" s="31">
        <v>0</v>
      </c>
      <c r="GT16" s="31">
        <v>0</v>
      </c>
      <c r="GU16" s="31">
        <v>0</v>
      </c>
      <c r="GV16" s="31">
        <v>0</v>
      </c>
      <c r="GW16" s="31">
        <v>0</v>
      </c>
      <c r="GX16" s="31">
        <v>0</v>
      </c>
      <c r="GY16" s="31">
        <v>0</v>
      </c>
      <c r="GZ16" s="31">
        <v>0</v>
      </c>
      <c r="HA16" s="31">
        <v>0</v>
      </c>
      <c r="HB16" s="31">
        <v>0</v>
      </c>
      <c r="HC16" s="31">
        <f t="shared" si="62"/>
        <v>1</v>
      </c>
      <c r="HD16" s="31">
        <f t="shared" si="63"/>
        <v>1</v>
      </c>
      <c r="HE16" s="31">
        <f t="shared" si="64"/>
        <v>0</v>
      </c>
      <c r="HF16" s="31">
        <v>1</v>
      </c>
      <c r="HG16" s="31">
        <v>0</v>
      </c>
      <c r="HH16" s="31">
        <v>0</v>
      </c>
      <c r="HI16" s="31">
        <v>0</v>
      </c>
      <c r="HJ16" s="31">
        <v>0</v>
      </c>
      <c r="HK16" s="31">
        <v>0</v>
      </c>
      <c r="HL16" s="31">
        <v>0</v>
      </c>
      <c r="HM16" s="31">
        <v>0</v>
      </c>
      <c r="HN16" s="31">
        <v>0</v>
      </c>
      <c r="HO16" s="34">
        <v>0</v>
      </c>
    </row>
    <row r="17" spans="1:223" s="28" customFormat="1" x14ac:dyDescent="0.25">
      <c r="A17" s="35" t="s">
        <v>71</v>
      </c>
      <c r="B17" s="36" t="s">
        <v>72</v>
      </c>
      <c r="C17" s="46">
        <f t="shared" si="4"/>
        <v>178</v>
      </c>
      <c r="D17" s="31">
        <f t="shared" si="5"/>
        <v>21</v>
      </c>
      <c r="E17" s="31">
        <f t="shared" si="6"/>
        <v>157</v>
      </c>
      <c r="F17" s="31">
        <f t="shared" si="7"/>
        <v>12</v>
      </c>
      <c r="G17" s="31">
        <f t="shared" si="8"/>
        <v>120</v>
      </c>
      <c r="H17" s="31">
        <f t="shared" si="9"/>
        <v>9</v>
      </c>
      <c r="I17" s="31">
        <f t="shared" si="10"/>
        <v>37</v>
      </c>
      <c r="J17" s="31">
        <f t="shared" si="11"/>
        <v>0</v>
      </c>
      <c r="K17" s="31">
        <f t="shared" si="12"/>
        <v>0</v>
      </c>
      <c r="L17" s="31">
        <f t="shared" si="13"/>
        <v>0</v>
      </c>
      <c r="M17" s="31">
        <f t="shared" si="14"/>
        <v>0</v>
      </c>
      <c r="N17" s="31">
        <f t="shared" si="15"/>
        <v>0</v>
      </c>
      <c r="O17" s="31">
        <f t="shared" si="16"/>
        <v>0</v>
      </c>
      <c r="P17" s="31">
        <f t="shared" si="17"/>
        <v>178</v>
      </c>
      <c r="Q17" s="31">
        <f t="shared" si="18"/>
        <v>21</v>
      </c>
      <c r="R17" s="31">
        <f t="shared" si="19"/>
        <v>157</v>
      </c>
      <c r="S17" s="31">
        <v>12</v>
      </c>
      <c r="T17" s="31">
        <v>120</v>
      </c>
      <c r="U17" s="31">
        <v>9</v>
      </c>
      <c r="V17" s="31">
        <v>37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f t="shared" si="20"/>
        <v>0</v>
      </c>
      <c r="AD17" s="31">
        <f t="shared" si="21"/>
        <v>0</v>
      </c>
      <c r="AE17" s="31">
        <f t="shared" si="22"/>
        <v>0</v>
      </c>
      <c r="AF17" s="31">
        <v>0</v>
      </c>
      <c r="AG17" s="31">
        <v>0</v>
      </c>
      <c r="AH17" s="31">
        <v>0</v>
      </c>
      <c r="AI17" s="31">
        <v>0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31">
        <v>0</v>
      </c>
      <c r="AP17" s="31">
        <f t="shared" si="23"/>
        <v>0</v>
      </c>
      <c r="AQ17" s="31">
        <f t="shared" si="24"/>
        <v>0</v>
      </c>
      <c r="AR17" s="31">
        <f t="shared" si="25"/>
        <v>0</v>
      </c>
      <c r="AS17" s="31">
        <v>0</v>
      </c>
      <c r="AT17" s="31">
        <v>0</v>
      </c>
      <c r="AU17" s="31">
        <v>0</v>
      </c>
      <c r="AV17" s="31">
        <v>0</v>
      </c>
      <c r="AW17" s="31">
        <v>0</v>
      </c>
      <c r="AX17" s="31">
        <v>0</v>
      </c>
      <c r="AY17" s="31">
        <v>0</v>
      </c>
      <c r="AZ17" s="31">
        <v>0</v>
      </c>
      <c r="BA17" s="31">
        <v>0</v>
      </c>
      <c r="BB17" s="31">
        <v>0</v>
      </c>
      <c r="BC17" s="31">
        <f t="shared" si="26"/>
        <v>0</v>
      </c>
      <c r="BD17" s="31">
        <f t="shared" si="27"/>
        <v>0</v>
      </c>
      <c r="BE17" s="31">
        <f t="shared" si="28"/>
        <v>0</v>
      </c>
      <c r="BF17" s="31">
        <v>0</v>
      </c>
      <c r="BG17" s="31">
        <v>0</v>
      </c>
      <c r="BH17" s="31">
        <v>0</v>
      </c>
      <c r="BI17" s="31">
        <v>0</v>
      </c>
      <c r="BJ17" s="31">
        <v>0</v>
      </c>
      <c r="BK17" s="31">
        <v>0</v>
      </c>
      <c r="BL17" s="31">
        <v>0</v>
      </c>
      <c r="BM17" s="31">
        <v>0</v>
      </c>
      <c r="BN17" s="31">
        <v>0</v>
      </c>
      <c r="BO17" s="31">
        <v>0</v>
      </c>
      <c r="BP17" s="31">
        <f t="shared" si="29"/>
        <v>0</v>
      </c>
      <c r="BQ17" s="31">
        <f t="shared" si="30"/>
        <v>0</v>
      </c>
      <c r="BR17" s="31">
        <f t="shared" si="31"/>
        <v>0</v>
      </c>
      <c r="BS17" s="31">
        <v>0</v>
      </c>
      <c r="BT17" s="31">
        <v>0</v>
      </c>
      <c r="BU17" s="31">
        <v>0</v>
      </c>
      <c r="BV17" s="31">
        <v>0</v>
      </c>
      <c r="BW17" s="31">
        <v>0</v>
      </c>
      <c r="BX17" s="31">
        <v>0</v>
      </c>
      <c r="BY17" s="31">
        <v>0</v>
      </c>
      <c r="BZ17" s="31">
        <v>0</v>
      </c>
      <c r="CA17" s="31">
        <v>0</v>
      </c>
      <c r="CB17" s="31">
        <v>0</v>
      </c>
      <c r="CC17" s="31">
        <f t="shared" si="32"/>
        <v>0</v>
      </c>
      <c r="CD17" s="31">
        <f t="shared" si="33"/>
        <v>0</v>
      </c>
      <c r="CE17" s="31">
        <f t="shared" si="34"/>
        <v>0</v>
      </c>
      <c r="CF17" s="31">
        <v>0</v>
      </c>
      <c r="CG17" s="31">
        <v>0</v>
      </c>
      <c r="CH17" s="31">
        <v>0</v>
      </c>
      <c r="CI17" s="31">
        <v>0</v>
      </c>
      <c r="CJ17" s="31">
        <v>0</v>
      </c>
      <c r="CK17" s="31">
        <v>0</v>
      </c>
      <c r="CL17" s="31">
        <v>0</v>
      </c>
      <c r="CM17" s="31">
        <v>0</v>
      </c>
      <c r="CN17" s="31">
        <v>0</v>
      </c>
      <c r="CO17" s="31">
        <v>0</v>
      </c>
      <c r="CP17" s="31">
        <f t="shared" si="35"/>
        <v>0</v>
      </c>
      <c r="CQ17" s="31">
        <f t="shared" si="36"/>
        <v>0</v>
      </c>
      <c r="CR17" s="31">
        <f t="shared" si="37"/>
        <v>0</v>
      </c>
      <c r="CS17" s="31">
        <v>0</v>
      </c>
      <c r="CT17" s="31">
        <v>0</v>
      </c>
      <c r="CU17" s="31">
        <v>0</v>
      </c>
      <c r="CV17" s="31">
        <v>0</v>
      </c>
      <c r="CW17" s="31">
        <v>0</v>
      </c>
      <c r="CX17" s="31">
        <v>0</v>
      </c>
      <c r="CY17" s="31">
        <v>0</v>
      </c>
      <c r="CZ17" s="31">
        <v>0</v>
      </c>
      <c r="DA17" s="31">
        <v>0</v>
      </c>
      <c r="DB17" s="31">
        <v>0</v>
      </c>
      <c r="DC17" s="31">
        <f t="shared" si="38"/>
        <v>0</v>
      </c>
      <c r="DD17" s="31">
        <f t="shared" si="39"/>
        <v>0</v>
      </c>
      <c r="DE17" s="31">
        <f t="shared" si="40"/>
        <v>0</v>
      </c>
      <c r="DF17" s="31">
        <v>0</v>
      </c>
      <c r="DG17" s="31">
        <v>0</v>
      </c>
      <c r="DH17" s="31">
        <v>0</v>
      </c>
      <c r="DI17" s="31">
        <v>0</v>
      </c>
      <c r="DJ17" s="31">
        <v>0</v>
      </c>
      <c r="DK17" s="31">
        <v>0</v>
      </c>
      <c r="DL17" s="31">
        <v>0</v>
      </c>
      <c r="DM17" s="31">
        <v>0</v>
      </c>
      <c r="DN17" s="31">
        <v>0</v>
      </c>
      <c r="DO17" s="31">
        <v>0</v>
      </c>
      <c r="DP17" s="31">
        <f t="shared" si="41"/>
        <v>0</v>
      </c>
      <c r="DQ17" s="31">
        <f t="shared" si="42"/>
        <v>0</v>
      </c>
      <c r="DR17" s="31">
        <f t="shared" si="43"/>
        <v>0</v>
      </c>
      <c r="DS17" s="31">
        <v>0</v>
      </c>
      <c r="DT17" s="31">
        <v>0</v>
      </c>
      <c r="DU17" s="31">
        <v>0</v>
      </c>
      <c r="DV17" s="31">
        <v>0</v>
      </c>
      <c r="DW17" s="31">
        <v>0</v>
      </c>
      <c r="DX17" s="31">
        <v>0</v>
      </c>
      <c r="DY17" s="31">
        <v>0</v>
      </c>
      <c r="DZ17" s="31">
        <v>0</v>
      </c>
      <c r="EA17" s="31">
        <v>0</v>
      </c>
      <c r="EB17" s="31">
        <v>0</v>
      </c>
      <c r="EC17" s="31">
        <f t="shared" si="44"/>
        <v>0</v>
      </c>
      <c r="ED17" s="31">
        <f t="shared" si="45"/>
        <v>0</v>
      </c>
      <c r="EE17" s="31">
        <f t="shared" si="46"/>
        <v>0</v>
      </c>
      <c r="EF17" s="31">
        <v>0</v>
      </c>
      <c r="EG17" s="31">
        <v>0</v>
      </c>
      <c r="EH17" s="31">
        <v>0</v>
      </c>
      <c r="EI17" s="31">
        <v>0</v>
      </c>
      <c r="EJ17" s="31">
        <v>0</v>
      </c>
      <c r="EK17" s="31">
        <v>0</v>
      </c>
      <c r="EL17" s="31">
        <v>0</v>
      </c>
      <c r="EM17" s="31">
        <v>0</v>
      </c>
      <c r="EN17" s="31">
        <v>0</v>
      </c>
      <c r="EO17" s="31">
        <v>0</v>
      </c>
      <c r="EP17" s="31">
        <f t="shared" si="47"/>
        <v>0</v>
      </c>
      <c r="EQ17" s="31">
        <f t="shared" si="48"/>
        <v>0</v>
      </c>
      <c r="ER17" s="31">
        <f t="shared" si="49"/>
        <v>0</v>
      </c>
      <c r="ES17" s="31">
        <v>0</v>
      </c>
      <c r="ET17" s="31">
        <v>0</v>
      </c>
      <c r="EU17" s="31">
        <v>0</v>
      </c>
      <c r="EV17" s="31">
        <v>0</v>
      </c>
      <c r="EW17" s="31">
        <v>0</v>
      </c>
      <c r="EX17" s="31">
        <v>0</v>
      </c>
      <c r="EY17" s="31">
        <v>0</v>
      </c>
      <c r="EZ17" s="31">
        <v>0</v>
      </c>
      <c r="FA17" s="31">
        <v>0</v>
      </c>
      <c r="FB17" s="31">
        <v>0</v>
      </c>
      <c r="FC17" s="31">
        <f t="shared" si="50"/>
        <v>0</v>
      </c>
      <c r="FD17" s="31">
        <f t="shared" si="51"/>
        <v>0</v>
      </c>
      <c r="FE17" s="31">
        <f t="shared" si="52"/>
        <v>0</v>
      </c>
      <c r="FF17" s="31">
        <v>0</v>
      </c>
      <c r="FG17" s="31">
        <v>0</v>
      </c>
      <c r="FH17" s="31">
        <v>0</v>
      </c>
      <c r="FI17" s="31">
        <v>0</v>
      </c>
      <c r="FJ17" s="31">
        <v>0</v>
      </c>
      <c r="FK17" s="31">
        <v>0</v>
      </c>
      <c r="FL17" s="31">
        <v>0</v>
      </c>
      <c r="FM17" s="31">
        <v>0</v>
      </c>
      <c r="FN17" s="31">
        <v>0</v>
      </c>
      <c r="FO17" s="31">
        <v>0</v>
      </c>
      <c r="FP17" s="31">
        <f t="shared" si="53"/>
        <v>0</v>
      </c>
      <c r="FQ17" s="31">
        <f t="shared" si="54"/>
        <v>0</v>
      </c>
      <c r="FR17" s="31">
        <f t="shared" si="55"/>
        <v>0</v>
      </c>
      <c r="FS17" s="31">
        <v>0</v>
      </c>
      <c r="FT17" s="31">
        <v>0</v>
      </c>
      <c r="FU17" s="31">
        <v>0</v>
      </c>
      <c r="FV17" s="31">
        <v>0</v>
      </c>
      <c r="FW17" s="31">
        <v>0</v>
      </c>
      <c r="FX17" s="31">
        <v>0</v>
      </c>
      <c r="FY17" s="31">
        <v>0</v>
      </c>
      <c r="FZ17" s="31">
        <v>0</v>
      </c>
      <c r="GA17" s="31">
        <v>0</v>
      </c>
      <c r="GB17" s="31">
        <v>0</v>
      </c>
      <c r="GC17" s="31">
        <f t="shared" si="56"/>
        <v>0</v>
      </c>
      <c r="GD17" s="31">
        <f t="shared" si="57"/>
        <v>0</v>
      </c>
      <c r="GE17" s="31">
        <f t="shared" si="58"/>
        <v>0</v>
      </c>
      <c r="GF17" s="31">
        <v>0</v>
      </c>
      <c r="GG17" s="31">
        <v>0</v>
      </c>
      <c r="GH17" s="31">
        <v>0</v>
      </c>
      <c r="GI17" s="31">
        <v>0</v>
      </c>
      <c r="GJ17" s="31">
        <v>0</v>
      </c>
      <c r="GK17" s="31">
        <v>0</v>
      </c>
      <c r="GL17" s="31">
        <v>0</v>
      </c>
      <c r="GM17" s="31">
        <v>0</v>
      </c>
      <c r="GN17" s="31">
        <v>0</v>
      </c>
      <c r="GO17" s="31">
        <v>0</v>
      </c>
      <c r="GP17" s="31">
        <f t="shared" si="59"/>
        <v>0</v>
      </c>
      <c r="GQ17" s="31">
        <f t="shared" si="60"/>
        <v>0</v>
      </c>
      <c r="GR17" s="31">
        <f t="shared" si="61"/>
        <v>0</v>
      </c>
      <c r="GS17" s="31">
        <v>0</v>
      </c>
      <c r="GT17" s="31">
        <v>0</v>
      </c>
      <c r="GU17" s="31">
        <v>0</v>
      </c>
      <c r="GV17" s="31">
        <v>0</v>
      </c>
      <c r="GW17" s="31">
        <v>0</v>
      </c>
      <c r="GX17" s="31">
        <v>0</v>
      </c>
      <c r="GY17" s="31">
        <v>0</v>
      </c>
      <c r="GZ17" s="31">
        <v>0</v>
      </c>
      <c r="HA17" s="31">
        <v>0</v>
      </c>
      <c r="HB17" s="31">
        <v>0</v>
      </c>
      <c r="HC17" s="31">
        <f t="shared" si="62"/>
        <v>0</v>
      </c>
      <c r="HD17" s="31">
        <f t="shared" si="63"/>
        <v>0</v>
      </c>
      <c r="HE17" s="31">
        <f t="shared" si="64"/>
        <v>0</v>
      </c>
      <c r="HF17" s="31">
        <v>0</v>
      </c>
      <c r="HG17" s="31">
        <v>0</v>
      </c>
      <c r="HH17" s="31">
        <v>0</v>
      </c>
      <c r="HI17" s="31">
        <v>0</v>
      </c>
      <c r="HJ17" s="31">
        <v>0</v>
      </c>
      <c r="HK17" s="31">
        <v>0</v>
      </c>
      <c r="HL17" s="31">
        <v>0</v>
      </c>
      <c r="HM17" s="31">
        <v>0</v>
      </c>
      <c r="HN17" s="31">
        <v>0</v>
      </c>
      <c r="HO17" s="34">
        <v>0</v>
      </c>
    </row>
    <row r="18" spans="1:223" s="28" customFormat="1" x14ac:dyDescent="0.25">
      <c r="A18" s="35" t="s">
        <v>73</v>
      </c>
      <c r="B18" s="36" t="s">
        <v>74</v>
      </c>
      <c r="C18" s="46">
        <f t="shared" si="4"/>
        <v>262</v>
      </c>
      <c r="D18" s="31">
        <f t="shared" si="5"/>
        <v>41</v>
      </c>
      <c r="E18" s="31">
        <f t="shared" si="6"/>
        <v>221</v>
      </c>
      <c r="F18" s="31">
        <f t="shared" si="7"/>
        <v>41</v>
      </c>
      <c r="G18" s="31">
        <f t="shared" si="8"/>
        <v>184</v>
      </c>
      <c r="H18" s="31">
        <f t="shared" si="9"/>
        <v>0</v>
      </c>
      <c r="I18" s="31">
        <f t="shared" si="10"/>
        <v>37</v>
      </c>
      <c r="J18" s="31">
        <f t="shared" si="11"/>
        <v>0</v>
      </c>
      <c r="K18" s="31">
        <f t="shared" si="12"/>
        <v>0</v>
      </c>
      <c r="L18" s="31">
        <f t="shared" si="13"/>
        <v>0</v>
      </c>
      <c r="M18" s="31">
        <f t="shared" si="14"/>
        <v>0</v>
      </c>
      <c r="N18" s="31">
        <f t="shared" si="15"/>
        <v>0</v>
      </c>
      <c r="O18" s="31">
        <f t="shared" si="16"/>
        <v>0</v>
      </c>
      <c r="P18" s="31">
        <f t="shared" si="17"/>
        <v>255</v>
      </c>
      <c r="Q18" s="31">
        <f t="shared" si="18"/>
        <v>41</v>
      </c>
      <c r="R18" s="31">
        <f t="shared" si="19"/>
        <v>214</v>
      </c>
      <c r="S18" s="31">
        <v>41</v>
      </c>
      <c r="T18" s="31">
        <v>181</v>
      </c>
      <c r="U18" s="31">
        <v>0</v>
      </c>
      <c r="V18" s="31">
        <v>33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f t="shared" si="20"/>
        <v>0</v>
      </c>
      <c r="AD18" s="31">
        <f t="shared" si="21"/>
        <v>0</v>
      </c>
      <c r="AE18" s="31">
        <f t="shared" si="22"/>
        <v>0</v>
      </c>
      <c r="AF18" s="31">
        <v>0</v>
      </c>
      <c r="AG18" s="31">
        <v>0</v>
      </c>
      <c r="AH18" s="31">
        <v>0</v>
      </c>
      <c r="AI18" s="31">
        <v>0</v>
      </c>
      <c r="AJ18" s="31">
        <v>0</v>
      </c>
      <c r="AK18" s="31">
        <v>0</v>
      </c>
      <c r="AL18" s="31">
        <v>0</v>
      </c>
      <c r="AM18" s="31">
        <v>0</v>
      </c>
      <c r="AN18" s="31">
        <v>0</v>
      </c>
      <c r="AO18" s="31">
        <v>0</v>
      </c>
      <c r="AP18" s="31">
        <f t="shared" si="23"/>
        <v>0</v>
      </c>
      <c r="AQ18" s="31">
        <f t="shared" si="24"/>
        <v>0</v>
      </c>
      <c r="AR18" s="31">
        <f t="shared" si="25"/>
        <v>0</v>
      </c>
      <c r="AS18" s="31">
        <v>0</v>
      </c>
      <c r="AT18" s="31">
        <v>0</v>
      </c>
      <c r="AU18" s="31">
        <v>0</v>
      </c>
      <c r="AV18" s="31">
        <v>0</v>
      </c>
      <c r="AW18" s="31">
        <v>0</v>
      </c>
      <c r="AX18" s="31">
        <v>0</v>
      </c>
      <c r="AY18" s="31">
        <v>0</v>
      </c>
      <c r="AZ18" s="31">
        <v>0</v>
      </c>
      <c r="BA18" s="31">
        <v>0</v>
      </c>
      <c r="BB18" s="31">
        <v>0</v>
      </c>
      <c r="BC18" s="31">
        <f t="shared" si="26"/>
        <v>0</v>
      </c>
      <c r="BD18" s="31">
        <f t="shared" si="27"/>
        <v>0</v>
      </c>
      <c r="BE18" s="31">
        <f t="shared" si="28"/>
        <v>0</v>
      </c>
      <c r="BF18" s="31">
        <v>0</v>
      </c>
      <c r="BG18" s="31">
        <v>0</v>
      </c>
      <c r="BH18" s="31">
        <v>0</v>
      </c>
      <c r="BI18" s="31">
        <v>0</v>
      </c>
      <c r="BJ18" s="31">
        <v>0</v>
      </c>
      <c r="BK18" s="31">
        <v>0</v>
      </c>
      <c r="BL18" s="31">
        <v>0</v>
      </c>
      <c r="BM18" s="31">
        <v>0</v>
      </c>
      <c r="BN18" s="31">
        <v>0</v>
      </c>
      <c r="BO18" s="31">
        <v>0</v>
      </c>
      <c r="BP18" s="31">
        <f t="shared" si="29"/>
        <v>1</v>
      </c>
      <c r="BQ18" s="31">
        <f t="shared" si="30"/>
        <v>0</v>
      </c>
      <c r="BR18" s="31">
        <f t="shared" si="31"/>
        <v>1</v>
      </c>
      <c r="BS18" s="31">
        <v>0</v>
      </c>
      <c r="BT18" s="31">
        <v>0</v>
      </c>
      <c r="BU18" s="31">
        <v>0</v>
      </c>
      <c r="BV18" s="31">
        <v>1</v>
      </c>
      <c r="BW18" s="31">
        <v>0</v>
      </c>
      <c r="BX18" s="31">
        <v>0</v>
      </c>
      <c r="BY18" s="31">
        <v>0</v>
      </c>
      <c r="BZ18" s="31">
        <v>0</v>
      </c>
      <c r="CA18" s="31">
        <v>0</v>
      </c>
      <c r="CB18" s="31">
        <v>0</v>
      </c>
      <c r="CC18" s="31">
        <f t="shared" si="32"/>
        <v>0</v>
      </c>
      <c r="CD18" s="31">
        <f t="shared" si="33"/>
        <v>0</v>
      </c>
      <c r="CE18" s="31">
        <f t="shared" si="34"/>
        <v>0</v>
      </c>
      <c r="CF18" s="31">
        <v>0</v>
      </c>
      <c r="CG18" s="31">
        <v>0</v>
      </c>
      <c r="CH18" s="31">
        <v>0</v>
      </c>
      <c r="CI18" s="31">
        <v>0</v>
      </c>
      <c r="CJ18" s="31">
        <v>0</v>
      </c>
      <c r="CK18" s="31">
        <v>0</v>
      </c>
      <c r="CL18" s="31">
        <v>0</v>
      </c>
      <c r="CM18" s="31">
        <v>0</v>
      </c>
      <c r="CN18" s="31">
        <v>0</v>
      </c>
      <c r="CO18" s="31">
        <v>0</v>
      </c>
      <c r="CP18" s="31">
        <f t="shared" si="35"/>
        <v>0</v>
      </c>
      <c r="CQ18" s="31">
        <f t="shared" si="36"/>
        <v>0</v>
      </c>
      <c r="CR18" s="31">
        <f t="shared" si="37"/>
        <v>0</v>
      </c>
      <c r="CS18" s="31">
        <v>0</v>
      </c>
      <c r="CT18" s="31">
        <v>0</v>
      </c>
      <c r="CU18" s="31">
        <v>0</v>
      </c>
      <c r="CV18" s="31">
        <v>0</v>
      </c>
      <c r="CW18" s="31">
        <v>0</v>
      </c>
      <c r="CX18" s="31">
        <v>0</v>
      </c>
      <c r="CY18" s="31">
        <v>0</v>
      </c>
      <c r="CZ18" s="31">
        <v>0</v>
      </c>
      <c r="DA18" s="31">
        <v>0</v>
      </c>
      <c r="DB18" s="31">
        <v>0</v>
      </c>
      <c r="DC18" s="31">
        <f t="shared" si="38"/>
        <v>1</v>
      </c>
      <c r="DD18" s="31">
        <f t="shared" si="39"/>
        <v>0</v>
      </c>
      <c r="DE18" s="31">
        <f t="shared" si="40"/>
        <v>1</v>
      </c>
      <c r="DF18" s="31">
        <v>0</v>
      </c>
      <c r="DG18" s="31">
        <v>1</v>
      </c>
      <c r="DH18" s="31">
        <v>0</v>
      </c>
      <c r="DI18" s="31">
        <v>0</v>
      </c>
      <c r="DJ18" s="31">
        <v>0</v>
      </c>
      <c r="DK18" s="31">
        <v>0</v>
      </c>
      <c r="DL18" s="31">
        <v>0</v>
      </c>
      <c r="DM18" s="31">
        <v>0</v>
      </c>
      <c r="DN18" s="31">
        <v>0</v>
      </c>
      <c r="DO18" s="31">
        <v>0</v>
      </c>
      <c r="DP18" s="31">
        <f t="shared" si="41"/>
        <v>3</v>
      </c>
      <c r="DQ18" s="31">
        <f t="shared" si="42"/>
        <v>0</v>
      </c>
      <c r="DR18" s="31">
        <f t="shared" si="43"/>
        <v>3</v>
      </c>
      <c r="DS18" s="31">
        <v>0</v>
      </c>
      <c r="DT18" s="31">
        <v>0</v>
      </c>
      <c r="DU18" s="31">
        <v>0</v>
      </c>
      <c r="DV18" s="31">
        <v>3</v>
      </c>
      <c r="DW18" s="31">
        <v>0</v>
      </c>
      <c r="DX18" s="31">
        <v>0</v>
      </c>
      <c r="DY18" s="31">
        <v>0</v>
      </c>
      <c r="DZ18" s="31">
        <v>0</v>
      </c>
      <c r="EA18" s="31">
        <v>0</v>
      </c>
      <c r="EB18" s="31">
        <v>0</v>
      </c>
      <c r="EC18" s="31">
        <f t="shared" si="44"/>
        <v>0</v>
      </c>
      <c r="ED18" s="31">
        <f t="shared" si="45"/>
        <v>0</v>
      </c>
      <c r="EE18" s="31">
        <f t="shared" si="46"/>
        <v>0</v>
      </c>
      <c r="EF18" s="31">
        <v>0</v>
      </c>
      <c r="EG18" s="31">
        <v>0</v>
      </c>
      <c r="EH18" s="31">
        <v>0</v>
      </c>
      <c r="EI18" s="31">
        <v>0</v>
      </c>
      <c r="EJ18" s="31">
        <v>0</v>
      </c>
      <c r="EK18" s="31">
        <v>0</v>
      </c>
      <c r="EL18" s="31">
        <v>0</v>
      </c>
      <c r="EM18" s="31">
        <v>0</v>
      </c>
      <c r="EN18" s="31">
        <v>0</v>
      </c>
      <c r="EO18" s="31">
        <v>0</v>
      </c>
      <c r="EP18" s="31">
        <f t="shared" si="47"/>
        <v>0</v>
      </c>
      <c r="EQ18" s="31">
        <f t="shared" si="48"/>
        <v>0</v>
      </c>
      <c r="ER18" s="31">
        <f t="shared" si="49"/>
        <v>0</v>
      </c>
      <c r="ES18" s="31">
        <v>0</v>
      </c>
      <c r="ET18" s="31">
        <v>0</v>
      </c>
      <c r="EU18" s="31">
        <v>0</v>
      </c>
      <c r="EV18" s="31">
        <v>0</v>
      </c>
      <c r="EW18" s="31">
        <v>0</v>
      </c>
      <c r="EX18" s="31">
        <v>0</v>
      </c>
      <c r="EY18" s="31">
        <v>0</v>
      </c>
      <c r="EZ18" s="31">
        <v>0</v>
      </c>
      <c r="FA18" s="31">
        <v>0</v>
      </c>
      <c r="FB18" s="31">
        <v>0</v>
      </c>
      <c r="FC18" s="31">
        <f t="shared" si="50"/>
        <v>0</v>
      </c>
      <c r="FD18" s="31">
        <f t="shared" si="51"/>
        <v>0</v>
      </c>
      <c r="FE18" s="31">
        <f t="shared" si="52"/>
        <v>0</v>
      </c>
      <c r="FF18" s="31">
        <v>0</v>
      </c>
      <c r="FG18" s="31">
        <v>0</v>
      </c>
      <c r="FH18" s="31">
        <v>0</v>
      </c>
      <c r="FI18" s="31">
        <v>0</v>
      </c>
      <c r="FJ18" s="31">
        <v>0</v>
      </c>
      <c r="FK18" s="31">
        <v>0</v>
      </c>
      <c r="FL18" s="31">
        <v>0</v>
      </c>
      <c r="FM18" s="31">
        <v>0</v>
      </c>
      <c r="FN18" s="31">
        <v>0</v>
      </c>
      <c r="FO18" s="31">
        <v>0</v>
      </c>
      <c r="FP18" s="31">
        <f t="shared" si="53"/>
        <v>2</v>
      </c>
      <c r="FQ18" s="31">
        <f t="shared" si="54"/>
        <v>0</v>
      </c>
      <c r="FR18" s="31">
        <f t="shared" si="55"/>
        <v>2</v>
      </c>
      <c r="FS18" s="31">
        <v>0</v>
      </c>
      <c r="FT18" s="31">
        <v>2</v>
      </c>
      <c r="FU18" s="31">
        <v>0</v>
      </c>
      <c r="FV18" s="31">
        <v>0</v>
      </c>
      <c r="FW18" s="31">
        <v>0</v>
      </c>
      <c r="FX18" s="31">
        <v>0</v>
      </c>
      <c r="FY18" s="31">
        <v>0</v>
      </c>
      <c r="FZ18" s="31">
        <v>0</v>
      </c>
      <c r="GA18" s="31">
        <v>0</v>
      </c>
      <c r="GB18" s="31">
        <v>0</v>
      </c>
      <c r="GC18" s="31">
        <f t="shared" si="56"/>
        <v>0</v>
      </c>
      <c r="GD18" s="31">
        <f t="shared" si="57"/>
        <v>0</v>
      </c>
      <c r="GE18" s="31">
        <f t="shared" si="58"/>
        <v>0</v>
      </c>
      <c r="GF18" s="31">
        <v>0</v>
      </c>
      <c r="GG18" s="31">
        <v>0</v>
      </c>
      <c r="GH18" s="31">
        <v>0</v>
      </c>
      <c r="GI18" s="31">
        <v>0</v>
      </c>
      <c r="GJ18" s="31">
        <v>0</v>
      </c>
      <c r="GK18" s="31">
        <v>0</v>
      </c>
      <c r="GL18" s="31">
        <v>0</v>
      </c>
      <c r="GM18" s="31">
        <v>0</v>
      </c>
      <c r="GN18" s="31">
        <v>0</v>
      </c>
      <c r="GO18" s="31">
        <v>0</v>
      </c>
      <c r="GP18" s="31">
        <f t="shared" si="59"/>
        <v>0</v>
      </c>
      <c r="GQ18" s="31">
        <f t="shared" si="60"/>
        <v>0</v>
      </c>
      <c r="GR18" s="31">
        <f t="shared" si="61"/>
        <v>0</v>
      </c>
      <c r="GS18" s="31">
        <v>0</v>
      </c>
      <c r="GT18" s="31">
        <v>0</v>
      </c>
      <c r="GU18" s="31">
        <v>0</v>
      </c>
      <c r="GV18" s="31">
        <v>0</v>
      </c>
      <c r="GW18" s="31">
        <v>0</v>
      </c>
      <c r="GX18" s="31">
        <v>0</v>
      </c>
      <c r="GY18" s="31">
        <v>0</v>
      </c>
      <c r="GZ18" s="31">
        <v>0</v>
      </c>
      <c r="HA18" s="31">
        <v>0</v>
      </c>
      <c r="HB18" s="31">
        <v>0</v>
      </c>
      <c r="HC18" s="31">
        <f t="shared" si="62"/>
        <v>4</v>
      </c>
      <c r="HD18" s="31">
        <f t="shared" si="63"/>
        <v>2</v>
      </c>
      <c r="HE18" s="31">
        <f t="shared" si="64"/>
        <v>2</v>
      </c>
      <c r="HF18" s="31">
        <v>2</v>
      </c>
      <c r="HG18" s="31">
        <v>1</v>
      </c>
      <c r="HH18" s="31">
        <v>0</v>
      </c>
      <c r="HI18" s="31">
        <v>1</v>
      </c>
      <c r="HJ18" s="31">
        <v>0</v>
      </c>
      <c r="HK18" s="31">
        <v>0</v>
      </c>
      <c r="HL18" s="31">
        <v>0</v>
      </c>
      <c r="HM18" s="31">
        <v>0</v>
      </c>
      <c r="HN18" s="31">
        <v>0</v>
      </c>
      <c r="HO18" s="34">
        <v>0</v>
      </c>
    </row>
    <row r="19" spans="1:223" s="28" customFormat="1" x14ac:dyDescent="0.25">
      <c r="A19" s="35" t="s">
        <v>75</v>
      </c>
      <c r="B19" s="36" t="s">
        <v>76</v>
      </c>
      <c r="C19" s="46">
        <f t="shared" si="4"/>
        <v>303</v>
      </c>
      <c r="D19" s="31">
        <f t="shared" si="5"/>
        <v>140</v>
      </c>
      <c r="E19" s="31">
        <f t="shared" si="6"/>
        <v>163</v>
      </c>
      <c r="F19" s="31">
        <f t="shared" si="7"/>
        <v>133</v>
      </c>
      <c r="G19" s="31">
        <f t="shared" si="8"/>
        <v>148</v>
      </c>
      <c r="H19" s="31">
        <f t="shared" si="9"/>
        <v>6</v>
      </c>
      <c r="I19" s="31">
        <f t="shared" si="10"/>
        <v>15</v>
      </c>
      <c r="J19" s="31">
        <f t="shared" si="11"/>
        <v>1</v>
      </c>
      <c r="K19" s="31">
        <f t="shared" si="12"/>
        <v>0</v>
      </c>
      <c r="L19" s="31">
        <f t="shared" si="13"/>
        <v>0</v>
      </c>
      <c r="M19" s="31">
        <f t="shared" si="14"/>
        <v>0</v>
      </c>
      <c r="N19" s="31">
        <f t="shared" si="15"/>
        <v>0</v>
      </c>
      <c r="O19" s="31">
        <f t="shared" si="16"/>
        <v>0</v>
      </c>
      <c r="P19" s="31">
        <f t="shared" si="17"/>
        <v>294</v>
      </c>
      <c r="Q19" s="31">
        <f t="shared" si="18"/>
        <v>133</v>
      </c>
      <c r="R19" s="31">
        <f t="shared" si="19"/>
        <v>161</v>
      </c>
      <c r="S19" s="31">
        <v>126</v>
      </c>
      <c r="T19" s="31">
        <v>146</v>
      </c>
      <c r="U19" s="31">
        <v>6</v>
      </c>
      <c r="V19" s="31">
        <v>15</v>
      </c>
      <c r="W19" s="31">
        <v>1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f t="shared" si="20"/>
        <v>3</v>
      </c>
      <c r="AD19" s="31">
        <f t="shared" si="21"/>
        <v>1</v>
      </c>
      <c r="AE19" s="31">
        <f t="shared" si="22"/>
        <v>2</v>
      </c>
      <c r="AF19" s="31">
        <v>1</v>
      </c>
      <c r="AG19" s="31">
        <v>2</v>
      </c>
      <c r="AH19" s="31">
        <v>0</v>
      </c>
      <c r="AI19" s="31">
        <v>0</v>
      </c>
      <c r="AJ19" s="31">
        <v>0</v>
      </c>
      <c r="AK19" s="31">
        <v>0</v>
      </c>
      <c r="AL19" s="31">
        <v>0</v>
      </c>
      <c r="AM19" s="31">
        <v>0</v>
      </c>
      <c r="AN19" s="31">
        <v>0</v>
      </c>
      <c r="AO19" s="31">
        <v>0</v>
      </c>
      <c r="AP19" s="31">
        <f t="shared" si="23"/>
        <v>0</v>
      </c>
      <c r="AQ19" s="31">
        <f t="shared" si="24"/>
        <v>0</v>
      </c>
      <c r="AR19" s="31">
        <f t="shared" si="25"/>
        <v>0</v>
      </c>
      <c r="AS19" s="31">
        <v>0</v>
      </c>
      <c r="AT19" s="31">
        <v>0</v>
      </c>
      <c r="AU19" s="31">
        <v>0</v>
      </c>
      <c r="AV19" s="31">
        <v>0</v>
      </c>
      <c r="AW19" s="31">
        <v>0</v>
      </c>
      <c r="AX19" s="31">
        <v>0</v>
      </c>
      <c r="AY19" s="31">
        <v>0</v>
      </c>
      <c r="AZ19" s="31">
        <v>0</v>
      </c>
      <c r="BA19" s="31">
        <v>0</v>
      </c>
      <c r="BB19" s="31">
        <v>0</v>
      </c>
      <c r="BC19" s="31">
        <f t="shared" si="26"/>
        <v>0</v>
      </c>
      <c r="BD19" s="31">
        <f t="shared" si="27"/>
        <v>0</v>
      </c>
      <c r="BE19" s="31">
        <f t="shared" si="28"/>
        <v>0</v>
      </c>
      <c r="BF19" s="31">
        <v>0</v>
      </c>
      <c r="BG19" s="31">
        <v>0</v>
      </c>
      <c r="BH19" s="31">
        <v>0</v>
      </c>
      <c r="BI19" s="31">
        <v>0</v>
      </c>
      <c r="BJ19" s="31">
        <v>0</v>
      </c>
      <c r="BK19" s="31">
        <v>0</v>
      </c>
      <c r="BL19" s="31">
        <v>0</v>
      </c>
      <c r="BM19" s="31">
        <v>0</v>
      </c>
      <c r="BN19" s="31">
        <v>0</v>
      </c>
      <c r="BO19" s="31">
        <v>0</v>
      </c>
      <c r="BP19" s="31">
        <f t="shared" si="29"/>
        <v>0</v>
      </c>
      <c r="BQ19" s="31">
        <f t="shared" si="30"/>
        <v>0</v>
      </c>
      <c r="BR19" s="31">
        <f t="shared" si="31"/>
        <v>0</v>
      </c>
      <c r="BS19" s="31">
        <v>0</v>
      </c>
      <c r="BT19" s="31">
        <v>0</v>
      </c>
      <c r="BU19" s="31">
        <v>0</v>
      </c>
      <c r="BV19" s="31">
        <v>0</v>
      </c>
      <c r="BW19" s="31">
        <v>0</v>
      </c>
      <c r="BX19" s="31">
        <v>0</v>
      </c>
      <c r="BY19" s="31">
        <v>0</v>
      </c>
      <c r="BZ19" s="31">
        <v>0</v>
      </c>
      <c r="CA19" s="31">
        <v>0</v>
      </c>
      <c r="CB19" s="31">
        <v>0</v>
      </c>
      <c r="CC19" s="31">
        <f t="shared" si="32"/>
        <v>0</v>
      </c>
      <c r="CD19" s="31">
        <f t="shared" si="33"/>
        <v>0</v>
      </c>
      <c r="CE19" s="31">
        <f t="shared" si="34"/>
        <v>0</v>
      </c>
      <c r="CF19" s="31">
        <v>0</v>
      </c>
      <c r="CG19" s="31">
        <v>0</v>
      </c>
      <c r="CH19" s="31">
        <v>0</v>
      </c>
      <c r="CI19" s="31">
        <v>0</v>
      </c>
      <c r="CJ19" s="31">
        <v>0</v>
      </c>
      <c r="CK19" s="31">
        <v>0</v>
      </c>
      <c r="CL19" s="31">
        <v>0</v>
      </c>
      <c r="CM19" s="31">
        <v>0</v>
      </c>
      <c r="CN19" s="31">
        <v>0</v>
      </c>
      <c r="CO19" s="31">
        <v>0</v>
      </c>
      <c r="CP19" s="31">
        <f t="shared" si="35"/>
        <v>0</v>
      </c>
      <c r="CQ19" s="31">
        <f t="shared" si="36"/>
        <v>0</v>
      </c>
      <c r="CR19" s="31">
        <f t="shared" si="37"/>
        <v>0</v>
      </c>
      <c r="CS19" s="31">
        <v>0</v>
      </c>
      <c r="CT19" s="31">
        <v>0</v>
      </c>
      <c r="CU19" s="31">
        <v>0</v>
      </c>
      <c r="CV19" s="31">
        <v>0</v>
      </c>
      <c r="CW19" s="31">
        <v>0</v>
      </c>
      <c r="CX19" s="31">
        <v>0</v>
      </c>
      <c r="CY19" s="31">
        <v>0</v>
      </c>
      <c r="CZ19" s="31">
        <v>0</v>
      </c>
      <c r="DA19" s="31">
        <v>0</v>
      </c>
      <c r="DB19" s="31">
        <v>0</v>
      </c>
      <c r="DC19" s="31">
        <f t="shared" si="38"/>
        <v>1</v>
      </c>
      <c r="DD19" s="31">
        <f t="shared" si="39"/>
        <v>1</v>
      </c>
      <c r="DE19" s="31">
        <f t="shared" si="40"/>
        <v>0</v>
      </c>
      <c r="DF19" s="31">
        <v>1</v>
      </c>
      <c r="DG19" s="31">
        <v>0</v>
      </c>
      <c r="DH19" s="31">
        <v>0</v>
      </c>
      <c r="DI19" s="31">
        <v>0</v>
      </c>
      <c r="DJ19" s="31">
        <v>0</v>
      </c>
      <c r="DK19" s="31">
        <v>0</v>
      </c>
      <c r="DL19" s="31">
        <v>0</v>
      </c>
      <c r="DM19" s="31">
        <v>0</v>
      </c>
      <c r="DN19" s="31">
        <v>0</v>
      </c>
      <c r="DO19" s="31">
        <v>0</v>
      </c>
      <c r="DP19" s="31">
        <f t="shared" si="41"/>
        <v>4</v>
      </c>
      <c r="DQ19" s="31">
        <f t="shared" si="42"/>
        <v>4</v>
      </c>
      <c r="DR19" s="31">
        <f t="shared" si="43"/>
        <v>0</v>
      </c>
      <c r="DS19" s="31">
        <v>4</v>
      </c>
      <c r="DT19" s="31">
        <v>0</v>
      </c>
      <c r="DU19" s="31">
        <v>0</v>
      </c>
      <c r="DV19" s="31">
        <v>0</v>
      </c>
      <c r="DW19" s="31">
        <v>0</v>
      </c>
      <c r="DX19" s="31">
        <v>0</v>
      </c>
      <c r="DY19" s="31">
        <v>0</v>
      </c>
      <c r="DZ19" s="31">
        <v>0</v>
      </c>
      <c r="EA19" s="31">
        <v>0</v>
      </c>
      <c r="EB19" s="31">
        <v>0</v>
      </c>
      <c r="EC19" s="31">
        <f t="shared" si="44"/>
        <v>0</v>
      </c>
      <c r="ED19" s="31">
        <f t="shared" si="45"/>
        <v>0</v>
      </c>
      <c r="EE19" s="31">
        <f t="shared" si="46"/>
        <v>0</v>
      </c>
      <c r="EF19" s="31">
        <v>0</v>
      </c>
      <c r="EG19" s="31">
        <v>0</v>
      </c>
      <c r="EH19" s="31">
        <v>0</v>
      </c>
      <c r="EI19" s="31">
        <v>0</v>
      </c>
      <c r="EJ19" s="31">
        <v>0</v>
      </c>
      <c r="EK19" s="31">
        <v>0</v>
      </c>
      <c r="EL19" s="31">
        <v>0</v>
      </c>
      <c r="EM19" s="31">
        <v>0</v>
      </c>
      <c r="EN19" s="31">
        <v>0</v>
      </c>
      <c r="EO19" s="31">
        <v>0</v>
      </c>
      <c r="EP19" s="31">
        <f t="shared" si="47"/>
        <v>0</v>
      </c>
      <c r="EQ19" s="31">
        <f t="shared" si="48"/>
        <v>0</v>
      </c>
      <c r="ER19" s="31">
        <f t="shared" si="49"/>
        <v>0</v>
      </c>
      <c r="ES19" s="31">
        <v>0</v>
      </c>
      <c r="ET19" s="31">
        <v>0</v>
      </c>
      <c r="EU19" s="31">
        <v>0</v>
      </c>
      <c r="EV19" s="31">
        <v>0</v>
      </c>
      <c r="EW19" s="31">
        <v>0</v>
      </c>
      <c r="EX19" s="31">
        <v>0</v>
      </c>
      <c r="EY19" s="31">
        <v>0</v>
      </c>
      <c r="EZ19" s="31">
        <v>0</v>
      </c>
      <c r="FA19" s="31">
        <v>0</v>
      </c>
      <c r="FB19" s="31">
        <v>0</v>
      </c>
      <c r="FC19" s="31">
        <f t="shared" si="50"/>
        <v>0</v>
      </c>
      <c r="FD19" s="31">
        <f t="shared" si="51"/>
        <v>0</v>
      </c>
      <c r="FE19" s="31">
        <f t="shared" si="52"/>
        <v>0</v>
      </c>
      <c r="FF19" s="31">
        <v>0</v>
      </c>
      <c r="FG19" s="31">
        <v>0</v>
      </c>
      <c r="FH19" s="31">
        <v>0</v>
      </c>
      <c r="FI19" s="31">
        <v>0</v>
      </c>
      <c r="FJ19" s="31">
        <v>0</v>
      </c>
      <c r="FK19" s="31">
        <v>0</v>
      </c>
      <c r="FL19" s="31">
        <v>0</v>
      </c>
      <c r="FM19" s="31">
        <v>0</v>
      </c>
      <c r="FN19" s="31">
        <v>0</v>
      </c>
      <c r="FO19" s="31">
        <v>0</v>
      </c>
      <c r="FP19" s="31">
        <f t="shared" si="53"/>
        <v>1</v>
      </c>
      <c r="FQ19" s="31">
        <f t="shared" si="54"/>
        <v>1</v>
      </c>
      <c r="FR19" s="31">
        <f t="shared" si="55"/>
        <v>0</v>
      </c>
      <c r="FS19" s="31">
        <v>1</v>
      </c>
      <c r="FT19" s="31">
        <v>0</v>
      </c>
      <c r="FU19" s="31">
        <v>0</v>
      </c>
      <c r="FV19" s="31">
        <v>0</v>
      </c>
      <c r="FW19" s="31">
        <v>0</v>
      </c>
      <c r="FX19" s="31">
        <v>0</v>
      </c>
      <c r="FY19" s="31">
        <v>0</v>
      </c>
      <c r="FZ19" s="31">
        <v>0</v>
      </c>
      <c r="GA19" s="31">
        <v>0</v>
      </c>
      <c r="GB19" s="31">
        <v>0</v>
      </c>
      <c r="GC19" s="31">
        <f t="shared" si="56"/>
        <v>0</v>
      </c>
      <c r="GD19" s="31">
        <f t="shared" si="57"/>
        <v>0</v>
      </c>
      <c r="GE19" s="31">
        <f t="shared" si="58"/>
        <v>0</v>
      </c>
      <c r="GF19" s="31">
        <v>0</v>
      </c>
      <c r="GG19" s="31">
        <v>0</v>
      </c>
      <c r="GH19" s="31">
        <v>0</v>
      </c>
      <c r="GI19" s="31">
        <v>0</v>
      </c>
      <c r="GJ19" s="31">
        <v>0</v>
      </c>
      <c r="GK19" s="31">
        <v>0</v>
      </c>
      <c r="GL19" s="31">
        <v>0</v>
      </c>
      <c r="GM19" s="31">
        <v>0</v>
      </c>
      <c r="GN19" s="31">
        <v>0</v>
      </c>
      <c r="GO19" s="31">
        <v>0</v>
      </c>
      <c r="GP19" s="31">
        <f t="shared" si="59"/>
        <v>0</v>
      </c>
      <c r="GQ19" s="31">
        <f t="shared" si="60"/>
        <v>0</v>
      </c>
      <c r="GR19" s="31">
        <f t="shared" si="61"/>
        <v>0</v>
      </c>
      <c r="GS19" s="31">
        <v>0</v>
      </c>
      <c r="GT19" s="31">
        <v>0</v>
      </c>
      <c r="GU19" s="31">
        <v>0</v>
      </c>
      <c r="GV19" s="31">
        <v>0</v>
      </c>
      <c r="GW19" s="31">
        <v>0</v>
      </c>
      <c r="GX19" s="31">
        <v>0</v>
      </c>
      <c r="GY19" s="31">
        <v>0</v>
      </c>
      <c r="GZ19" s="31">
        <v>0</v>
      </c>
      <c r="HA19" s="31">
        <v>0</v>
      </c>
      <c r="HB19" s="31">
        <v>0</v>
      </c>
      <c r="HC19" s="31">
        <f t="shared" si="62"/>
        <v>13</v>
      </c>
      <c r="HD19" s="31">
        <f t="shared" si="63"/>
        <v>11</v>
      </c>
      <c r="HE19" s="31">
        <f t="shared" si="64"/>
        <v>2</v>
      </c>
      <c r="HF19" s="31">
        <v>11</v>
      </c>
      <c r="HG19" s="31">
        <v>2</v>
      </c>
      <c r="HH19" s="31">
        <v>0</v>
      </c>
      <c r="HI19" s="31">
        <v>0</v>
      </c>
      <c r="HJ19" s="31">
        <v>0</v>
      </c>
      <c r="HK19" s="31">
        <v>0</v>
      </c>
      <c r="HL19" s="31">
        <v>0</v>
      </c>
      <c r="HM19" s="31">
        <v>0</v>
      </c>
      <c r="HN19" s="31">
        <v>0</v>
      </c>
      <c r="HO19" s="34">
        <v>0</v>
      </c>
    </row>
    <row r="20" spans="1:223" s="28" customFormat="1" x14ac:dyDescent="0.25">
      <c r="A20" s="35" t="s">
        <v>77</v>
      </c>
      <c r="B20" s="36" t="s">
        <v>78</v>
      </c>
      <c r="C20" s="46">
        <f t="shared" si="4"/>
        <v>166</v>
      </c>
      <c r="D20" s="31">
        <f t="shared" si="5"/>
        <v>34</v>
      </c>
      <c r="E20" s="31">
        <f t="shared" si="6"/>
        <v>132</v>
      </c>
      <c r="F20" s="31">
        <f t="shared" si="7"/>
        <v>23</v>
      </c>
      <c r="G20" s="31">
        <f t="shared" si="8"/>
        <v>104</v>
      </c>
      <c r="H20" s="31">
        <f t="shared" si="9"/>
        <v>11</v>
      </c>
      <c r="I20" s="31">
        <f t="shared" si="10"/>
        <v>28</v>
      </c>
      <c r="J20" s="31">
        <f t="shared" si="11"/>
        <v>0</v>
      </c>
      <c r="K20" s="31">
        <f t="shared" si="12"/>
        <v>0</v>
      </c>
      <c r="L20" s="31">
        <f t="shared" si="13"/>
        <v>0</v>
      </c>
      <c r="M20" s="31">
        <f t="shared" si="14"/>
        <v>0</v>
      </c>
      <c r="N20" s="31">
        <f t="shared" si="15"/>
        <v>0</v>
      </c>
      <c r="O20" s="31">
        <f t="shared" si="16"/>
        <v>0</v>
      </c>
      <c r="P20" s="31">
        <f t="shared" si="17"/>
        <v>161</v>
      </c>
      <c r="Q20" s="31">
        <f t="shared" si="18"/>
        <v>33</v>
      </c>
      <c r="R20" s="31">
        <f t="shared" si="19"/>
        <v>128</v>
      </c>
      <c r="S20" s="31">
        <v>22</v>
      </c>
      <c r="T20" s="31">
        <v>100</v>
      </c>
      <c r="U20" s="31">
        <v>11</v>
      </c>
      <c r="V20" s="31">
        <v>28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f t="shared" si="20"/>
        <v>0</v>
      </c>
      <c r="AD20" s="31">
        <f t="shared" si="21"/>
        <v>0</v>
      </c>
      <c r="AE20" s="31">
        <f t="shared" si="22"/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  <c r="AO20" s="31">
        <v>0</v>
      </c>
      <c r="AP20" s="31">
        <f t="shared" si="23"/>
        <v>0</v>
      </c>
      <c r="AQ20" s="31">
        <f t="shared" si="24"/>
        <v>0</v>
      </c>
      <c r="AR20" s="31">
        <f t="shared" si="25"/>
        <v>0</v>
      </c>
      <c r="AS20" s="31">
        <v>0</v>
      </c>
      <c r="AT20" s="31">
        <v>0</v>
      </c>
      <c r="AU20" s="31">
        <v>0</v>
      </c>
      <c r="AV20" s="31">
        <v>0</v>
      </c>
      <c r="AW20" s="31">
        <v>0</v>
      </c>
      <c r="AX20" s="31">
        <v>0</v>
      </c>
      <c r="AY20" s="31">
        <v>0</v>
      </c>
      <c r="AZ20" s="31">
        <v>0</v>
      </c>
      <c r="BA20" s="31">
        <v>0</v>
      </c>
      <c r="BB20" s="31">
        <v>0</v>
      </c>
      <c r="BC20" s="31">
        <f t="shared" si="26"/>
        <v>0</v>
      </c>
      <c r="BD20" s="31">
        <f t="shared" si="27"/>
        <v>0</v>
      </c>
      <c r="BE20" s="31">
        <f t="shared" si="28"/>
        <v>0</v>
      </c>
      <c r="BF20" s="31">
        <v>0</v>
      </c>
      <c r="BG20" s="31">
        <v>0</v>
      </c>
      <c r="BH20" s="31">
        <v>0</v>
      </c>
      <c r="BI20" s="31">
        <v>0</v>
      </c>
      <c r="BJ20" s="31">
        <v>0</v>
      </c>
      <c r="BK20" s="31">
        <v>0</v>
      </c>
      <c r="BL20" s="31">
        <v>0</v>
      </c>
      <c r="BM20" s="31">
        <v>0</v>
      </c>
      <c r="BN20" s="31">
        <v>0</v>
      </c>
      <c r="BO20" s="31">
        <v>0</v>
      </c>
      <c r="BP20" s="31">
        <f t="shared" si="29"/>
        <v>0</v>
      </c>
      <c r="BQ20" s="31">
        <f t="shared" si="30"/>
        <v>0</v>
      </c>
      <c r="BR20" s="31">
        <f t="shared" si="31"/>
        <v>0</v>
      </c>
      <c r="BS20" s="31">
        <v>0</v>
      </c>
      <c r="BT20" s="31">
        <v>0</v>
      </c>
      <c r="BU20" s="31">
        <v>0</v>
      </c>
      <c r="BV20" s="31">
        <v>0</v>
      </c>
      <c r="BW20" s="31">
        <v>0</v>
      </c>
      <c r="BX20" s="31">
        <v>0</v>
      </c>
      <c r="BY20" s="31">
        <v>0</v>
      </c>
      <c r="BZ20" s="31">
        <v>0</v>
      </c>
      <c r="CA20" s="31">
        <v>0</v>
      </c>
      <c r="CB20" s="31">
        <v>0</v>
      </c>
      <c r="CC20" s="31">
        <f t="shared" si="32"/>
        <v>0</v>
      </c>
      <c r="CD20" s="31">
        <f t="shared" si="33"/>
        <v>0</v>
      </c>
      <c r="CE20" s="31">
        <f t="shared" si="34"/>
        <v>0</v>
      </c>
      <c r="CF20" s="31">
        <v>0</v>
      </c>
      <c r="CG20" s="31">
        <v>0</v>
      </c>
      <c r="CH20" s="31">
        <v>0</v>
      </c>
      <c r="CI20" s="31">
        <v>0</v>
      </c>
      <c r="CJ20" s="31">
        <v>0</v>
      </c>
      <c r="CK20" s="31">
        <v>0</v>
      </c>
      <c r="CL20" s="31">
        <v>0</v>
      </c>
      <c r="CM20" s="31">
        <v>0</v>
      </c>
      <c r="CN20" s="31">
        <v>0</v>
      </c>
      <c r="CO20" s="31">
        <v>0</v>
      </c>
      <c r="CP20" s="31">
        <f t="shared" si="35"/>
        <v>0</v>
      </c>
      <c r="CQ20" s="31">
        <f t="shared" si="36"/>
        <v>0</v>
      </c>
      <c r="CR20" s="31">
        <f t="shared" si="37"/>
        <v>0</v>
      </c>
      <c r="CS20" s="31">
        <v>0</v>
      </c>
      <c r="CT20" s="31">
        <v>0</v>
      </c>
      <c r="CU20" s="31">
        <v>0</v>
      </c>
      <c r="CV20" s="31">
        <v>0</v>
      </c>
      <c r="CW20" s="31">
        <v>0</v>
      </c>
      <c r="CX20" s="31">
        <v>0</v>
      </c>
      <c r="CY20" s="31">
        <v>0</v>
      </c>
      <c r="CZ20" s="31">
        <v>0</v>
      </c>
      <c r="DA20" s="31">
        <v>0</v>
      </c>
      <c r="DB20" s="31">
        <v>0</v>
      </c>
      <c r="DC20" s="31">
        <f t="shared" si="38"/>
        <v>0</v>
      </c>
      <c r="DD20" s="31">
        <f t="shared" si="39"/>
        <v>0</v>
      </c>
      <c r="DE20" s="31">
        <f t="shared" si="40"/>
        <v>0</v>
      </c>
      <c r="DF20" s="31">
        <v>0</v>
      </c>
      <c r="DG20" s="31">
        <v>0</v>
      </c>
      <c r="DH20" s="31">
        <v>0</v>
      </c>
      <c r="DI20" s="31">
        <v>0</v>
      </c>
      <c r="DJ20" s="31">
        <v>0</v>
      </c>
      <c r="DK20" s="31">
        <v>0</v>
      </c>
      <c r="DL20" s="31">
        <v>0</v>
      </c>
      <c r="DM20" s="31">
        <v>0</v>
      </c>
      <c r="DN20" s="31">
        <v>0</v>
      </c>
      <c r="DO20" s="31">
        <v>0</v>
      </c>
      <c r="DP20" s="31">
        <f t="shared" si="41"/>
        <v>0</v>
      </c>
      <c r="DQ20" s="31">
        <f t="shared" si="42"/>
        <v>0</v>
      </c>
      <c r="DR20" s="31">
        <f t="shared" si="43"/>
        <v>0</v>
      </c>
      <c r="DS20" s="31">
        <v>0</v>
      </c>
      <c r="DT20" s="31">
        <v>0</v>
      </c>
      <c r="DU20" s="31">
        <v>0</v>
      </c>
      <c r="DV20" s="31">
        <v>0</v>
      </c>
      <c r="DW20" s="31">
        <v>0</v>
      </c>
      <c r="DX20" s="31">
        <v>0</v>
      </c>
      <c r="DY20" s="31">
        <v>0</v>
      </c>
      <c r="DZ20" s="31">
        <v>0</v>
      </c>
      <c r="EA20" s="31">
        <v>0</v>
      </c>
      <c r="EB20" s="31">
        <v>0</v>
      </c>
      <c r="EC20" s="31">
        <f t="shared" si="44"/>
        <v>0</v>
      </c>
      <c r="ED20" s="31">
        <f t="shared" si="45"/>
        <v>0</v>
      </c>
      <c r="EE20" s="31">
        <f t="shared" si="46"/>
        <v>0</v>
      </c>
      <c r="EF20" s="31">
        <v>0</v>
      </c>
      <c r="EG20" s="31">
        <v>0</v>
      </c>
      <c r="EH20" s="31">
        <v>0</v>
      </c>
      <c r="EI20" s="31">
        <v>0</v>
      </c>
      <c r="EJ20" s="31">
        <v>0</v>
      </c>
      <c r="EK20" s="31">
        <v>0</v>
      </c>
      <c r="EL20" s="31">
        <v>0</v>
      </c>
      <c r="EM20" s="31">
        <v>0</v>
      </c>
      <c r="EN20" s="31">
        <v>0</v>
      </c>
      <c r="EO20" s="31">
        <v>0</v>
      </c>
      <c r="EP20" s="31">
        <f t="shared" si="47"/>
        <v>0</v>
      </c>
      <c r="EQ20" s="31">
        <f t="shared" si="48"/>
        <v>0</v>
      </c>
      <c r="ER20" s="31">
        <f t="shared" si="49"/>
        <v>0</v>
      </c>
      <c r="ES20" s="31">
        <v>0</v>
      </c>
      <c r="ET20" s="31">
        <v>0</v>
      </c>
      <c r="EU20" s="31">
        <v>0</v>
      </c>
      <c r="EV20" s="31">
        <v>0</v>
      </c>
      <c r="EW20" s="31">
        <v>0</v>
      </c>
      <c r="EX20" s="31">
        <v>0</v>
      </c>
      <c r="EY20" s="31">
        <v>0</v>
      </c>
      <c r="EZ20" s="31">
        <v>0</v>
      </c>
      <c r="FA20" s="31">
        <v>0</v>
      </c>
      <c r="FB20" s="31">
        <v>0</v>
      </c>
      <c r="FC20" s="31">
        <f t="shared" si="50"/>
        <v>0</v>
      </c>
      <c r="FD20" s="31">
        <f t="shared" si="51"/>
        <v>0</v>
      </c>
      <c r="FE20" s="31">
        <f t="shared" si="52"/>
        <v>0</v>
      </c>
      <c r="FF20" s="31">
        <v>0</v>
      </c>
      <c r="FG20" s="31">
        <v>0</v>
      </c>
      <c r="FH20" s="31">
        <v>0</v>
      </c>
      <c r="FI20" s="31">
        <v>0</v>
      </c>
      <c r="FJ20" s="31">
        <v>0</v>
      </c>
      <c r="FK20" s="31">
        <v>0</v>
      </c>
      <c r="FL20" s="31">
        <v>0</v>
      </c>
      <c r="FM20" s="31">
        <v>0</v>
      </c>
      <c r="FN20" s="31">
        <v>0</v>
      </c>
      <c r="FO20" s="31">
        <v>0</v>
      </c>
      <c r="FP20" s="31">
        <f t="shared" si="53"/>
        <v>5</v>
      </c>
      <c r="FQ20" s="31">
        <f t="shared" si="54"/>
        <v>1</v>
      </c>
      <c r="FR20" s="31">
        <f t="shared" si="55"/>
        <v>4</v>
      </c>
      <c r="FS20" s="31">
        <v>1</v>
      </c>
      <c r="FT20" s="31">
        <v>4</v>
      </c>
      <c r="FU20" s="31">
        <v>0</v>
      </c>
      <c r="FV20" s="31">
        <v>0</v>
      </c>
      <c r="FW20" s="31">
        <v>0</v>
      </c>
      <c r="FX20" s="31">
        <v>0</v>
      </c>
      <c r="FY20" s="31">
        <v>0</v>
      </c>
      <c r="FZ20" s="31">
        <v>0</v>
      </c>
      <c r="GA20" s="31">
        <v>0</v>
      </c>
      <c r="GB20" s="31">
        <v>0</v>
      </c>
      <c r="GC20" s="31">
        <f t="shared" si="56"/>
        <v>0</v>
      </c>
      <c r="GD20" s="31">
        <f t="shared" si="57"/>
        <v>0</v>
      </c>
      <c r="GE20" s="31">
        <f t="shared" si="58"/>
        <v>0</v>
      </c>
      <c r="GF20" s="31">
        <v>0</v>
      </c>
      <c r="GG20" s="31">
        <v>0</v>
      </c>
      <c r="GH20" s="31">
        <v>0</v>
      </c>
      <c r="GI20" s="31">
        <v>0</v>
      </c>
      <c r="GJ20" s="31">
        <v>0</v>
      </c>
      <c r="GK20" s="31">
        <v>0</v>
      </c>
      <c r="GL20" s="31">
        <v>0</v>
      </c>
      <c r="GM20" s="31">
        <v>0</v>
      </c>
      <c r="GN20" s="31">
        <v>0</v>
      </c>
      <c r="GO20" s="31">
        <v>0</v>
      </c>
      <c r="GP20" s="31">
        <f t="shared" si="59"/>
        <v>0</v>
      </c>
      <c r="GQ20" s="31">
        <f t="shared" si="60"/>
        <v>0</v>
      </c>
      <c r="GR20" s="31">
        <f t="shared" si="61"/>
        <v>0</v>
      </c>
      <c r="GS20" s="31">
        <v>0</v>
      </c>
      <c r="GT20" s="31">
        <v>0</v>
      </c>
      <c r="GU20" s="31">
        <v>0</v>
      </c>
      <c r="GV20" s="31">
        <v>0</v>
      </c>
      <c r="GW20" s="31">
        <v>0</v>
      </c>
      <c r="GX20" s="31">
        <v>0</v>
      </c>
      <c r="GY20" s="31">
        <v>0</v>
      </c>
      <c r="GZ20" s="31">
        <v>0</v>
      </c>
      <c r="HA20" s="31">
        <v>0</v>
      </c>
      <c r="HB20" s="31">
        <v>0</v>
      </c>
      <c r="HC20" s="31">
        <f t="shared" si="62"/>
        <v>0</v>
      </c>
      <c r="HD20" s="31">
        <f t="shared" si="63"/>
        <v>0</v>
      </c>
      <c r="HE20" s="31">
        <f t="shared" si="64"/>
        <v>0</v>
      </c>
      <c r="HF20" s="31">
        <v>0</v>
      </c>
      <c r="HG20" s="31">
        <v>0</v>
      </c>
      <c r="HH20" s="31">
        <v>0</v>
      </c>
      <c r="HI20" s="31">
        <v>0</v>
      </c>
      <c r="HJ20" s="31">
        <v>0</v>
      </c>
      <c r="HK20" s="31">
        <v>0</v>
      </c>
      <c r="HL20" s="31">
        <v>0</v>
      </c>
      <c r="HM20" s="31">
        <v>0</v>
      </c>
      <c r="HN20" s="31">
        <v>0</v>
      </c>
      <c r="HO20" s="34">
        <v>0</v>
      </c>
    </row>
    <row r="21" spans="1:223" s="28" customFormat="1" x14ac:dyDescent="0.25">
      <c r="A21" s="35" t="s">
        <v>79</v>
      </c>
      <c r="B21" s="36" t="s">
        <v>80</v>
      </c>
      <c r="C21" s="46">
        <f t="shared" si="4"/>
        <v>137</v>
      </c>
      <c r="D21" s="31">
        <f t="shared" si="5"/>
        <v>54</v>
      </c>
      <c r="E21" s="31">
        <f t="shared" si="6"/>
        <v>83</v>
      </c>
      <c r="F21" s="31">
        <f t="shared" si="7"/>
        <v>47</v>
      </c>
      <c r="G21" s="31">
        <f t="shared" si="8"/>
        <v>83</v>
      </c>
      <c r="H21" s="31">
        <f t="shared" si="9"/>
        <v>6</v>
      </c>
      <c r="I21" s="31">
        <f t="shared" si="10"/>
        <v>0</v>
      </c>
      <c r="J21" s="31">
        <f t="shared" si="11"/>
        <v>1</v>
      </c>
      <c r="K21" s="31">
        <f t="shared" si="12"/>
        <v>0</v>
      </c>
      <c r="L21" s="31">
        <f t="shared" si="13"/>
        <v>0</v>
      </c>
      <c r="M21" s="31">
        <f t="shared" si="14"/>
        <v>0</v>
      </c>
      <c r="N21" s="31">
        <f t="shared" si="15"/>
        <v>0</v>
      </c>
      <c r="O21" s="31">
        <f t="shared" si="16"/>
        <v>0</v>
      </c>
      <c r="P21" s="31">
        <f t="shared" si="17"/>
        <v>134</v>
      </c>
      <c r="Q21" s="31">
        <f t="shared" si="18"/>
        <v>52</v>
      </c>
      <c r="R21" s="31">
        <f t="shared" si="19"/>
        <v>82</v>
      </c>
      <c r="S21" s="31">
        <v>45</v>
      </c>
      <c r="T21" s="31">
        <v>82</v>
      </c>
      <c r="U21" s="31">
        <v>6</v>
      </c>
      <c r="V21" s="31">
        <v>0</v>
      </c>
      <c r="W21" s="31">
        <v>1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f t="shared" si="20"/>
        <v>0</v>
      </c>
      <c r="AD21" s="31">
        <f t="shared" si="21"/>
        <v>0</v>
      </c>
      <c r="AE21" s="31">
        <f t="shared" si="22"/>
        <v>0</v>
      </c>
      <c r="AF21" s="31">
        <v>0</v>
      </c>
      <c r="AG21" s="31">
        <v>0</v>
      </c>
      <c r="AH21" s="31">
        <v>0</v>
      </c>
      <c r="AI21" s="31">
        <v>0</v>
      </c>
      <c r="AJ21" s="31">
        <v>0</v>
      </c>
      <c r="AK21" s="31">
        <v>0</v>
      </c>
      <c r="AL21" s="31">
        <v>0</v>
      </c>
      <c r="AM21" s="31">
        <v>0</v>
      </c>
      <c r="AN21" s="31">
        <v>0</v>
      </c>
      <c r="AO21" s="31">
        <v>0</v>
      </c>
      <c r="AP21" s="31">
        <f t="shared" si="23"/>
        <v>0</v>
      </c>
      <c r="AQ21" s="31">
        <f t="shared" si="24"/>
        <v>0</v>
      </c>
      <c r="AR21" s="31">
        <f t="shared" si="25"/>
        <v>0</v>
      </c>
      <c r="AS21" s="31">
        <v>0</v>
      </c>
      <c r="AT21" s="31">
        <v>0</v>
      </c>
      <c r="AU21" s="31">
        <v>0</v>
      </c>
      <c r="AV21" s="31">
        <v>0</v>
      </c>
      <c r="AW21" s="31">
        <v>0</v>
      </c>
      <c r="AX21" s="31">
        <v>0</v>
      </c>
      <c r="AY21" s="31">
        <v>0</v>
      </c>
      <c r="AZ21" s="31">
        <v>0</v>
      </c>
      <c r="BA21" s="31">
        <v>0</v>
      </c>
      <c r="BB21" s="31">
        <v>0</v>
      </c>
      <c r="BC21" s="31">
        <f t="shared" si="26"/>
        <v>0</v>
      </c>
      <c r="BD21" s="31">
        <f t="shared" si="27"/>
        <v>0</v>
      </c>
      <c r="BE21" s="31">
        <f t="shared" si="28"/>
        <v>0</v>
      </c>
      <c r="BF21" s="31">
        <v>0</v>
      </c>
      <c r="BG21" s="31">
        <v>0</v>
      </c>
      <c r="BH21" s="31">
        <v>0</v>
      </c>
      <c r="BI21" s="31">
        <v>0</v>
      </c>
      <c r="BJ21" s="31">
        <v>0</v>
      </c>
      <c r="BK21" s="31">
        <v>0</v>
      </c>
      <c r="BL21" s="31">
        <v>0</v>
      </c>
      <c r="BM21" s="31">
        <v>0</v>
      </c>
      <c r="BN21" s="31">
        <v>0</v>
      </c>
      <c r="BO21" s="31">
        <v>0</v>
      </c>
      <c r="BP21" s="31">
        <f t="shared" si="29"/>
        <v>0</v>
      </c>
      <c r="BQ21" s="31">
        <f t="shared" si="30"/>
        <v>0</v>
      </c>
      <c r="BR21" s="31">
        <f t="shared" si="31"/>
        <v>0</v>
      </c>
      <c r="BS21" s="31">
        <v>0</v>
      </c>
      <c r="BT21" s="31">
        <v>0</v>
      </c>
      <c r="BU21" s="31">
        <v>0</v>
      </c>
      <c r="BV21" s="31">
        <v>0</v>
      </c>
      <c r="BW21" s="31">
        <v>0</v>
      </c>
      <c r="BX21" s="31">
        <v>0</v>
      </c>
      <c r="BY21" s="31">
        <v>0</v>
      </c>
      <c r="BZ21" s="31">
        <v>0</v>
      </c>
      <c r="CA21" s="31">
        <v>0</v>
      </c>
      <c r="CB21" s="31">
        <v>0</v>
      </c>
      <c r="CC21" s="31">
        <f t="shared" si="32"/>
        <v>0</v>
      </c>
      <c r="CD21" s="31">
        <f t="shared" si="33"/>
        <v>0</v>
      </c>
      <c r="CE21" s="31">
        <f t="shared" si="34"/>
        <v>0</v>
      </c>
      <c r="CF21" s="31">
        <v>0</v>
      </c>
      <c r="CG21" s="31">
        <v>0</v>
      </c>
      <c r="CH21" s="31">
        <v>0</v>
      </c>
      <c r="CI21" s="31">
        <v>0</v>
      </c>
      <c r="CJ21" s="31">
        <v>0</v>
      </c>
      <c r="CK21" s="31">
        <v>0</v>
      </c>
      <c r="CL21" s="31">
        <v>0</v>
      </c>
      <c r="CM21" s="31">
        <v>0</v>
      </c>
      <c r="CN21" s="31">
        <v>0</v>
      </c>
      <c r="CO21" s="31">
        <v>0</v>
      </c>
      <c r="CP21" s="31">
        <f t="shared" si="35"/>
        <v>1</v>
      </c>
      <c r="CQ21" s="31">
        <f t="shared" si="36"/>
        <v>1</v>
      </c>
      <c r="CR21" s="31">
        <f t="shared" si="37"/>
        <v>0</v>
      </c>
      <c r="CS21" s="31">
        <v>1</v>
      </c>
      <c r="CT21" s="31">
        <v>0</v>
      </c>
      <c r="CU21" s="31">
        <v>0</v>
      </c>
      <c r="CV21" s="31">
        <v>0</v>
      </c>
      <c r="CW21" s="31">
        <v>0</v>
      </c>
      <c r="CX21" s="31">
        <v>0</v>
      </c>
      <c r="CY21" s="31">
        <v>0</v>
      </c>
      <c r="CZ21" s="31">
        <v>0</v>
      </c>
      <c r="DA21" s="31">
        <v>0</v>
      </c>
      <c r="DB21" s="31">
        <v>0</v>
      </c>
      <c r="DC21" s="31">
        <f t="shared" si="38"/>
        <v>2</v>
      </c>
      <c r="DD21" s="31">
        <f t="shared" si="39"/>
        <v>1</v>
      </c>
      <c r="DE21" s="31">
        <f t="shared" si="40"/>
        <v>1</v>
      </c>
      <c r="DF21" s="31">
        <v>1</v>
      </c>
      <c r="DG21" s="31">
        <v>1</v>
      </c>
      <c r="DH21" s="31">
        <v>0</v>
      </c>
      <c r="DI21" s="31">
        <v>0</v>
      </c>
      <c r="DJ21" s="31">
        <v>0</v>
      </c>
      <c r="DK21" s="31">
        <v>0</v>
      </c>
      <c r="DL21" s="31">
        <v>0</v>
      </c>
      <c r="DM21" s="31">
        <v>0</v>
      </c>
      <c r="DN21" s="31">
        <v>0</v>
      </c>
      <c r="DO21" s="31">
        <v>0</v>
      </c>
      <c r="DP21" s="31">
        <f t="shared" si="41"/>
        <v>0</v>
      </c>
      <c r="DQ21" s="31">
        <f t="shared" si="42"/>
        <v>0</v>
      </c>
      <c r="DR21" s="31">
        <f t="shared" si="43"/>
        <v>0</v>
      </c>
      <c r="DS21" s="31">
        <v>0</v>
      </c>
      <c r="DT21" s="31">
        <v>0</v>
      </c>
      <c r="DU21" s="31">
        <v>0</v>
      </c>
      <c r="DV21" s="31">
        <v>0</v>
      </c>
      <c r="DW21" s="31">
        <v>0</v>
      </c>
      <c r="DX21" s="31">
        <v>0</v>
      </c>
      <c r="DY21" s="31">
        <v>0</v>
      </c>
      <c r="DZ21" s="31">
        <v>0</v>
      </c>
      <c r="EA21" s="31">
        <v>0</v>
      </c>
      <c r="EB21" s="31">
        <v>0</v>
      </c>
      <c r="EC21" s="31">
        <f t="shared" si="44"/>
        <v>0</v>
      </c>
      <c r="ED21" s="31">
        <f t="shared" si="45"/>
        <v>0</v>
      </c>
      <c r="EE21" s="31">
        <f t="shared" si="46"/>
        <v>0</v>
      </c>
      <c r="EF21" s="31">
        <v>0</v>
      </c>
      <c r="EG21" s="31">
        <v>0</v>
      </c>
      <c r="EH21" s="31">
        <v>0</v>
      </c>
      <c r="EI21" s="31">
        <v>0</v>
      </c>
      <c r="EJ21" s="31">
        <v>0</v>
      </c>
      <c r="EK21" s="31">
        <v>0</v>
      </c>
      <c r="EL21" s="31">
        <v>0</v>
      </c>
      <c r="EM21" s="31">
        <v>0</v>
      </c>
      <c r="EN21" s="31">
        <v>0</v>
      </c>
      <c r="EO21" s="31">
        <v>0</v>
      </c>
      <c r="EP21" s="31">
        <f t="shared" si="47"/>
        <v>0</v>
      </c>
      <c r="EQ21" s="31">
        <f t="shared" si="48"/>
        <v>0</v>
      </c>
      <c r="ER21" s="31">
        <f t="shared" si="49"/>
        <v>0</v>
      </c>
      <c r="ES21" s="31">
        <v>0</v>
      </c>
      <c r="ET21" s="31">
        <v>0</v>
      </c>
      <c r="EU21" s="31">
        <v>0</v>
      </c>
      <c r="EV21" s="31">
        <v>0</v>
      </c>
      <c r="EW21" s="31">
        <v>0</v>
      </c>
      <c r="EX21" s="31">
        <v>0</v>
      </c>
      <c r="EY21" s="31">
        <v>0</v>
      </c>
      <c r="EZ21" s="31">
        <v>0</v>
      </c>
      <c r="FA21" s="31">
        <v>0</v>
      </c>
      <c r="FB21" s="31">
        <v>0</v>
      </c>
      <c r="FC21" s="31">
        <f t="shared" si="50"/>
        <v>0</v>
      </c>
      <c r="FD21" s="31">
        <f t="shared" si="51"/>
        <v>0</v>
      </c>
      <c r="FE21" s="31">
        <f t="shared" si="52"/>
        <v>0</v>
      </c>
      <c r="FF21" s="31">
        <v>0</v>
      </c>
      <c r="FG21" s="31">
        <v>0</v>
      </c>
      <c r="FH21" s="31">
        <v>0</v>
      </c>
      <c r="FI21" s="31">
        <v>0</v>
      </c>
      <c r="FJ21" s="31">
        <v>0</v>
      </c>
      <c r="FK21" s="31">
        <v>0</v>
      </c>
      <c r="FL21" s="31">
        <v>0</v>
      </c>
      <c r="FM21" s="31">
        <v>0</v>
      </c>
      <c r="FN21" s="31">
        <v>0</v>
      </c>
      <c r="FO21" s="31">
        <v>0</v>
      </c>
      <c r="FP21" s="31">
        <f t="shared" si="53"/>
        <v>0</v>
      </c>
      <c r="FQ21" s="31">
        <f t="shared" si="54"/>
        <v>0</v>
      </c>
      <c r="FR21" s="31">
        <f t="shared" si="55"/>
        <v>0</v>
      </c>
      <c r="FS21" s="31">
        <v>0</v>
      </c>
      <c r="FT21" s="31">
        <v>0</v>
      </c>
      <c r="FU21" s="31">
        <v>0</v>
      </c>
      <c r="FV21" s="31">
        <v>0</v>
      </c>
      <c r="FW21" s="31">
        <v>0</v>
      </c>
      <c r="FX21" s="31">
        <v>0</v>
      </c>
      <c r="FY21" s="31">
        <v>0</v>
      </c>
      <c r="FZ21" s="31">
        <v>0</v>
      </c>
      <c r="GA21" s="31">
        <v>0</v>
      </c>
      <c r="GB21" s="31">
        <v>0</v>
      </c>
      <c r="GC21" s="31">
        <f t="shared" si="56"/>
        <v>0</v>
      </c>
      <c r="GD21" s="31">
        <f t="shared" si="57"/>
        <v>0</v>
      </c>
      <c r="GE21" s="31">
        <f t="shared" si="58"/>
        <v>0</v>
      </c>
      <c r="GF21" s="31">
        <v>0</v>
      </c>
      <c r="GG21" s="31">
        <v>0</v>
      </c>
      <c r="GH21" s="31">
        <v>0</v>
      </c>
      <c r="GI21" s="31">
        <v>0</v>
      </c>
      <c r="GJ21" s="31">
        <v>0</v>
      </c>
      <c r="GK21" s="31">
        <v>0</v>
      </c>
      <c r="GL21" s="31">
        <v>0</v>
      </c>
      <c r="GM21" s="31">
        <v>0</v>
      </c>
      <c r="GN21" s="31">
        <v>0</v>
      </c>
      <c r="GO21" s="31">
        <v>0</v>
      </c>
      <c r="GP21" s="31">
        <f t="shared" si="59"/>
        <v>0</v>
      </c>
      <c r="GQ21" s="31">
        <f t="shared" si="60"/>
        <v>0</v>
      </c>
      <c r="GR21" s="31">
        <f t="shared" si="61"/>
        <v>0</v>
      </c>
      <c r="GS21" s="31">
        <v>0</v>
      </c>
      <c r="GT21" s="31">
        <v>0</v>
      </c>
      <c r="GU21" s="31">
        <v>0</v>
      </c>
      <c r="GV21" s="31">
        <v>0</v>
      </c>
      <c r="GW21" s="31">
        <v>0</v>
      </c>
      <c r="GX21" s="31">
        <v>0</v>
      </c>
      <c r="GY21" s="31">
        <v>0</v>
      </c>
      <c r="GZ21" s="31">
        <v>0</v>
      </c>
      <c r="HA21" s="31">
        <v>0</v>
      </c>
      <c r="HB21" s="31">
        <v>0</v>
      </c>
      <c r="HC21" s="31">
        <f t="shared" si="62"/>
        <v>6</v>
      </c>
      <c r="HD21" s="31">
        <f t="shared" si="63"/>
        <v>4</v>
      </c>
      <c r="HE21" s="31">
        <f t="shared" si="64"/>
        <v>2</v>
      </c>
      <c r="HF21" s="31">
        <v>4</v>
      </c>
      <c r="HG21" s="31">
        <v>2</v>
      </c>
      <c r="HH21" s="31">
        <v>0</v>
      </c>
      <c r="HI21" s="31">
        <v>0</v>
      </c>
      <c r="HJ21" s="31">
        <v>0</v>
      </c>
      <c r="HK21" s="31">
        <v>0</v>
      </c>
      <c r="HL21" s="31">
        <v>0</v>
      </c>
      <c r="HM21" s="31">
        <v>0</v>
      </c>
      <c r="HN21" s="31">
        <v>0</v>
      </c>
      <c r="HO21" s="34">
        <v>0</v>
      </c>
    </row>
    <row r="22" spans="1:223" s="28" customFormat="1" x14ac:dyDescent="0.25">
      <c r="A22" s="35" t="s">
        <v>81</v>
      </c>
      <c r="B22" s="36" t="s">
        <v>82</v>
      </c>
      <c r="C22" s="46">
        <f t="shared" si="4"/>
        <v>125</v>
      </c>
      <c r="D22" s="31">
        <f t="shared" si="5"/>
        <v>65</v>
      </c>
      <c r="E22" s="31">
        <f t="shared" si="6"/>
        <v>60</v>
      </c>
      <c r="F22" s="31">
        <f t="shared" si="7"/>
        <v>36</v>
      </c>
      <c r="G22" s="31">
        <f t="shared" si="8"/>
        <v>59</v>
      </c>
      <c r="H22" s="31">
        <f t="shared" si="9"/>
        <v>11</v>
      </c>
      <c r="I22" s="31">
        <f t="shared" si="10"/>
        <v>0</v>
      </c>
      <c r="J22" s="31">
        <f t="shared" si="11"/>
        <v>0</v>
      </c>
      <c r="K22" s="31">
        <f t="shared" si="12"/>
        <v>0</v>
      </c>
      <c r="L22" s="31">
        <f t="shared" si="13"/>
        <v>18</v>
      </c>
      <c r="M22" s="31">
        <f t="shared" si="14"/>
        <v>0</v>
      </c>
      <c r="N22" s="31">
        <f t="shared" si="15"/>
        <v>0</v>
      </c>
      <c r="O22" s="31">
        <f t="shared" si="16"/>
        <v>1</v>
      </c>
      <c r="P22" s="31">
        <f t="shared" si="17"/>
        <v>96</v>
      </c>
      <c r="Q22" s="31">
        <f t="shared" si="18"/>
        <v>44</v>
      </c>
      <c r="R22" s="31">
        <f t="shared" si="19"/>
        <v>52</v>
      </c>
      <c r="S22" s="31">
        <v>26</v>
      </c>
      <c r="T22" s="31">
        <v>51</v>
      </c>
      <c r="U22" s="31">
        <v>10</v>
      </c>
      <c r="V22" s="31">
        <v>0</v>
      </c>
      <c r="W22" s="31">
        <v>0</v>
      </c>
      <c r="X22" s="31">
        <v>0</v>
      </c>
      <c r="Y22" s="31">
        <v>8</v>
      </c>
      <c r="Z22" s="31">
        <v>0</v>
      </c>
      <c r="AA22" s="31">
        <v>0</v>
      </c>
      <c r="AB22" s="31">
        <v>1</v>
      </c>
      <c r="AC22" s="31">
        <f t="shared" si="20"/>
        <v>0</v>
      </c>
      <c r="AD22" s="31">
        <f t="shared" si="21"/>
        <v>0</v>
      </c>
      <c r="AE22" s="31">
        <f t="shared" si="22"/>
        <v>0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  <c r="AO22" s="31">
        <v>0</v>
      </c>
      <c r="AP22" s="31">
        <f t="shared" si="23"/>
        <v>0</v>
      </c>
      <c r="AQ22" s="31">
        <f t="shared" si="24"/>
        <v>0</v>
      </c>
      <c r="AR22" s="31">
        <f t="shared" si="25"/>
        <v>0</v>
      </c>
      <c r="AS22" s="31">
        <v>0</v>
      </c>
      <c r="AT22" s="31">
        <v>0</v>
      </c>
      <c r="AU22" s="31">
        <v>0</v>
      </c>
      <c r="AV22" s="31">
        <v>0</v>
      </c>
      <c r="AW22" s="31">
        <v>0</v>
      </c>
      <c r="AX22" s="31">
        <v>0</v>
      </c>
      <c r="AY22" s="31">
        <v>0</v>
      </c>
      <c r="AZ22" s="31">
        <v>0</v>
      </c>
      <c r="BA22" s="31">
        <v>0</v>
      </c>
      <c r="BB22" s="31">
        <v>0</v>
      </c>
      <c r="BC22" s="31">
        <f t="shared" si="26"/>
        <v>0</v>
      </c>
      <c r="BD22" s="31">
        <f t="shared" si="27"/>
        <v>0</v>
      </c>
      <c r="BE22" s="31">
        <f t="shared" si="28"/>
        <v>0</v>
      </c>
      <c r="BF22" s="31">
        <v>0</v>
      </c>
      <c r="BG22" s="31">
        <v>0</v>
      </c>
      <c r="BH22" s="31">
        <v>0</v>
      </c>
      <c r="BI22" s="31">
        <v>0</v>
      </c>
      <c r="BJ22" s="31">
        <v>0</v>
      </c>
      <c r="BK22" s="31">
        <v>0</v>
      </c>
      <c r="BL22" s="31">
        <v>0</v>
      </c>
      <c r="BM22" s="31">
        <v>0</v>
      </c>
      <c r="BN22" s="31">
        <v>0</v>
      </c>
      <c r="BO22" s="31">
        <v>0</v>
      </c>
      <c r="BP22" s="31">
        <f t="shared" si="29"/>
        <v>1</v>
      </c>
      <c r="BQ22" s="31">
        <f t="shared" si="30"/>
        <v>1</v>
      </c>
      <c r="BR22" s="31">
        <f t="shared" si="31"/>
        <v>0</v>
      </c>
      <c r="BS22" s="31">
        <v>0</v>
      </c>
      <c r="BT22" s="31">
        <v>0</v>
      </c>
      <c r="BU22" s="31">
        <v>0</v>
      </c>
      <c r="BV22" s="31">
        <v>0</v>
      </c>
      <c r="BW22" s="31">
        <v>0</v>
      </c>
      <c r="BX22" s="31">
        <v>0</v>
      </c>
      <c r="BY22" s="31">
        <v>1</v>
      </c>
      <c r="BZ22" s="31">
        <v>0</v>
      </c>
      <c r="CA22" s="31">
        <v>0</v>
      </c>
      <c r="CB22" s="31">
        <v>0</v>
      </c>
      <c r="CC22" s="31">
        <f t="shared" si="32"/>
        <v>0</v>
      </c>
      <c r="CD22" s="31">
        <f t="shared" si="33"/>
        <v>0</v>
      </c>
      <c r="CE22" s="31">
        <f t="shared" si="34"/>
        <v>0</v>
      </c>
      <c r="CF22" s="31">
        <v>0</v>
      </c>
      <c r="CG22" s="31">
        <v>0</v>
      </c>
      <c r="CH22" s="31">
        <v>0</v>
      </c>
      <c r="CI22" s="31">
        <v>0</v>
      </c>
      <c r="CJ22" s="31">
        <v>0</v>
      </c>
      <c r="CK22" s="31">
        <v>0</v>
      </c>
      <c r="CL22" s="31">
        <v>0</v>
      </c>
      <c r="CM22" s="31">
        <v>0</v>
      </c>
      <c r="CN22" s="31">
        <v>0</v>
      </c>
      <c r="CO22" s="31">
        <v>0</v>
      </c>
      <c r="CP22" s="31">
        <f t="shared" si="35"/>
        <v>2</v>
      </c>
      <c r="CQ22" s="31">
        <f t="shared" si="36"/>
        <v>0</v>
      </c>
      <c r="CR22" s="31">
        <f t="shared" si="37"/>
        <v>2</v>
      </c>
      <c r="CS22" s="31">
        <v>0</v>
      </c>
      <c r="CT22" s="31">
        <v>2</v>
      </c>
      <c r="CU22" s="31">
        <v>0</v>
      </c>
      <c r="CV22" s="31">
        <v>0</v>
      </c>
      <c r="CW22" s="31">
        <v>0</v>
      </c>
      <c r="CX22" s="31">
        <v>0</v>
      </c>
      <c r="CY22" s="31">
        <v>0</v>
      </c>
      <c r="CZ22" s="31">
        <v>0</v>
      </c>
      <c r="DA22" s="31">
        <v>0</v>
      </c>
      <c r="DB22" s="31">
        <v>0</v>
      </c>
      <c r="DC22" s="31">
        <f t="shared" si="38"/>
        <v>18</v>
      </c>
      <c r="DD22" s="31">
        <f t="shared" si="39"/>
        <v>12</v>
      </c>
      <c r="DE22" s="31">
        <f t="shared" si="40"/>
        <v>6</v>
      </c>
      <c r="DF22" s="31">
        <v>6</v>
      </c>
      <c r="DG22" s="31">
        <v>6</v>
      </c>
      <c r="DH22" s="31">
        <v>1</v>
      </c>
      <c r="DI22" s="31">
        <v>0</v>
      </c>
      <c r="DJ22" s="31">
        <v>0</v>
      </c>
      <c r="DK22" s="31">
        <v>0</v>
      </c>
      <c r="DL22" s="31">
        <v>5</v>
      </c>
      <c r="DM22" s="31">
        <v>0</v>
      </c>
      <c r="DN22" s="31">
        <v>0</v>
      </c>
      <c r="DO22" s="31">
        <v>0</v>
      </c>
      <c r="DP22" s="31">
        <f t="shared" si="41"/>
        <v>2</v>
      </c>
      <c r="DQ22" s="31">
        <f t="shared" si="42"/>
        <v>2</v>
      </c>
      <c r="DR22" s="31">
        <f t="shared" si="43"/>
        <v>0</v>
      </c>
      <c r="DS22" s="31">
        <v>2</v>
      </c>
      <c r="DT22" s="31">
        <v>0</v>
      </c>
      <c r="DU22" s="31">
        <v>0</v>
      </c>
      <c r="DV22" s="31">
        <v>0</v>
      </c>
      <c r="DW22" s="31">
        <v>0</v>
      </c>
      <c r="DX22" s="31">
        <v>0</v>
      </c>
      <c r="DY22" s="31">
        <v>0</v>
      </c>
      <c r="DZ22" s="31">
        <v>0</v>
      </c>
      <c r="EA22" s="31">
        <v>0</v>
      </c>
      <c r="EB22" s="31">
        <v>0</v>
      </c>
      <c r="EC22" s="31">
        <f t="shared" si="44"/>
        <v>0</v>
      </c>
      <c r="ED22" s="31">
        <f t="shared" si="45"/>
        <v>0</v>
      </c>
      <c r="EE22" s="31">
        <f t="shared" si="46"/>
        <v>0</v>
      </c>
      <c r="EF22" s="31">
        <v>0</v>
      </c>
      <c r="EG22" s="31">
        <v>0</v>
      </c>
      <c r="EH22" s="31">
        <v>0</v>
      </c>
      <c r="EI22" s="31">
        <v>0</v>
      </c>
      <c r="EJ22" s="31">
        <v>0</v>
      </c>
      <c r="EK22" s="31">
        <v>0</v>
      </c>
      <c r="EL22" s="31">
        <v>0</v>
      </c>
      <c r="EM22" s="31">
        <v>0</v>
      </c>
      <c r="EN22" s="31">
        <v>0</v>
      </c>
      <c r="EO22" s="31">
        <v>0</v>
      </c>
      <c r="EP22" s="31">
        <f t="shared" si="47"/>
        <v>0</v>
      </c>
      <c r="EQ22" s="31">
        <f t="shared" si="48"/>
        <v>0</v>
      </c>
      <c r="ER22" s="31">
        <f t="shared" si="49"/>
        <v>0</v>
      </c>
      <c r="ES22" s="31">
        <v>0</v>
      </c>
      <c r="ET22" s="31">
        <v>0</v>
      </c>
      <c r="EU22" s="31">
        <v>0</v>
      </c>
      <c r="EV22" s="31">
        <v>0</v>
      </c>
      <c r="EW22" s="31">
        <v>0</v>
      </c>
      <c r="EX22" s="31">
        <v>0</v>
      </c>
      <c r="EY22" s="31">
        <v>0</v>
      </c>
      <c r="EZ22" s="31">
        <v>0</v>
      </c>
      <c r="FA22" s="31">
        <v>0</v>
      </c>
      <c r="FB22" s="31">
        <v>0</v>
      </c>
      <c r="FC22" s="31">
        <f t="shared" si="50"/>
        <v>0</v>
      </c>
      <c r="FD22" s="31">
        <f t="shared" si="51"/>
        <v>0</v>
      </c>
      <c r="FE22" s="31">
        <f t="shared" si="52"/>
        <v>0</v>
      </c>
      <c r="FF22" s="31">
        <v>0</v>
      </c>
      <c r="FG22" s="31">
        <v>0</v>
      </c>
      <c r="FH22" s="31">
        <v>0</v>
      </c>
      <c r="FI22" s="31">
        <v>0</v>
      </c>
      <c r="FJ22" s="31">
        <v>0</v>
      </c>
      <c r="FK22" s="31">
        <v>0</v>
      </c>
      <c r="FL22" s="31">
        <v>0</v>
      </c>
      <c r="FM22" s="31">
        <v>0</v>
      </c>
      <c r="FN22" s="31">
        <v>0</v>
      </c>
      <c r="FO22" s="31">
        <v>0</v>
      </c>
      <c r="FP22" s="31">
        <f t="shared" si="53"/>
        <v>3</v>
      </c>
      <c r="FQ22" s="31">
        <f t="shared" si="54"/>
        <v>3</v>
      </c>
      <c r="FR22" s="31">
        <f t="shared" si="55"/>
        <v>0</v>
      </c>
      <c r="FS22" s="31">
        <v>1</v>
      </c>
      <c r="FT22" s="31">
        <v>0</v>
      </c>
      <c r="FU22" s="31">
        <v>0</v>
      </c>
      <c r="FV22" s="31">
        <v>0</v>
      </c>
      <c r="FW22" s="31">
        <v>0</v>
      </c>
      <c r="FX22" s="31">
        <v>0</v>
      </c>
      <c r="FY22" s="31">
        <v>2</v>
      </c>
      <c r="FZ22" s="31">
        <v>0</v>
      </c>
      <c r="GA22" s="31">
        <v>0</v>
      </c>
      <c r="GB22" s="31">
        <v>0</v>
      </c>
      <c r="GC22" s="31">
        <f t="shared" si="56"/>
        <v>3</v>
      </c>
      <c r="GD22" s="31">
        <f t="shared" si="57"/>
        <v>3</v>
      </c>
      <c r="GE22" s="31">
        <f t="shared" si="58"/>
        <v>0</v>
      </c>
      <c r="GF22" s="31">
        <v>1</v>
      </c>
      <c r="GG22" s="31">
        <v>0</v>
      </c>
      <c r="GH22" s="31">
        <v>0</v>
      </c>
      <c r="GI22" s="31">
        <v>0</v>
      </c>
      <c r="GJ22" s="31">
        <v>0</v>
      </c>
      <c r="GK22" s="31">
        <v>0</v>
      </c>
      <c r="GL22" s="31">
        <v>2</v>
      </c>
      <c r="GM22" s="31">
        <v>0</v>
      </c>
      <c r="GN22" s="31">
        <v>0</v>
      </c>
      <c r="GO22" s="31">
        <v>0</v>
      </c>
      <c r="GP22" s="31">
        <f t="shared" si="59"/>
        <v>0</v>
      </c>
      <c r="GQ22" s="31">
        <f t="shared" si="60"/>
        <v>0</v>
      </c>
      <c r="GR22" s="31">
        <f t="shared" si="61"/>
        <v>0</v>
      </c>
      <c r="GS22" s="31">
        <v>0</v>
      </c>
      <c r="GT22" s="31">
        <v>0</v>
      </c>
      <c r="GU22" s="31">
        <v>0</v>
      </c>
      <c r="GV22" s="31">
        <v>0</v>
      </c>
      <c r="GW22" s="31">
        <v>0</v>
      </c>
      <c r="GX22" s="31">
        <v>0</v>
      </c>
      <c r="GY22" s="31">
        <v>0</v>
      </c>
      <c r="GZ22" s="31">
        <v>0</v>
      </c>
      <c r="HA22" s="31">
        <v>0</v>
      </c>
      <c r="HB22" s="31">
        <v>0</v>
      </c>
      <c r="HC22" s="31">
        <f t="shared" si="62"/>
        <v>3</v>
      </c>
      <c r="HD22" s="31">
        <f t="shared" si="63"/>
        <v>0</v>
      </c>
      <c r="HE22" s="31">
        <f t="shared" si="64"/>
        <v>3</v>
      </c>
      <c r="HF22" s="31">
        <v>0</v>
      </c>
      <c r="HG22" s="31">
        <v>3</v>
      </c>
      <c r="HH22" s="31">
        <v>0</v>
      </c>
      <c r="HI22" s="31">
        <v>0</v>
      </c>
      <c r="HJ22" s="31">
        <v>0</v>
      </c>
      <c r="HK22" s="31">
        <v>0</v>
      </c>
      <c r="HL22" s="31">
        <v>0</v>
      </c>
      <c r="HM22" s="31">
        <v>0</v>
      </c>
      <c r="HN22" s="31">
        <v>0</v>
      </c>
      <c r="HO22" s="34">
        <v>0</v>
      </c>
    </row>
    <row r="23" spans="1:223" s="28" customFormat="1" x14ac:dyDescent="0.25">
      <c r="A23" s="35" t="s">
        <v>83</v>
      </c>
      <c r="B23" s="36" t="s">
        <v>84</v>
      </c>
      <c r="C23" s="46">
        <f t="shared" si="4"/>
        <v>325</v>
      </c>
      <c r="D23" s="31">
        <f t="shared" si="5"/>
        <v>184</v>
      </c>
      <c r="E23" s="31">
        <f t="shared" si="6"/>
        <v>141</v>
      </c>
      <c r="F23" s="31">
        <f t="shared" si="7"/>
        <v>96</v>
      </c>
      <c r="G23" s="31">
        <f t="shared" si="8"/>
        <v>98</v>
      </c>
      <c r="H23" s="31">
        <f t="shared" si="9"/>
        <v>0</v>
      </c>
      <c r="I23" s="31">
        <f t="shared" si="10"/>
        <v>37</v>
      </c>
      <c r="J23" s="31">
        <f t="shared" si="11"/>
        <v>0</v>
      </c>
      <c r="K23" s="31">
        <f t="shared" si="12"/>
        <v>0</v>
      </c>
      <c r="L23" s="31">
        <f t="shared" si="13"/>
        <v>0</v>
      </c>
      <c r="M23" s="31">
        <f t="shared" si="14"/>
        <v>0</v>
      </c>
      <c r="N23" s="31">
        <f t="shared" si="15"/>
        <v>88</v>
      </c>
      <c r="O23" s="31">
        <f t="shared" si="16"/>
        <v>6</v>
      </c>
      <c r="P23" s="31">
        <f t="shared" si="17"/>
        <v>311</v>
      </c>
      <c r="Q23" s="31">
        <f t="shared" si="18"/>
        <v>181</v>
      </c>
      <c r="R23" s="31">
        <f t="shared" si="19"/>
        <v>130</v>
      </c>
      <c r="S23" s="31">
        <v>93</v>
      </c>
      <c r="T23" s="31">
        <v>87</v>
      </c>
      <c r="U23" s="31">
        <v>0</v>
      </c>
      <c r="V23" s="31">
        <v>37</v>
      </c>
      <c r="W23" s="31">
        <v>0</v>
      </c>
      <c r="X23" s="31">
        <v>0</v>
      </c>
      <c r="Y23" s="31">
        <v>0</v>
      </c>
      <c r="Z23" s="31">
        <v>0</v>
      </c>
      <c r="AA23" s="31">
        <v>88</v>
      </c>
      <c r="AB23" s="31">
        <v>6</v>
      </c>
      <c r="AC23" s="31">
        <f t="shared" si="20"/>
        <v>0</v>
      </c>
      <c r="AD23" s="31">
        <f t="shared" si="21"/>
        <v>0</v>
      </c>
      <c r="AE23" s="31">
        <f t="shared" si="22"/>
        <v>0</v>
      </c>
      <c r="AF23" s="31">
        <v>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0</v>
      </c>
      <c r="AN23" s="31">
        <v>0</v>
      </c>
      <c r="AO23" s="31">
        <v>0</v>
      </c>
      <c r="AP23" s="31">
        <f t="shared" si="23"/>
        <v>0</v>
      </c>
      <c r="AQ23" s="31">
        <f t="shared" si="24"/>
        <v>0</v>
      </c>
      <c r="AR23" s="31">
        <f t="shared" si="25"/>
        <v>0</v>
      </c>
      <c r="AS23" s="31">
        <v>0</v>
      </c>
      <c r="AT23" s="31">
        <v>0</v>
      </c>
      <c r="AU23" s="31">
        <v>0</v>
      </c>
      <c r="AV23" s="31">
        <v>0</v>
      </c>
      <c r="AW23" s="31">
        <v>0</v>
      </c>
      <c r="AX23" s="31">
        <v>0</v>
      </c>
      <c r="AY23" s="31">
        <v>0</v>
      </c>
      <c r="AZ23" s="31">
        <v>0</v>
      </c>
      <c r="BA23" s="31">
        <v>0</v>
      </c>
      <c r="BB23" s="31">
        <v>0</v>
      </c>
      <c r="BC23" s="31">
        <f t="shared" si="26"/>
        <v>0</v>
      </c>
      <c r="BD23" s="31">
        <f t="shared" si="27"/>
        <v>0</v>
      </c>
      <c r="BE23" s="31">
        <f t="shared" si="28"/>
        <v>0</v>
      </c>
      <c r="BF23" s="31">
        <v>0</v>
      </c>
      <c r="BG23" s="31">
        <v>0</v>
      </c>
      <c r="BH23" s="31">
        <v>0</v>
      </c>
      <c r="BI23" s="31">
        <v>0</v>
      </c>
      <c r="BJ23" s="31">
        <v>0</v>
      </c>
      <c r="BK23" s="31">
        <v>0</v>
      </c>
      <c r="BL23" s="31">
        <v>0</v>
      </c>
      <c r="BM23" s="31">
        <v>0</v>
      </c>
      <c r="BN23" s="31">
        <v>0</v>
      </c>
      <c r="BO23" s="31">
        <v>0</v>
      </c>
      <c r="BP23" s="31">
        <f t="shared" si="29"/>
        <v>0</v>
      </c>
      <c r="BQ23" s="31">
        <f t="shared" si="30"/>
        <v>0</v>
      </c>
      <c r="BR23" s="31">
        <f t="shared" si="31"/>
        <v>0</v>
      </c>
      <c r="BS23" s="31">
        <v>0</v>
      </c>
      <c r="BT23" s="31">
        <v>0</v>
      </c>
      <c r="BU23" s="31">
        <v>0</v>
      </c>
      <c r="BV23" s="31">
        <v>0</v>
      </c>
      <c r="BW23" s="31">
        <v>0</v>
      </c>
      <c r="BX23" s="31">
        <v>0</v>
      </c>
      <c r="BY23" s="31">
        <v>0</v>
      </c>
      <c r="BZ23" s="31">
        <v>0</v>
      </c>
      <c r="CA23" s="31">
        <v>0</v>
      </c>
      <c r="CB23" s="31">
        <v>0</v>
      </c>
      <c r="CC23" s="31">
        <f t="shared" si="32"/>
        <v>0</v>
      </c>
      <c r="CD23" s="31">
        <f t="shared" si="33"/>
        <v>0</v>
      </c>
      <c r="CE23" s="31">
        <f t="shared" si="34"/>
        <v>0</v>
      </c>
      <c r="CF23" s="31">
        <v>0</v>
      </c>
      <c r="CG23" s="31">
        <v>0</v>
      </c>
      <c r="CH23" s="31">
        <v>0</v>
      </c>
      <c r="CI23" s="31">
        <v>0</v>
      </c>
      <c r="CJ23" s="31">
        <v>0</v>
      </c>
      <c r="CK23" s="31">
        <v>0</v>
      </c>
      <c r="CL23" s="31">
        <v>0</v>
      </c>
      <c r="CM23" s="31">
        <v>0</v>
      </c>
      <c r="CN23" s="31">
        <v>0</v>
      </c>
      <c r="CO23" s="31">
        <v>0</v>
      </c>
      <c r="CP23" s="31">
        <f t="shared" si="35"/>
        <v>0</v>
      </c>
      <c r="CQ23" s="31">
        <f t="shared" si="36"/>
        <v>0</v>
      </c>
      <c r="CR23" s="31">
        <f t="shared" si="37"/>
        <v>0</v>
      </c>
      <c r="CS23" s="31">
        <v>0</v>
      </c>
      <c r="CT23" s="31">
        <v>0</v>
      </c>
      <c r="CU23" s="31">
        <v>0</v>
      </c>
      <c r="CV23" s="31">
        <v>0</v>
      </c>
      <c r="CW23" s="31">
        <v>0</v>
      </c>
      <c r="CX23" s="31">
        <v>0</v>
      </c>
      <c r="CY23" s="31">
        <v>0</v>
      </c>
      <c r="CZ23" s="31">
        <v>0</v>
      </c>
      <c r="DA23" s="31">
        <v>0</v>
      </c>
      <c r="DB23" s="31">
        <v>0</v>
      </c>
      <c r="DC23" s="31">
        <f t="shared" si="38"/>
        <v>4</v>
      </c>
      <c r="DD23" s="31">
        <f t="shared" si="39"/>
        <v>0</v>
      </c>
      <c r="DE23" s="31">
        <f t="shared" si="40"/>
        <v>4</v>
      </c>
      <c r="DF23" s="31">
        <v>0</v>
      </c>
      <c r="DG23" s="31">
        <v>4</v>
      </c>
      <c r="DH23" s="31">
        <v>0</v>
      </c>
      <c r="DI23" s="31">
        <v>0</v>
      </c>
      <c r="DJ23" s="31">
        <v>0</v>
      </c>
      <c r="DK23" s="31">
        <v>0</v>
      </c>
      <c r="DL23" s="31">
        <v>0</v>
      </c>
      <c r="DM23" s="31">
        <v>0</v>
      </c>
      <c r="DN23" s="31">
        <v>0</v>
      </c>
      <c r="DO23" s="31">
        <v>0</v>
      </c>
      <c r="DP23" s="31">
        <f t="shared" si="41"/>
        <v>5</v>
      </c>
      <c r="DQ23" s="31">
        <f t="shared" si="42"/>
        <v>1</v>
      </c>
      <c r="DR23" s="31">
        <f t="shared" si="43"/>
        <v>4</v>
      </c>
      <c r="DS23" s="31">
        <v>1</v>
      </c>
      <c r="DT23" s="31">
        <v>4</v>
      </c>
      <c r="DU23" s="31">
        <v>0</v>
      </c>
      <c r="DV23" s="31">
        <v>0</v>
      </c>
      <c r="DW23" s="31">
        <v>0</v>
      </c>
      <c r="DX23" s="31">
        <v>0</v>
      </c>
      <c r="DY23" s="31">
        <v>0</v>
      </c>
      <c r="DZ23" s="31">
        <v>0</v>
      </c>
      <c r="EA23" s="31">
        <v>0</v>
      </c>
      <c r="EB23" s="31">
        <v>0</v>
      </c>
      <c r="EC23" s="31">
        <f t="shared" si="44"/>
        <v>0</v>
      </c>
      <c r="ED23" s="31">
        <f t="shared" si="45"/>
        <v>0</v>
      </c>
      <c r="EE23" s="31">
        <f t="shared" si="46"/>
        <v>0</v>
      </c>
      <c r="EF23" s="31">
        <v>0</v>
      </c>
      <c r="EG23" s="31">
        <v>0</v>
      </c>
      <c r="EH23" s="31">
        <v>0</v>
      </c>
      <c r="EI23" s="31">
        <v>0</v>
      </c>
      <c r="EJ23" s="31">
        <v>0</v>
      </c>
      <c r="EK23" s="31">
        <v>0</v>
      </c>
      <c r="EL23" s="31">
        <v>0</v>
      </c>
      <c r="EM23" s="31">
        <v>0</v>
      </c>
      <c r="EN23" s="31">
        <v>0</v>
      </c>
      <c r="EO23" s="31">
        <v>0</v>
      </c>
      <c r="EP23" s="31">
        <f t="shared" si="47"/>
        <v>0</v>
      </c>
      <c r="EQ23" s="31">
        <f t="shared" si="48"/>
        <v>0</v>
      </c>
      <c r="ER23" s="31">
        <f t="shared" si="49"/>
        <v>0</v>
      </c>
      <c r="ES23" s="31">
        <v>0</v>
      </c>
      <c r="ET23" s="31">
        <v>0</v>
      </c>
      <c r="EU23" s="31">
        <v>0</v>
      </c>
      <c r="EV23" s="31">
        <v>0</v>
      </c>
      <c r="EW23" s="31">
        <v>0</v>
      </c>
      <c r="EX23" s="31">
        <v>0</v>
      </c>
      <c r="EY23" s="31">
        <v>0</v>
      </c>
      <c r="EZ23" s="31">
        <v>0</v>
      </c>
      <c r="FA23" s="31">
        <v>0</v>
      </c>
      <c r="FB23" s="31">
        <v>0</v>
      </c>
      <c r="FC23" s="31">
        <f t="shared" si="50"/>
        <v>0</v>
      </c>
      <c r="FD23" s="31">
        <f t="shared" si="51"/>
        <v>0</v>
      </c>
      <c r="FE23" s="31">
        <f t="shared" si="52"/>
        <v>0</v>
      </c>
      <c r="FF23" s="31">
        <v>0</v>
      </c>
      <c r="FG23" s="31">
        <v>0</v>
      </c>
      <c r="FH23" s="31">
        <v>0</v>
      </c>
      <c r="FI23" s="31">
        <v>0</v>
      </c>
      <c r="FJ23" s="31">
        <v>0</v>
      </c>
      <c r="FK23" s="31">
        <v>0</v>
      </c>
      <c r="FL23" s="31">
        <v>0</v>
      </c>
      <c r="FM23" s="31">
        <v>0</v>
      </c>
      <c r="FN23" s="31">
        <v>0</v>
      </c>
      <c r="FO23" s="31">
        <v>0</v>
      </c>
      <c r="FP23" s="31">
        <f t="shared" si="53"/>
        <v>0</v>
      </c>
      <c r="FQ23" s="31">
        <f t="shared" si="54"/>
        <v>0</v>
      </c>
      <c r="FR23" s="31">
        <f t="shared" si="55"/>
        <v>0</v>
      </c>
      <c r="FS23" s="31">
        <v>0</v>
      </c>
      <c r="FT23" s="31">
        <v>0</v>
      </c>
      <c r="FU23" s="31">
        <v>0</v>
      </c>
      <c r="FV23" s="31">
        <v>0</v>
      </c>
      <c r="FW23" s="31">
        <v>0</v>
      </c>
      <c r="FX23" s="31">
        <v>0</v>
      </c>
      <c r="FY23" s="31">
        <v>0</v>
      </c>
      <c r="FZ23" s="31">
        <v>0</v>
      </c>
      <c r="GA23" s="31">
        <v>0</v>
      </c>
      <c r="GB23" s="31">
        <v>0</v>
      </c>
      <c r="GC23" s="31">
        <f t="shared" si="56"/>
        <v>5</v>
      </c>
      <c r="GD23" s="31">
        <f t="shared" si="57"/>
        <v>2</v>
      </c>
      <c r="GE23" s="31">
        <f t="shared" si="58"/>
        <v>3</v>
      </c>
      <c r="GF23" s="31">
        <v>2</v>
      </c>
      <c r="GG23" s="31">
        <v>3</v>
      </c>
      <c r="GH23" s="31">
        <v>0</v>
      </c>
      <c r="GI23" s="31">
        <v>0</v>
      </c>
      <c r="GJ23" s="31">
        <v>0</v>
      </c>
      <c r="GK23" s="31">
        <v>0</v>
      </c>
      <c r="GL23" s="31">
        <v>0</v>
      </c>
      <c r="GM23" s="31">
        <v>0</v>
      </c>
      <c r="GN23" s="31">
        <v>0</v>
      </c>
      <c r="GO23" s="31">
        <v>0</v>
      </c>
      <c r="GP23" s="31">
        <f t="shared" si="59"/>
        <v>0</v>
      </c>
      <c r="GQ23" s="31">
        <f t="shared" si="60"/>
        <v>0</v>
      </c>
      <c r="GR23" s="31">
        <f t="shared" si="61"/>
        <v>0</v>
      </c>
      <c r="GS23" s="31">
        <v>0</v>
      </c>
      <c r="GT23" s="31">
        <v>0</v>
      </c>
      <c r="GU23" s="31">
        <v>0</v>
      </c>
      <c r="GV23" s="31">
        <v>0</v>
      </c>
      <c r="GW23" s="31">
        <v>0</v>
      </c>
      <c r="GX23" s="31">
        <v>0</v>
      </c>
      <c r="GY23" s="31">
        <v>0</v>
      </c>
      <c r="GZ23" s="31">
        <v>0</v>
      </c>
      <c r="HA23" s="31">
        <v>0</v>
      </c>
      <c r="HB23" s="31">
        <v>0</v>
      </c>
      <c r="HC23" s="31">
        <f t="shared" si="62"/>
        <v>4</v>
      </c>
      <c r="HD23" s="31">
        <f t="shared" si="63"/>
        <v>1</v>
      </c>
      <c r="HE23" s="31">
        <f t="shared" si="64"/>
        <v>3</v>
      </c>
      <c r="HF23" s="31">
        <v>1</v>
      </c>
      <c r="HG23" s="31">
        <v>3</v>
      </c>
      <c r="HH23" s="31">
        <v>0</v>
      </c>
      <c r="HI23" s="31">
        <v>0</v>
      </c>
      <c r="HJ23" s="31">
        <v>0</v>
      </c>
      <c r="HK23" s="31">
        <v>0</v>
      </c>
      <c r="HL23" s="31">
        <v>0</v>
      </c>
      <c r="HM23" s="31">
        <v>0</v>
      </c>
      <c r="HN23" s="31">
        <v>0</v>
      </c>
      <c r="HO23" s="34">
        <v>0</v>
      </c>
    </row>
    <row r="24" spans="1:223" s="28" customFormat="1" x14ac:dyDescent="0.25">
      <c r="A24" s="35" t="s">
        <v>85</v>
      </c>
      <c r="B24" s="36" t="s">
        <v>86</v>
      </c>
      <c r="C24" s="46">
        <f t="shared" si="4"/>
        <v>239</v>
      </c>
      <c r="D24" s="31">
        <f t="shared" si="5"/>
        <v>20</v>
      </c>
      <c r="E24" s="31">
        <f t="shared" si="6"/>
        <v>219</v>
      </c>
      <c r="F24" s="31">
        <f t="shared" si="7"/>
        <v>20</v>
      </c>
      <c r="G24" s="31">
        <f t="shared" si="8"/>
        <v>127</v>
      </c>
      <c r="H24" s="31">
        <f t="shared" si="9"/>
        <v>0</v>
      </c>
      <c r="I24" s="31">
        <f t="shared" si="10"/>
        <v>92</v>
      </c>
      <c r="J24" s="31">
        <f t="shared" si="11"/>
        <v>0</v>
      </c>
      <c r="K24" s="31">
        <f t="shared" si="12"/>
        <v>0</v>
      </c>
      <c r="L24" s="31">
        <f t="shared" si="13"/>
        <v>0</v>
      </c>
      <c r="M24" s="31">
        <f t="shared" si="14"/>
        <v>0</v>
      </c>
      <c r="N24" s="31">
        <f t="shared" si="15"/>
        <v>0</v>
      </c>
      <c r="O24" s="31">
        <f t="shared" si="16"/>
        <v>0</v>
      </c>
      <c r="P24" s="31">
        <f t="shared" si="17"/>
        <v>230</v>
      </c>
      <c r="Q24" s="31">
        <f t="shared" si="18"/>
        <v>18</v>
      </c>
      <c r="R24" s="31">
        <f t="shared" si="19"/>
        <v>212</v>
      </c>
      <c r="S24" s="31">
        <v>18</v>
      </c>
      <c r="T24" s="31">
        <v>124</v>
      </c>
      <c r="U24" s="31">
        <v>0</v>
      </c>
      <c r="V24" s="31">
        <v>88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f t="shared" si="20"/>
        <v>0</v>
      </c>
      <c r="AD24" s="31">
        <f t="shared" si="21"/>
        <v>0</v>
      </c>
      <c r="AE24" s="31">
        <f t="shared" si="22"/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1">
        <v>0</v>
      </c>
      <c r="AP24" s="31">
        <f t="shared" si="23"/>
        <v>0</v>
      </c>
      <c r="AQ24" s="31">
        <f t="shared" si="24"/>
        <v>0</v>
      </c>
      <c r="AR24" s="31">
        <f t="shared" si="25"/>
        <v>0</v>
      </c>
      <c r="AS24" s="31">
        <v>0</v>
      </c>
      <c r="AT24" s="31">
        <v>0</v>
      </c>
      <c r="AU24" s="31">
        <v>0</v>
      </c>
      <c r="AV24" s="31">
        <v>0</v>
      </c>
      <c r="AW24" s="31">
        <v>0</v>
      </c>
      <c r="AX24" s="31">
        <v>0</v>
      </c>
      <c r="AY24" s="31">
        <v>0</v>
      </c>
      <c r="AZ24" s="31">
        <v>0</v>
      </c>
      <c r="BA24" s="31">
        <v>0</v>
      </c>
      <c r="BB24" s="31">
        <v>0</v>
      </c>
      <c r="BC24" s="31">
        <f t="shared" si="26"/>
        <v>0</v>
      </c>
      <c r="BD24" s="31">
        <f t="shared" si="27"/>
        <v>0</v>
      </c>
      <c r="BE24" s="31">
        <f t="shared" si="28"/>
        <v>0</v>
      </c>
      <c r="BF24" s="31">
        <v>0</v>
      </c>
      <c r="BG24" s="31">
        <v>0</v>
      </c>
      <c r="BH24" s="31">
        <v>0</v>
      </c>
      <c r="BI24" s="31">
        <v>0</v>
      </c>
      <c r="BJ24" s="31">
        <v>0</v>
      </c>
      <c r="BK24" s="31">
        <v>0</v>
      </c>
      <c r="BL24" s="31">
        <v>0</v>
      </c>
      <c r="BM24" s="31">
        <v>0</v>
      </c>
      <c r="BN24" s="31">
        <v>0</v>
      </c>
      <c r="BO24" s="31">
        <v>0</v>
      </c>
      <c r="BP24" s="31">
        <f t="shared" si="29"/>
        <v>3</v>
      </c>
      <c r="BQ24" s="31">
        <f t="shared" si="30"/>
        <v>0</v>
      </c>
      <c r="BR24" s="31">
        <f t="shared" si="31"/>
        <v>3</v>
      </c>
      <c r="BS24" s="31">
        <v>0</v>
      </c>
      <c r="BT24" s="31">
        <v>3</v>
      </c>
      <c r="BU24" s="31">
        <v>0</v>
      </c>
      <c r="BV24" s="31">
        <v>0</v>
      </c>
      <c r="BW24" s="31">
        <v>0</v>
      </c>
      <c r="BX24" s="31">
        <v>0</v>
      </c>
      <c r="BY24" s="31">
        <v>0</v>
      </c>
      <c r="BZ24" s="31">
        <v>0</v>
      </c>
      <c r="CA24" s="31">
        <v>0</v>
      </c>
      <c r="CB24" s="31">
        <v>0</v>
      </c>
      <c r="CC24" s="31">
        <f t="shared" si="32"/>
        <v>0</v>
      </c>
      <c r="CD24" s="31">
        <f t="shared" si="33"/>
        <v>0</v>
      </c>
      <c r="CE24" s="31">
        <f t="shared" si="34"/>
        <v>0</v>
      </c>
      <c r="CF24" s="31">
        <v>0</v>
      </c>
      <c r="CG24" s="31">
        <v>0</v>
      </c>
      <c r="CH24" s="31">
        <v>0</v>
      </c>
      <c r="CI24" s="31">
        <v>0</v>
      </c>
      <c r="CJ24" s="31">
        <v>0</v>
      </c>
      <c r="CK24" s="31">
        <v>0</v>
      </c>
      <c r="CL24" s="31">
        <v>0</v>
      </c>
      <c r="CM24" s="31">
        <v>0</v>
      </c>
      <c r="CN24" s="31">
        <v>0</v>
      </c>
      <c r="CO24" s="31">
        <v>0</v>
      </c>
      <c r="CP24" s="31">
        <f t="shared" si="35"/>
        <v>0</v>
      </c>
      <c r="CQ24" s="31">
        <f t="shared" si="36"/>
        <v>0</v>
      </c>
      <c r="CR24" s="31">
        <f t="shared" si="37"/>
        <v>0</v>
      </c>
      <c r="CS24" s="31">
        <v>0</v>
      </c>
      <c r="CT24" s="31">
        <v>0</v>
      </c>
      <c r="CU24" s="31">
        <v>0</v>
      </c>
      <c r="CV24" s="31">
        <v>0</v>
      </c>
      <c r="CW24" s="31">
        <v>0</v>
      </c>
      <c r="CX24" s="31">
        <v>0</v>
      </c>
      <c r="CY24" s="31">
        <v>0</v>
      </c>
      <c r="CZ24" s="31">
        <v>0</v>
      </c>
      <c r="DA24" s="31">
        <v>0</v>
      </c>
      <c r="DB24" s="31">
        <v>0</v>
      </c>
      <c r="DC24" s="31">
        <f t="shared" si="38"/>
        <v>2</v>
      </c>
      <c r="DD24" s="31">
        <f t="shared" si="39"/>
        <v>2</v>
      </c>
      <c r="DE24" s="31">
        <f t="shared" si="40"/>
        <v>0</v>
      </c>
      <c r="DF24" s="31">
        <v>2</v>
      </c>
      <c r="DG24" s="31">
        <v>0</v>
      </c>
      <c r="DH24" s="31">
        <v>0</v>
      </c>
      <c r="DI24" s="31">
        <v>0</v>
      </c>
      <c r="DJ24" s="31">
        <v>0</v>
      </c>
      <c r="DK24" s="31">
        <v>0</v>
      </c>
      <c r="DL24" s="31">
        <v>0</v>
      </c>
      <c r="DM24" s="31">
        <v>0</v>
      </c>
      <c r="DN24" s="31">
        <v>0</v>
      </c>
      <c r="DO24" s="31">
        <v>0</v>
      </c>
      <c r="DP24" s="31">
        <f t="shared" si="41"/>
        <v>1</v>
      </c>
      <c r="DQ24" s="31">
        <f t="shared" si="42"/>
        <v>0</v>
      </c>
      <c r="DR24" s="31">
        <f t="shared" si="43"/>
        <v>1</v>
      </c>
      <c r="DS24" s="31">
        <v>0</v>
      </c>
      <c r="DT24" s="31">
        <v>0</v>
      </c>
      <c r="DU24" s="31">
        <v>0</v>
      </c>
      <c r="DV24" s="31">
        <v>1</v>
      </c>
      <c r="DW24" s="31">
        <v>0</v>
      </c>
      <c r="DX24" s="31">
        <v>0</v>
      </c>
      <c r="DY24" s="31">
        <v>0</v>
      </c>
      <c r="DZ24" s="31">
        <v>0</v>
      </c>
      <c r="EA24" s="31">
        <v>0</v>
      </c>
      <c r="EB24" s="31">
        <v>0</v>
      </c>
      <c r="EC24" s="31">
        <f t="shared" si="44"/>
        <v>0</v>
      </c>
      <c r="ED24" s="31">
        <f t="shared" si="45"/>
        <v>0</v>
      </c>
      <c r="EE24" s="31">
        <f t="shared" si="46"/>
        <v>0</v>
      </c>
      <c r="EF24" s="31">
        <v>0</v>
      </c>
      <c r="EG24" s="31">
        <v>0</v>
      </c>
      <c r="EH24" s="31">
        <v>0</v>
      </c>
      <c r="EI24" s="31">
        <v>0</v>
      </c>
      <c r="EJ24" s="31">
        <v>0</v>
      </c>
      <c r="EK24" s="31">
        <v>0</v>
      </c>
      <c r="EL24" s="31">
        <v>0</v>
      </c>
      <c r="EM24" s="31">
        <v>0</v>
      </c>
      <c r="EN24" s="31">
        <v>0</v>
      </c>
      <c r="EO24" s="31">
        <v>0</v>
      </c>
      <c r="EP24" s="31">
        <f t="shared" si="47"/>
        <v>2</v>
      </c>
      <c r="EQ24" s="31">
        <f t="shared" si="48"/>
        <v>0</v>
      </c>
      <c r="ER24" s="31">
        <f t="shared" si="49"/>
        <v>2</v>
      </c>
      <c r="ES24" s="31">
        <v>0</v>
      </c>
      <c r="ET24" s="31">
        <v>0</v>
      </c>
      <c r="EU24" s="31">
        <v>0</v>
      </c>
      <c r="EV24" s="31">
        <v>2</v>
      </c>
      <c r="EW24" s="31">
        <v>0</v>
      </c>
      <c r="EX24" s="31">
        <v>0</v>
      </c>
      <c r="EY24" s="31">
        <v>0</v>
      </c>
      <c r="EZ24" s="31">
        <v>0</v>
      </c>
      <c r="FA24" s="31">
        <v>0</v>
      </c>
      <c r="FB24" s="31">
        <v>0</v>
      </c>
      <c r="FC24" s="31">
        <f t="shared" si="50"/>
        <v>0</v>
      </c>
      <c r="FD24" s="31">
        <f t="shared" si="51"/>
        <v>0</v>
      </c>
      <c r="FE24" s="31">
        <f t="shared" si="52"/>
        <v>0</v>
      </c>
      <c r="FF24" s="31">
        <v>0</v>
      </c>
      <c r="FG24" s="31">
        <v>0</v>
      </c>
      <c r="FH24" s="31">
        <v>0</v>
      </c>
      <c r="FI24" s="31">
        <v>0</v>
      </c>
      <c r="FJ24" s="31">
        <v>0</v>
      </c>
      <c r="FK24" s="31">
        <v>0</v>
      </c>
      <c r="FL24" s="31">
        <v>0</v>
      </c>
      <c r="FM24" s="31">
        <v>0</v>
      </c>
      <c r="FN24" s="31">
        <v>0</v>
      </c>
      <c r="FO24" s="31">
        <v>0</v>
      </c>
      <c r="FP24" s="31">
        <f t="shared" si="53"/>
        <v>0</v>
      </c>
      <c r="FQ24" s="31">
        <f t="shared" si="54"/>
        <v>0</v>
      </c>
      <c r="FR24" s="31">
        <f t="shared" si="55"/>
        <v>0</v>
      </c>
      <c r="FS24" s="31">
        <v>0</v>
      </c>
      <c r="FT24" s="31">
        <v>0</v>
      </c>
      <c r="FU24" s="31">
        <v>0</v>
      </c>
      <c r="FV24" s="31">
        <v>0</v>
      </c>
      <c r="FW24" s="31">
        <v>0</v>
      </c>
      <c r="FX24" s="31">
        <v>0</v>
      </c>
      <c r="FY24" s="31">
        <v>0</v>
      </c>
      <c r="FZ24" s="31">
        <v>0</v>
      </c>
      <c r="GA24" s="31">
        <v>0</v>
      </c>
      <c r="GB24" s="31">
        <v>0</v>
      </c>
      <c r="GC24" s="31">
        <f t="shared" si="56"/>
        <v>1</v>
      </c>
      <c r="GD24" s="31">
        <f t="shared" si="57"/>
        <v>0</v>
      </c>
      <c r="GE24" s="31">
        <f t="shared" si="58"/>
        <v>1</v>
      </c>
      <c r="GF24" s="31">
        <v>0</v>
      </c>
      <c r="GG24" s="31">
        <v>0</v>
      </c>
      <c r="GH24" s="31">
        <v>0</v>
      </c>
      <c r="GI24" s="31">
        <v>1</v>
      </c>
      <c r="GJ24" s="31">
        <v>0</v>
      </c>
      <c r="GK24" s="31">
        <v>0</v>
      </c>
      <c r="GL24" s="31">
        <v>0</v>
      </c>
      <c r="GM24" s="31">
        <v>0</v>
      </c>
      <c r="GN24" s="31">
        <v>0</v>
      </c>
      <c r="GO24" s="31">
        <v>0</v>
      </c>
      <c r="GP24" s="31">
        <f t="shared" si="59"/>
        <v>0</v>
      </c>
      <c r="GQ24" s="31">
        <f t="shared" si="60"/>
        <v>0</v>
      </c>
      <c r="GR24" s="31">
        <f t="shared" si="61"/>
        <v>0</v>
      </c>
      <c r="GS24" s="31">
        <v>0</v>
      </c>
      <c r="GT24" s="31">
        <v>0</v>
      </c>
      <c r="GU24" s="31">
        <v>0</v>
      </c>
      <c r="GV24" s="31">
        <v>0</v>
      </c>
      <c r="GW24" s="31">
        <v>0</v>
      </c>
      <c r="GX24" s="31">
        <v>0</v>
      </c>
      <c r="GY24" s="31">
        <v>0</v>
      </c>
      <c r="GZ24" s="31">
        <v>0</v>
      </c>
      <c r="HA24" s="31">
        <v>0</v>
      </c>
      <c r="HB24" s="31">
        <v>0</v>
      </c>
      <c r="HC24" s="31">
        <f t="shared" si="62"/>
        <v>7</v>
      </c>
      <c r="HD24" s="31">
        <f t="shared" si="63"/>
        <v>2</v>
      </c>
      <c r="HE24" s="31">
        <f t="shared" si="64"/>
        <v>5</v>
      </c>
      <c r="HF24" s="31">
        <v>0</v>
      </c>
      <c r="HG24" s="31">
        <v>3</v>
      </c>
      <c r="HH24" s="31">
        <v>2</v>
      </c>
      <c r="HI24" s="31">
        <v>2</v>
      </c>
      <c r="HJ24" s="31">
        <v>0</v>
      </c>
      <c r="HK24" s="31">
        <v>0</v>
      </c>
      <c r="HL24" s="31">
        <v>0</v>
      </c>
      <c r="HM24" s="31">
        <v>0</v>
      </c>
      <c r="HN24" s="31">
        <v>0</v>
      </c>
      <c r="HO24" s="34">
        <v>0</v>
      </c>
    </row>
    <row r="25" spans="1:223" s="28" customFormat="1" x14ac:dyDescent="0.25">
      <c r="A25" s="35" t="s">
        <v>87</v>
      </c>
      <c r="B25" s="36" t="s">
        <v>88</v>
      </c>
      <c r="C25" s="46">
        <f t="shared" si="4"/>
        <v>147</v>
      </c>
      <c r="D25" s="31">
        <f t="shared" si="5"/>
        <v>76</v>
      </c>
      <c r="E25" s="31">
        <f t="shared" si="6"/>
        <v>71</v>
      </c>
      <c r="F25" s="31">
        <f t="shared" si="7"/>
        <v>8</v>
      </c>
      <c r="G25" s="31">
        <f t="shared" si="8"/>
        <v>46</v>
      </c>
      <c r="H25" s="31">
        <f t="shared" si="9"/>
        <v>61</v>
      </c>
      <c r="I25" s="31">
        <f t="shared" si="10"/>
        <v>25</v>
      </c>
      <c r="J25" s="31">
        <f t="shared" si="11"/>
        <v>0</v>
      </c>
      <c r="K25" s="31">
        <f t="shared" si="12"/>
        <v>0</v>
      </c>
      <c r="L25" s="31">
        <f t="shared" si="13"/>
        <v>7</v>
      </c>
      <c r="M25" s="31">
        <f t="shared" si="14"/>
        <v>0</v>
      </c>
      <c r="N25" s="31">
        <f t="shared" si="15"/>
        <v>0</v>
      </c>
      <c r="O25" s="31">
        <f t="shared" si="16"/>
        <v>0</v>
      </c>
      <c r="P25" s="31">
        <f t="shared" si="17"/>
        <v>146</v>
      </c>
      <c r="Q25" s="31">
        <f t="shared" si="18"/>
        <v>75</v>
      </c>
      <c r="R25" s="31">
        <f t="shared" si="19"/>
        <v>71</v>
      </c>
      <c r="S25" s="31">
        <v>8</v>
      </c>
      <c r="T25" s="31">
        <v>46</v>
      </c>
      <c r="U25" s="31">
        <v>60</v>
      </c>
      <c r="V25" s="31">
        <v>25</v>
      </c>
      <c r="W25" s="31">
        <v>0</v>
      </c>
      <c r="X25" s="31">
        <v>0</v>
      </c>
      <c r="Y25" s="31">
        <v>7</v>
      </c>
      <c r="Z25" s="31">
        <v>0</v>
      </c>
      <c r="AA25" s="31">
        <v>0</v>
      </c>
      <c r="AB25" s="31">
        <v>0</v>
      </c>
      <c r="AC25" s="31">
        <f t="shared" si="20"/>
        <v>1</v>
      </c>
      <c r="AD25" s="31">
        <f t="shared" si="21"/>
        <v>1</v>
      </c>
      <c r="AE25" s="31">
        <f t="shared" si="22"/>
        <v>0</v>
      </c>
      <c r="AF25" s="31">
        <v>0</v>
      </c>
      <c r="AG25" s="31">
        <v>0</v>
      </c>
      <c r="AH25" s="31">
        <v>1</v>
      </c>
      <c r="AI25" s="31">
        <v>0</v>
      </c>
      <c r="AJ25" s="31">
        <v>0</v>
      </c>
      <c r="AK25" s="31">
        <v>0</v>
      </c>
      <c r="AL25" s="31">
        <v>0</v>
      </c>
      <c r="AM25" s="31">
        <v>0</v>
      </c>
      <c r="AN25" s="31">
        <v>0</v>
      </c>
      <c r="AO25" s="31">
        <v>0</v>
      </c>
      <c r="AP25" s="31">
        <f t="shared" si="23"/>
        <v>0</v>
      </c>
      <c r="AQ25" s="31">
        <f t="shared" si="24"/>
        <v>0</v>
      </c>
      <c r="AR25" s="31">
        <f t="shared" si="25"/>
        <v>0</v>
      </c>
      <c r="AS25" s="31">
        <v>0</v>
      </c>
      <c r="AT25" s="31">
        <v>0</v>
      </c>
      <c r="AU25" s="31">
        <v>0</v>
      </c>
      <c r="AV25" s="31">
        <v>0</v>
      </c>
      <c r="AW25" s="31">
        <v>0</v>
      </c>
      <c r="AX25" s="31">
        <v>0</v>
      </c>
      <c r="AY25" s="31">
        <v>0</v>
      </c>
      <c r="AZ25" s="31">
        <v>0</v>
      </c>
      <c r="BA25" s="31">
        <v>0</v>
      </c>
      <c r="BB25" s="31">
        <v>0</v>
      </c>
      <c r="BC25" s="31">
        <f t="shared" si="26"/>
        <v>0</v>
      </c>
      <c r="BD25" s="31">
        <f t="shared" si="27"/>
        <v>0</v>
      </c>
      <c r="BE25" s="31">
        <f t="shared" si="28"/>
        <v>0</v>
      </c>
      <c r="BF25" s="31">
        <v>0</v>
      </c>
      <c r="BG25" s="31">
        <v>0</v>
      </c>
      <c r="BH25" s="31">
        <v>0</v>
      </c>
      <c r="BI25" s="31">
        <v>0</v>
      </c>
      <c r="BJ25" s="31">
        <v>0</v>
      </c>
      <c r="BK25" s="31">
        <v>0</v>
      </c>
      <c r="BL25" s="31">
        <v>0</v>
      </c>
      <c r="BM25" s="31">
        <v>0</v>
      </c>
      <c r="BN25" s="31">
        <v>0</v>
      </c>
      <c r="BO25" s="31">
        <v>0</v>
      </c>
      <c r="BP25" s="31">
        <f t="shared" si="29"/>
        <v>0</v>
      </c>
      <c r="BQ25" s="31">
        <f t="shared" si="30"/>
        <v>0</v>
      </c>
      <c r="BR25" s="31">
        <f t="shared" si="31"/>
        <v>0</v>
      </c>
      <c r="BS25" s="31">
        <v>0</v>
      </c>
      <c r="BT25" s="31">
        <v>0</v>
      </c>
      <c r="BU25" s="31">
        <v>0</v>
      </c>
      <c r="BV25" s="31">
        <v>0</v>
      </c>
      <c r="BW25" s="31">
        <v>0</v>
      </c>
      <c r="BX25" s="31">
        <v>0</v>
      </c>
      <c r="BY25" s="31">
        <v>0</v>
      </c>
      <c r="BZ25" s="31">
        <v>0</v>
      </c>
      <c r="CA25" s="31">
        <v>0</v>
      </c>
      <c r="CB25" s="31">
        <v>0</v>
      </c>
      <c r="CC25" s="31">
        <f t="shared" si="32"/>
        <v>0</v>
      </c>
      <c r="CD25" s="31">
        <f t="shared" si="33"/>
        <v>0</v>
      </c>
      <c r="CE25" s="31">
        <f t="shared" si="34"/>
        <v>0</v>
      </c>
      <c r="CF25" s="31">
        <v>0</v>
      </c>
      <c r="CG25" s="31">
        <v>0</v>
      </c>
      <c r="CH25" s="31">
        <v>0</v>
      </c>
      <c r="CI25" s="31">
        <v>0</v>
      </c>
      <c r="CJ25" s="31">
        <v>0</v>
      </c>
      <c r="CK25" s="31">
        <v>0</v>
      </c>
      <c r="CL25" s="31">
        <v>0</v>
      </c>
      <c r="CM25" s="31">
        <v>0</v>
      </c>
      <c r="CN25" s="31">
        <v>0</v>
      </c>
      <c r="CO25" s="31">
        <v>0</v>
      </c>
      <c r="CP25" s="31">
        <f t="shared" si="35"/>
        <v>0</v>
      </c>
      <c r="CQ25" s="31">
        <f t="shared" si="36"/>
        <v>0</v>
      </c>
      <c r="CR25" s="31">
        <f t="shared" si="37"/>
        <v>0</v>
      </c>
      <c r="CS25" s="31">
        <v>0</v>
      </c>
      <c r="CT25" s="31">
        <v>0</v>
      </c>
      <c r="CU25" s="31">
        <v>0</v>
      </c>
      <c r="CV25" s="31">
        <v>0</v>
      </c>
      <c r="CW25" s="31">
        <v>0</v>
      </c>
      <c r="CX25" s="31">
        <v>0</v>
      </c>
      <c r="CY25" s="31">
        <v>0</v>
      </c>
      <c r="CZ25" s="31">
        <v>0</v>
      </c>
      <c r="DA25" s="31">
        <v>0</v>
      </c>
      <c r="DB25" s="31">
        <v>0</v>
      </c>
      <c r="DC25" s="31">
        <f t="shared" si="38"/>
        <v>0</v>
      </c>
      <c r="DD25" s="31">
        <f t="shared" si="39"/>
        <v>0</v>
      </c>
      <c r="DE25" s="31">
        <f t="shared" si="40"/>
        <v>0</v>
      </c>
      <c r="DF25" s="31">
        <v>0</v>
      </c>
      <c r="DG25" s="31">
        <v>0</v>
      </c>
      <c r="DH25" s="31">
        <v>0</v>
      </c>
      <c r="DI25" s="31">
        <v>0</v>
      </c>
      <c r="DJ25" s="31">
        <v>0</v>
      </c>
      <c r="DK25" s="31">
        <v>0</v>
      </c>
      <c r="DL25" s="31">
        <v>0</v>
      </c>
      <c r="DM25" s="31">
        <v>0</v>
      </c>
      <c r="DN25" s="31">
        <v>0</v>
      </c>
      <c r="DO25" s="31">
        <v>0</v>
      </c>
      <c r="DP25" s="31">
        <f t="shared" si="41"/>
        <v>0</v>
      </c>
      <c r="DQ25" s="31">
        <f t="shared" si="42"/>
        <v>0</v>
      </c>
      <c r="DR25" s="31">
        <f t="shared" si="43"/>
        <v>0</v>
      </c>
      <c r="DS25" s="31">
        <v>0</v>
      </c>
      <c r="DT25" s="31">
        <v>0</v>
      </c>
      <c r="DU25" s="31">
        <v>0</v>
      </c>
      <c r="DV25" s="31">
        <v>0</v>
      </c>
      <c r="DW25" s="31">
        <v>0</v>
      </c>
      <c r="DX25" s="31">
        <v>0</v>
      </c>
      <c r="DY25" s="31">
        <v>0</v>
      </c>
      <c r="DZ25" s="31">
        <v>0</v>
      </c>
      <c r="EA25" s="31">
        <v>0</v>
      </c>
      <c r="EB25" s="31">
        <v>0</v>
      </c>
      <c r="EC25" s="31">
        <f t="shared" si="44"/>
        <v>0</v>
      </c>
      <c r="ED25" s="31">
        <f t="shared" si="45"/>
        <v>0</v>
      </c>
      <c r="EE25" s="31">
        <f t="shared" si="46"/>
        <v>0</v>
      </c>
      <c r="EF25" s="31">
        <v>0</v>
      </c>
      <c r="EG25" s="31">
        <v>0</v>
      </c>
      <c r="EH25" s="31">
        <v>0</v>
      </c>
      <c r="EI25" s="31">
        <v>0</v>
      </c>
      <c r="EJ25" s="31">
        <v>0</v>
      </c>
      <c r="EK25" s="31">
        <v>0</v>
      </c>
      <c r="EL25" s="31">
        <v>0</v>
      </c>
      <c r="EM25" s="31">
        <v>0</v>
      </c>
      <c r="EN25" s="31">
        <v>0</v>
      </c>
      <c r="EO25" s="31">
        <v>0</v>
      </c>
      <c r="EP25" s="31">
        <f t="shared" si="47"/>
        <v>0</v>
      </c>
      <c r="EQ25" s="31">
        <f t="shared" si="48"/>
        <v>0</v>
      </c>
      <c r="ER25" s="31">
        <f t="shared" si="49"/>
        <v>0</v>
      </c>
      <c r="ES25" s="31">
        <v>0</v>
      </c>
      <c r="ET25" s="31">
        <v>0</v>
      </c>
      <c r="EU25" s="31">
        <v>0</v>
      </c>
      <c r="EV25" s="31">
        <v>0</v>
      </c>
      <c r="EW25" s="31">
        <v>0</v>
      </c>
      <c r="EX25" s="31">
        <v>0</v>
      </c>
      <c r="EY25" s="31">
        <v>0</v>
      </c>
      <c r="EZ25" s="31">
        <v>0</v>
      </c>
      <c r="FA25" s="31">
        <v>0</v>
      </c>
      <c r="FB25" s="31">
        <v>0</v>
      </c>
      <c r="FC25" s="31">
        <f t="shared" si="50"/>
        <v>0</v>
      </c>
      <c r="FD25" s="31">
        <f t="shared" si="51"/>
        <v>0</v>
      </c>
      <c r="FE25" s="31">
        <f t="shared" si="52"/>
        <v>0</v>
      </c>
      <c r="FF25" s="31">
        <v>0</v>
      </c>
      <c r="FG25" s="31">
        <v>0</v>
      </c>
      <c r="FH25" s="31">
        <v>0</v>
      </c>
      <c r="FI25" s="31">
        <v>0</v>
      </c>
      <c r="FJ25" s="31">
        <v>0</v>
      </c>
      <c r="FK25" s="31">
        <v>0</v>
      </c>
      <c r="FL25" s="31">
        <v>0</v>
      </c>
      <c r="FM25" s="31">
        <v>0</v>
      </c>
      <c r="FN25" s="31">
        <v>0</v>
      </c>
      <c r="FO25" s="31">
        <v>0</v>
      </c>
      <c r="FP25" s="31">
        <f t="shared" si="53"/>
        <v>0</v>
      </c>
      <c r="FQ25" s="31">
        <f t="shared" si="54"/>
        <v>0</v>
      </c>
      <c r="FR25" s="31">
        <f t="shared" si="55"/>
        <v>0</v>
      </c>
      <c r="FS25" s="31">
        <v>0</v>
      </c>
      <c r="FT25" s="31">
        <v>0</v>
      </c>
      <c r="FU25" s="31">
        <v>0</v>
      </c>
      <c r="FV25" s="31">
        <v>0</v>
      </c>
      <c r="FW25" s="31">
        <v>0</v>
      </c>
      <c r="FX25" s="31">
        <v>0</v>
      </c>
      <c r="FY25" s="31">
        <v>0</v>
      </c>
      <c r="FZ25" s="31">
        <v>0</v>
      </c>
      <c r="GA25" s="31">
        <v>0</v>
      </c>
      <c r="GB25" s="31">
        <v>0</v>
      </c>
      <c r="GC25" s="31">
        <f t="shared" si="56"/>
        <v>0</v>
      </c>
      <c r="GD25" s="31">
        <f t="shared" si="57"/>
        <v>0</v>
      </c>
      <c r="GE25" s="31">
        <f t="shared" si="58"/>
        <v>0</v>
      </c>
      <c r="GF25" s="31">
        <v>0</v>
      </c>
      <c r="GG25" s="31">
        <v>0</v>
      </c>
      <c r="GH25" s="31">
        <v>0</v>
      </c>
      <c r="GI25" s="31">
        <v>0</v>
      </c>
      <c r="GJ25" s="31">
        <v>0</v>
      </c>
      <c r="GK25" s="31">
        <v>0</v>
      </c>
      <c r="GL25" s="31">
        <v>0</v>
      </c>
      <c r="GM25" s="31">
        <v>0</v>
      </c>
      <c r="GN25" s="31">
        <v>0</v>
      </c>
      <c r="GO25" s="31">
        <v>0</v>
      </c>
      <c r="GP25" s="31">
        <f t="shared" si="59"/>
        <v>0</v>
      </c>
      <c r="GQ25" s="31">
        <f t="shared" si="60"/>
        <v>0</v>
      </c>
      <c r="GR25" s="31">
        <f t="shared" si="61"/>
        <v>0</v>
      </c>
      <c r="GS25" s="31">
        <v>0</v>
      </c>
      <c r="GT25" s="31">
        <v>0</v>
      </c>
      <c r="GU25" s="31">
        <v>0</v>
      </c>
      <c r="GV25" s="31">
        <v>0</v>
      </c>
      <c r="GW25" s="31">
        <v>0</v>
      </c>
      <c r="GX25" s="31">
        <v>0</v>
      </c>
      <c r="GY25" s="31">
        <v>0</v>
      </c>
      <c r="GZ25" s="31">
        <v>0</v>
      </c>
      <c r="HA25" s="31">
        <v>0</v>
      </c>
      <c r="HB25" s="31">
        <v>0</v>
      </c>
      <c r="HC25" s="31">
        <f t="shared" si="62"/>
        <v>3</v>
      </c>
      <c r="HD25" s="31">
        <f t="shared" si="63"/>
        <v>3</v>
      </c>
      <c r="HE25" s="31">
        <f t="shared" si="64"/>
        <v>0</v>
      </c>
      <c r="HF25" s="31">
        <v>0</v>
      </c>
      <c r="HG25" s="31">
        <v>0</v>
      </c>
      <c r="HH25" s="31">
        <v>3</v>
      </c>
      <c r="HI25" s="31">
        <v>0</v>
      </c>
      <c r="HJ25" s="31">
        <v>0</v>
      </c>
      <c r="HK25" s="31">
        <v>0</v>
      </c>
      <c r="HL25" s="31">
        <v>0</v>
      </c>
      <c r="HM25" s="31">
        <v>0</v>
      </c>
      <c r="HN25" s="31">
        <v>0</v>
      </c>
      <c r="HO25" s="34">
        <v>0</v>
      </c>
    </row>
    <row r="26" spans="1:223" s="28" customFormat="1" x14ac:dyDescent="0.25">
      <c r="A26" s="35" t="s">
        <v>89</v>
      </c>
      <c r="B26" s="36" t="s">
        <v>90</v>
      </c>
      <c r="C26" s="46">
        <f t="shared" si="4"/>
        <v>3</v>
      </c>
      <c r="D26" s="31">
        <f t="shared" si="5"/>
        <v>0</v>
      </c>
      <c r="E26" s="31">
        <f t="shared" si="6"/>
        <v>3</v>
      </c>
      <c r="F26" s="31">
        <f t="shared" si="7"/>
        <v>0</v>
      </c>
      <c r="G26" s="31">
        <f t="shared" si="8"/>
        <v>3</v>
      </c>
      <c r="H26" s="31">
        <f t="shared" si="9"/>
        <v>0</v>
      </c>
      <c r="I26" s="31">
        <f t="shared" si="10"/>
        <v>0</v>
      </c>
      <c r="J26" s="31">
        <f t="shared" si="11"/>
        <v>0</v>
      </c>
      <c r="K26" s="31">
        <f t="shared" si="12"/>
        <v>0</v>
      </c>
      <c r="L26" s="31">
        <f t="shared" si="13"/>
        <v>0</v>
      </c>
      <c r="M26" s="31">
        <f t="shared" si="14"/>
        <v>0</v>
      </c>
      <c r="N26" s="31">
        <f t="shared" si="15"/>
        <v>0</v>
      </c>
      <c r="O26" s="31">
        <f t="shared" si="16"/>
        <v>0</v>
      </c>
      <c r="P26" s="31">
        <f t="shared" si="17"/>
        <v>3</v>
      </c>
      <c r="Q26" s="31">
        <f t="shared" si="18"/>
        <v>0</v>
      </c>
      <c r="R26" s="31">
        <f t="shared" si="19"/>
        <v>3</v>
      </c>
      <c r="S26" s="31">
        <v>0</v>
      </c>
      <c r="T26" s="31">
        <v>3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f t="shared" si="20"/>
        <v>0</v>
      </c>
      <c r="AD26" s="31">
        <f t="shared" si="21"/>
        <v>0</v>
      </c>
      <c r="AE26" s="31">
        <f t="shared" si="22"/>
        <v>0</v>
      </c>
      <c r="AF26" s="31">
        <v>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0</v>
      </c>
      <c r="AN26" s="31">
        <v>0</v>
      </c>
      <c r="AO26" s="31">
        <v>0</v>
      </c>
      <c r="AP26" s="31">
        <f t="shared" si="23"/>
        <v>0</v>
      </c>
      <c r="AQ26" s="31">
        <f t="shared" si="24"/>
        <v>0</v>
      </c>
      <c r="AR26" s="31">
        <f t="shared" si="25"/>
        <v>0</v>
      </c>
      <c r="AS26" s="31">
        <v>0</v>
      </c>
      <c r="AT26" s="31">
        <v>0</v>
      </c>
      <c r="AU26" s="31">
        <v>0</v>
      </c>
      <c r="AV26" s="31">
        <v>0</v>
      </c>
      <c r="AW26" s="31">
        <v>0</v>
      </c>
      <c r="AX26" s="31">
        <v>0</v>
      </c>
      <c r="AY26" s="31">
        <v>0</v>
      </c>
      <c r="AZ26" s="31">
        <v>0</v>
      </c>
      <c r="BA26" s="31">
        <v>0</v>
      </c>
      <c r="BB26" s="31">
        <v>0</v>
      </c>
      <c r="BC26" s="31">
        <f t="shared" si="26"/>
        <v>0</v>
      </c>
      <c r="BD26" s="31">
        <f t="shared" si="27"/>
        <v>0</v>
      </c>
      <c r="BE26" s="31">
        <f t="shared" si="28"/>
        <v>0</v>
      </c>
      <c r="BF26" s="31">
        <v>0</v>
      </c>
      <c r="BG26" s="31">
        <v>0</v>
      </c>
      <c r="BH26" s="31">
        <v>0</v>
      </c>
      <c r="BI26" s="31">
        <v>0</v>
      </c>
      <c r="BJ26" s="31">
        <v>0</v>
      </c>
      <c r="BK26" s="31">
        <v>0</v>
      </c>
      <c r="BL26" s="31">
        <v>0</v>
      </c>
      <c r="BM26" s="31">
        <v>0</v>
      </c>
      <c r="BN26" s="31">
        <v>0</v>
      </c>
      <c r="BO26" s="31">
        <v>0</v>
      </c>
      <c r="BP26" s="31">
        <f t="shared" si="29"/>
        <v>0</v>
      </c>
      <c r="BQ26" s="31">
        <f t="shared" si="30"/>
        <v>0</v>
      </c>
      <c r="BR26" s="31">
        <f t="shared" si="31"/>
        <v>0</v>
      </c>
      <c r="BS26" s="31">
        <v>0</v>
      </c>
      <c r="BT26" s="31">
        <v>0</v>
      </c>
      <c r="BU26" s="31">
        <v>0</v>
      </c>
      <c r="BV26" s="31">
        <v>0</v>
      </c>
      <c r="BW26" s="31">
        <v>0</v>
      </c>
      <c r="BX26" s="31">
        <v>0</v>
      </c>
      <c r="BY26" s="31">
        <v>0</v>
      </c>
      <c r="BZ26" s="31">
        <v>0</v>
      </c>
      <c r="CA26" s="31">
        <v>0</v>
      </c>
      <c r="CB26" s="31">
        <v>0</v>
      </c>
      <c r="CC26" s="31">
        <f t="shared" si="32"/>
        <v>0</v>
      </c>
      <c r="CD26" s="31">
        <f t="shared" si="33"/>
        <v>0</v>
      </c>
      <c r="CE26" s="31">
        <f t="shared" si="34"/>
        <v>0</v>
      </c>
      <c r="CF26" s="31">
        <v>0</v>
      </c>
      <c r="CG26" s="31">
        <v>0</v>
      </c>
      <c r="CH26" s="31">
        <v>0</v>
      </c>
      <c r="CI26" s="31">
        <v>0</v>
      </c>
      <c r="CJ26" s="31">
        <v>0</v>
      </c>
      <c r="CK26" s="31">
        <v>0</v>
      </c>
      <c r="CL26" s="31">
        <v>0</v>
      </c>
      <c r="CM26" s="31">
        <v>0</v>
      </c>
      <c r="CN26" s="31">
        <v>0</v>
      </c>
      <c r="CO26" s="31">
        <v>0</v>
      </c>
      <c r="CP26" s="31">
        <f t="shared" si="35"/>
        <v>0</v>
      </c>
      <c r="CQ26" s="31">
        <f t="shared" si="36"/>
        <v>0</v>
      </c>
      <c r="CR26" s="31">
        <f t="shared" si="37"/>
        <v>0</v>
      </c>
      <c r="CS26" s="31">
        <v>0</v>
      </c>
      <c r="CT26" s="31">
        <v>0</v>
      </c>
      <c r="CU26" s="31">
        <v>0</v>
      </c>
      <c r="CV26" s="31">
        <v>0</v>
      </c>
      <c r="CW26" s="31">
        <v>0</v>
      </c>
      <c r="CX26" s="31">
        <v>0</v>
      </c>
      <c r="CY26" s="31">
        <v>0</v>
      </c>
      <c r="CZ26" s="31">
        <v>0</v>
      </c>
      <c r="DA26" s="31">
        <v>0</v>
      </c>
      <c r="DB26" s="31">
        <v>0</v>
      </c>
      <c r="DC26" s="31">
        <f t="shared" si="38"/>
        <v>0</v>
      </c>
      <c r="DD26" s="31">
        <f t="shared" si="39"/>
        <v>0</v>
      </c>
      <c r="DE26" s="31">
        <f t="shared" si="40"/>
        <v>0</v>
      </c>
      <c r="DF26" s="31">
        <v>0</v>
      </c>
      <c r="DG26" s="31">
        <v>0</v>
      </c>
      <c r="DH26" s="31">
        <v>0</v>
      </c>
      <c r="DI26" s="31">
        <v>0</v>
      </c>
      <c r="DJ26" s="31">
        <v>0</v>
      </c>
      <c r="DK26" s="31">
        <v>0</v>
      </c>
      <c r="DL26" s="31">
        <v>0</v>
      </c>
      <c r="DM26" s="31">
        <v>0</v>
      </c>
      <c r="DN26" s="31">
        <v>0</v>
      </c>
      <c r="DO26" s="31">
        <v>0</v>
      </c>
      <c r="DP26" s="31">
        <f t="shared" si="41"/>
        <v>0</v>
      </c>
      <c r="DQ26" s="31">
        <f t="shared" si="42"/>
        <v>0</v>
      </c>
      <c r="DR26" s="31">
        <f t="shared" si="43"/>
        <v>0</v>
      </c>
      <c r="DS26" s="31">
        <v>0</v>
      </c>
      <c r="DT26" s="31">
        <v>0</v>
      </c>
      <c r="DU26" s="31">
        <v>0</v>
      </c>
      <c r="DV26" s="31">
        <v>0</v>
      </c>
      <c r="DW26" s="31">
        <v>0</v>
      </c>
      <c r="DX26" s="31">
        <v>0</v>
      </c>
      <c r="DY26" s="31">
        <v>0</v>
      </c>
      <c r="DZ26" s="31">
        <v>0</v>
      </c>
      <c r="EA26" s="31">
        <v>0</v>
      </c>
      <c r="EB26" s="31">
        <v>0</v>
      </c>
      <c r="EC26" s="31">
        <f t="shared" si="44"/>
        <v>0</v>
      </c>
      <c r="ED26" s="31">
        <f t="shared" si="45"/>
        <v>0</v>
      </c>
      <c r="EE26" s="31">
        <f t="shared" si="46"/>
        <v>0</v>
      </c>
      <c r="EF26" s="31">
        <v>0</v>
      </c>
      <c r="EG26" s="31">
        <v>0</v>
      </c>
      <c r="EH26" s="31">
        <v>0</v>
      </c>
      <c r="EI26" s="31">
        <v>0</v>
      </c>
      <c r="EJ26" s="31">
        <v>0</v>
      </c>
      <c r="EK26" s="31">
        <v>0</v>
      </c>
      <c r="EL26" s="31">
        <v>0</v>
      </c>
      <c r="EM26" s="31">
        <v>0</v>
      </c>
      <c r="EN26" s="31">
        <v>0</v>
      </c>
      <c r="EO26" s="31">
        <v>0</v>
      </c>
      <c r="EP26" s="31">
        <f t="shared" si="47"/>
        <v>0</v>
      </c>
      <c r="EQ26" s="31">
        <f t="shared" si="48"/>
        <v>0</v>
      </c>
      <c r="ER26" s="31">
        <f t="shared" si="49"/>
        <v>0</v>
      </c>
      <c r="ES26" s="31">
        <v>0</v>
      </c>
      <c r="ET26" s="31">
        <v>0</v>
      </c>
      <c r="EU26" s="31">
        <v>0</v>
      </c>
      <c r="EV26" s="31">
        <v>0</v>
      </c>
      <c r="EW26" s="31">
        <v>0</v>
      </c>
      <c r="EX26" s="31">
        <v>0</v>
      </c>
      <c r="EY26" s="31">
        <v>0</v>
      </c>
      <c r="EZ26" s="31">
        <v>0</v>
      </c>
      <c r="FA26" s="31">
        <v>0</v>
      </c>
      <c r="FB26" s="31">
        <v>0</v>
      </c>
      <c r="FC26" s="31">
        <f t="shared" si="50"/>
        <v>0</v>
      </c>
      <c r="FD26" s="31">
        <f t="shared" si="51"/>
        <v>0</v>
      </c>
      <c r="FE26" s="31">
        <f t="shared" si="52"/>
        <v>0</v>
      </c>
      <c r="FF26" s="31">
        <v>0</v>
      </c>
      <c r="FG26" s="31">
        <v>0</v>
      </c>
      <c r="FH26" s="31">
        <v>0</v>
      </c>
      <c r="FI26" s="31">
        <v>0</v>
      </c>
      <c r="FJ26" s="31">
        <v>0</v>
      </c>
      <c r="FK26" s="31">
        <v>0</v>
      </c>
      <c r="FL26" s="31">
        <v>0</v>
      </c>
      <c r="FM26" s="31">
        <v>0</v>
      </c>
      <c r="FN26" s="31">
        <v>0</v>
      </c>
      <c r="FO26" s="31">
        <v>0</v>
      </c>
      <c r="FP26" s="31">
        <f t="shared" si="53"/>
        <v>0</v>
      </c>
      <c r="FQ26" s="31">
        <f t="shared" si="54"/>
        <v>0</v>
      </c>
      <c r="FR26" s="31">
        <f t="shared" si="55"/>
        <v>0</v>
      </c>
      <c r="FS26" s="31">
        <v>0</v>
      </c>
      <c r="FT26" s="31">
        <v>0</v>
      </c>
      <c r="FU26" s="31">
        <v>0</v>
      </c>
      <c r="FV26" s="31">
        <v>0</v>
      </c>
      <c r="FW26" s="31">
        <v>0</v>
      </c>
      <c r="FX26" s="31">
        <v>0</v>
      </c>
      <c r="FY26" s="31">
        <v>0</v>
      </c>
      <c r="FZ26" s="31">
        <v>0</v>
      </c>
      <c r="GA26" s="31">
        <v>0</v>
      </c>
      <c r="GB26" s="31">
        <v>0</v>
      </c>
      <c r="GC26" s="31">
        <f t="shared" si="56"/>
        <v>0</v>
      </c>
      <c r="GD26" s="31">
        <f t="shared" si="57"/>
        <v>0</v>
      </c>
      <c r="GE26" s="31">
        <f t="shared" si="58"/>
        <v>0</v>
      </c>
      <c r="GF26" s="31">
        <v>0</v>
      </c>
      <c r="GG26" s="31">
        <v>0</v>
      </c>
      <c r="GH26" s="31">
        <v>0</v>
      </c>
      <c r="GI26" s="31">
        <v>0</v>
      </c>
      <c r="GJ26" s="31">
        <v>0</v>
      </c>
      <c r="GK26" s="31">
        <v>0</v>
      </c>
      <c r="GL26" s="31">
        <v>0</v>
      </c>
      <c r="GM26" s="31">
        <v>0</v>
      </c>
      <c r="GN26" s="31">
        <v>0</v>
      </c>
      <c r="GO26" s="31">
        <v>0</v>
      </c>
      <c r="GP26" s="31">
        <f t="shared" si="59"/>
        <v>0</v>
      </c>
      <c r="GQ26" s="31">
        <f t="shared" si="60"/>
        <v>0</v>
      </c>
      <c r="GR26" s="31">
        <f t="shared" si="61"/>
        <v>0</v>
      </c>
      <c r="GS26" s="31">
        <v>0</v>
      </c>
      <c r="GT26" s="31">
        <v>0</v>
      </c>
      <c r="GU26" s="31">
        <v>0</v>
      </c>
      <c r="GV26" s="31">
        <v>0</v>
      </c>
      <c r="GW26" s="31">
        <v>0</v>
      </c>
      <c r="GX26" s="31">
        <v>0</v>
      </c>
      <c r="GY26" s="31">
        <v>0</v>
      </c>
      <c r="GZ26" s="31">
        <v>0</v>
      </c>
      <c r="HA26" s="31">
        <v>0</v>
      </c>
      <c r="HB26" s="31">
        <v>0</v>
      </c>
      <c r="HC26" s="31">
        <f t="shared" si="62"/>
        <v>0</v>
      </c>
      <c r="HD26" s="31">
        <f t="shared" si="63"/>
        <v>0</v>
      </c>
      <c r="HE26" s="31">
        <f t="shared" si="64"/>
        <v>0</v>
      </c>
      <c r="HF26" s="31">
        <v>0</v>
      </c>
      <c r="HG26" s="31">
        <v>0</v>
      </c>
      <c r="HH26" s="31">
        <v>0</v>
      </c>
      <c r="HI26" s="31">
        <v>0</v>
      </c>
      <c r="HJ26" s="31">
        <v>0</v>
      </c>
      <c r="HK26" s="31">
        <v>0</v>
      </c>
      <c r="HL26" s="31">
        <v>0</v>
      </c>
      <c r="HM26" s="31">
        <v>0</v>
      </c>
      <c r="HN26" s="31">
        <v>0</v>
      </c>
      <c r="HO26" s="34">
        <v>0</v>
      </c>
    </row>
    <row r="27" spans="1:223" s="28" customFormat="1" x14ac:dyDescent="0.25">
      <c r="A27" s="35" t="s">
        <v>91</v>
      </c>
      <c r="B27" s="36" t="s">
        <v>92</v>
      </c>
      <c r="C27" s="46">
        <f t="shared" si="4"/>
        <v>755</v>
      </c>
      <c r="D27" s="31">
        <f t="shared" si="5"/>
        <v>364</v>
      </c>
      <c r="E27" s="31">
        <f t="shared" si="6"/>
        <v>391</v>
      </c>
      <c r="F27" s="31">
        <f t="shared" si="7"/>
        <v>320</v>
      </c>
      <c r="G27" s="31">
        <f t="shared" si="8"/>
        <v>333</v>
      </c>
      <c r="H27" s="31">
        <f t="shared" si="9"/>
        <v>16</v>
      </c>
      <c r="I27" s="31">
        <f t="shared" si="10"/>
        <v>4</v>
      </c>
      <c r="J27" s="31">
        <f t="shared" si="11"/>
        <v>0</v>
      </c>
      <c r="K27" s="31">
        <f t="shared" si="12"/>
        <v>0</v>
      </c>
      <c r="L27" s="31">
        <f t="shared" si="13"/>
        <v>0</v>
      </c>
      <c r="M27" s="31">
        <f t="shared" si="14"/>
        <v>0</v>
      </c>
      <c r="N27" s="31">
        <f t="shared" si="15"/>
        <v>28</v>
      </c>
      <c r="O27" s="31">
        <f t="shared" si="16"/>
        <v>54</v>
      </c>
      <c r="P27" s="31">
        <f t="shared" si="17"/>
        <v>615</v>
      </c>
      <c r="Q27" s="31">
        <f t="shared" si="18"/>
        <v>311</v>
      </c>
      <c r="R27" s="31">
        <f t="shared" si="19"/>
        <v>304</v>
      </c>
      <c r="S27" s="31">
        <v>276</v>
      </c>
      <c r="T27" s="31">
        <v>252</v>
      </c>
      <c r="U27" s="31">
        <v>11</v>
      </c>
      <c r="V27" s="31">
        <v>3</v>
      </c>
      <c r="W27" s="31">
        <v>0</v>
      </c>
      <c r="X27" s="31">
        <v>0</v>
      </c>
      <c r="Y27" s="31">
        <v>0</v>
      </c>
      <c r="Z27" s="31">
        <v>0</v>
      </c>
      <c r="AA27" s="31">
        <v>24</v>
      </c>
      <c r="AB27" s="31">
        <v>49</v>
      </c>
      <c r="AC27" s="31">
        <f t="shared" si="20"/>
        <v>5</v>
      </c>
      <c r="AD27" s="31">
        <f t="shared" si="21"/>
        <v>0</v>
      </c>
      <c r="AE27" s="31">
        <f t="shared" si="22"/>
        <v>5</v>
      </c>
      <c r="AF27" s="31">
        <v>0</v>
      </c>
      <c r="AG27" s="31">
        <v>5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0</v>
      </c>
      <c r="AP27" s="31">
        <f t="shared" si="23"/>
        <v>0</v>
      </c>
      <c r="AQ27" s="31">
        <f t="shared" si="24"/>
        <v>0</v>
      </c>
      <c r="AR27" s="31">
        <f t="shared" si="25"/>
        <v>0</v>
      </c>
      <c r="AS27" s="31">
        <v>0</v>
      </c>
      <c r="AT27" s="31">
        <v>0</v>
      </c>
      <c r="AU27" s="31">
        <v>0</v>
      </c>
      <c r="AV27" s="31">
        <v>0</v>
      </c>
      <c r="AW27" s="31">
        <v>0</v>
      </c>
      <c r="AX27" s="31">
        <v>0</v>
      </c>
      <c r="AY27" s="31">
        <v>0</v>
      </c>
      <c r="AZ27" s="31">
        <v>0</v>
      </c>
      <c r="BA27" s="31">
        <v>0</v>
      </c>
      <c r="BB27" s="31">
        <v>0</v>
      </c>
      <c r="BC27" s="31">
        <f t="shared" si="26"/>
        <v>0</v>
      </c>
      <c r="BD27" s="31">
        <f t="shared" si="27"/>
        <v>0</v>
      </c>
      <c r="BE27" s="31">
        <f t="shared" si="28"/>
        <v>0</v>
      </c>
      <c r="BF27" s="31">
        <v>0</v>
      </c>
      <c r="BG27" s="31">
        <v>0</v>
      </c>
      <c r="BH27" s="31">
        <v>0</v>
      </c>
      <c r="BI27" s="31">
        <v>0</v>
      </c>
      <c r="BJ27" s="31">
        <v>0</v>
      </c>
      <c r="BK27" s="31">
        <v>0</v>
      </c>
      <c r="BL27" s="31">
        <v>0</v>
      </c>
      <c r="BM27" s="31">
        <v>0</v>
      </c>
      <c r="BN27" s="31">
        <v>0</v>
      </c>
      <c r="BO27" s="31">
        <v>0</v>
      </c>
      <c r="BP27" s="31">
        <f t="shared" si="29"/>
        <v>5</v>
      </c>
      <c r="BQ27" s="31">
        <f t="shared" si="30"/>
        <v>0</v>
      </c>
      <c r="BR27" s="31">
        <f t="shared" si="31"/>
        <v>5</v>
      </c>
      <c r="BS27" s="31">
        <v>0</v>
      </c>
      <c r="BT27" s="31">
        <v>5</v>
      </c>
      <c r="BU27" s="31">
        <v>0</v>
      </c>
      <c r="BV27" s="31">
        <v>0</v>
      </c>
      <c r="BW27" s="31">
        <v>0</v>
      </c>
      <c r="BX27" s="31">
        <v>0</v>
      </c>
      <c r="BY27" s="31">
        <v>0</v>
      </c>
      <c r="BZ27" s="31">
        <v>0</v>
      </c>
      <c r="CA27" s="31">
        <v>0</v>
      </c>
      <c r="CB27" s="31">
        <v>0</v>
      </c>
      <c r="CC27" s="31">
        <f t="shared" si="32"/>
        <v>1</v>
      </c>
      <c r="CD27" s="31">
        <f t="shared" si="33"/>
        <v>0</v>
      </c>
      <c r="CE27" s="31">
        <f t="shared" si="34"/>
        <v>1</v>
      </c>
      <c r="CF27" s="31">
        <v>0</v>
      </c>
      <c r="CG27" s="31">
        <v>1</v>
      </c>
      <c r="CH27" s="31">
        <v>0</v>
      </c>
      <c r="CI27" s="31">
        <v>0</v>
      </c>
      <c r="CJ27" s="31">
        <v>0</v>
      </c>
      <c r="CK27" s="31">
        <v>0</v>
      </c>
      <c r="CL27" s="31">
        <v>0</v>
      </c>
      <c r="CM27" s="31">
        <v>0</v>
      </c>
      <c r="CN27" s="31">
        <v>0</v>
      </c>
      <c r="CO27" s="31">
        <v>0</v>
      </c>
      <c r="CP27" s="31">
        <f t="shared" si="35"/>
        <v>1</v>
      </c>
      <c r="CQ27" s="31">
        <f t="shared" si="36"/>
        <v>0</v>
      </c>
      <c r="CR27" s="31">
        <f t="shared" si="37"/>
        <v>1</v>
      </c>
      <c r="CS27" s="31">
        <v>0</v>
      </c>
      <c r="CT27" s="31">
        <v>1</v>
      </c>
      <c r="CU27" s="31">
        <v>0</v>
      </c>
      <c r="CV27" s="31">
        <v>0</v>
      </c>
      <c r="CW27" s="31">
        <v>0</v>
      </c>
      <c r="CX27" s="31">
        <v>0</v>
      </c>
      <c r="CY27" s="31">
        <v>0</v>
      </c>
      <c r="CZ27" s="31">
        <v>0</v>
      </c>
      <c r="DA27" s="31">
        <v>0</v>
      </c>
      <c r="DB27" s="31">
        <v>0</v>
      </c>
      <c r="DC27" s="31">
        <f t="shared" si="38"/>
        <v>25</v>
      </c>
      <c r="DD27" s="31">
        <f t="shared" si="39"/>
        <v>4</v>
      </c>
      <c r="DE27" s="31">
        <f t="shared" si="40"/>
        <v>21</v>
      </c>
      <c r="DF27" s="31">
        <v>4</v>
      </c>
      <c r="DG27" s="31">
        <v>21</v>
      </c>
      <c r="DH27" s="31">
        <v>0</v>
      </c>
      <c r="DI27" s="31">
        <v>0</v>
      </c>
      <c r="DJ27" s="31">
        <v>0</v>
      </c>
      <c r="DK27" s="31">
        <v>0</v>
      </c>
      <c r="DL27" s="31">
        <v>0</v>
      </c>
      <c r="DM27" s="31">
        <v>0</v>
      </c>
      <c r="DN27" s="31">
        <v>0</v>
      </c>
      <c r="DO27" s="31">
        <v>0</v>
      </c>
      <c r="DP27" s="31">
        <f t="shared" si="41"/>
        <v>5</v>
      </c>
      <c r="DQ27" s="31">
        <f t="shared" si="42"/>
        <v>0</v>
      </c>
      <c r="DR27" s="31">
        <f t="shared" si="43"/>
        <v>5</v>
      </c>
      <c r="DS27" s="31">
        <v>0</v>
      </c>
      <c r="DT27" s="31">
        <v>5</v>
      </c>
      <c r="DU27" s="31">
        <v>0</v>
      </c>
      <c r="DV27" s="31">
        <v>0</v>
      </c>
      <c r="DW27" s="31">
        <v>0</v>
      </c>
      <c r="DX27" s="31">
        <v>0</v>
      </c>
      <c r="DY27" s="31">
        <v>0</v>
      </c>
      <c r="DZ27" s="31">
        <v>0</v>
      </c>
      <c r="EA27" s="31">
        <v>0</v>
      </c>
      <c r="EB27" s="31">
        <v>0</v>
      </c>
      <c r="EC27" s="31">
        <f t="shared" si="44"/>
        <v>71</v>
      </c>
      <c r="ED27" s="31">
        <f t="shared" si="45"/>
        <v>25</v>
      </c>
      <c r="EE27" s="31">
        <f t="shared" si="46"/>
        <v>46</v>
      </c>
      <c r="EF27" s="31">
        <v>18</v>
      </c>
      <c r="EG27" s="31">
        <v>40</v>
      </c>
      <c r="EH27" s="31">
        <v>5</v>
      </c>
      <c r="EI27" s="31">
        <v>1</v>
      </c>
      <c r="EJ27" s="31">
        <v>0</v>
      </c>
      <c r="EK27" s="31">
        <v>0</v>
      </c>
      <c r="EL27" s="31">
        <v>0</v>
      </c>
      <c r="EM27" s="31">
        <v>0</v>
      </c>
      <c r="EN27" s="31">
        <v>2</v>
      </c>
      <c r="EO27" s="31">
        <v>5</v>
      </c>
      <c r="EP27" s="31">
        <f t="shared" si="47"/>
        <v>4</v>
      </c>
      <c r="EQ27" s="31">
        <f t="shared" si="48"/>
        <v>4</v>
      </c>
      <c r="ER27" s="31">
        <f t="shared" si="49"/>
        <v>0</v>
      </c>
      <c r="ES27" s="31">
        <v>4</v>
      </c>
      <c r="ET27" s="31">
        <v>0</v>
      </c>
      <c r="EU27" s="31">
        <v>0</v>
      </c>
      <c r="EV27" s="31">
        <v>0</v>
      </c>
      <c r="EW27" s="31">
        <v>0</v>
      </c>
      <c r="EX27" s="31">
        <v>0</v>
      </c>
      <c r="EY27" s="31">
        <v>0</v>
      </c>
      <c r="EZ27" s="31">
        <v>0</v>
      </c>
      <c r="FA27" s="31">
        <v>0</v>
      </c>
      <c r="FB27" s="31">
        <v>0</v>
      </c>
      <c r="FC27" s="31">
        <f t="shared" si="50"/>
        <v>17</v>
      </c>
      <c r="FD27" s="31">
        <f t="shared" si="51"/>
        <v>17</v>
      </c>
      <c r="FE27" s="31">
        <f t="shared" si="52"/>
        <v>0</v>
      </c>
      <c r="FF27" s="31">
        <v>17</v>
      </c>
      <c r="FG27" s="31">
        <v>0</v>
      </c>
      <c r="FH27" s="31">
        <v>0</v>
      </c>
      <c r="FI27" s="31">
        <v>0</v>
      </c>
      <c r="FJ27" s="31">
        <v>0</v>
      </c>
      <c r="FK27" s="31">
        <v>0</v>
      </c>
      <c r="FL27" s="31">
        <v>0</v>
      </c>
      <c r="FM27" s="31">
        <v>0</v>
      </c>
      <c r="FN27" s="31">
        <v>0</v>
      </c>
      <c r="FO27" s="31">
        <v>0</v>
      </c>
      <c r="FP27" s="31">
        <f t="shared" si="53"/>
        <v>2</v>
      </c>
      <c r="FQ27" s="31">
        <f t="shared" si="54"/>
        <v>0</v>
      </c>
      <c r="FR27" s="31">
        <f t="shared" si="55"/>
        <v>2</v>
      </c>
      <c r="FS27" s="31">
        <v>0</v>
      </c>
      <c r="FT27" s="31">
        <v>2</v>
      </c>
      <c r="FU27" s="31">
        <v>0</v>
      </c>
      <c r="FV27" s="31">
        <v>0</v>
      </c>
      <c r="FW27" s="31">
        <v>0</v>
      </c>
      <c r="FX27" s="31">
        <v>0</v>
      </c>
      <c r="FY27" s="31">
        <v>0</v>
      </c>
      <c r="FZ27" s="31">
        <v>0</v>
      </c>
      <c r="GA27" s="31">
        <v>0</v>
      </c>
      <c r="GB27" s="31">
        <v>0</v>
      </c>
      <c r="GC27" s="31">
        <f t="shared" si="56"/>
        <v>3</v>
      </c>
      <c r="GD27" s="31">
        <f t="shared" si="57"/>
        <v>3</v>
      </c>
      <c r="GE27" s="31">
        <f t="shared" si="58"/>
        <v>0</v>
      </c>
      <c r="GF27" s="31">
        <v>1</v>
      </c>
      <c r="GG27" s="31">
        <v>0</v>
      </c>
      <c r="GH27" s="31">
        <v>0</v>
      </c>
      <c r="GI27" s="31">
        <v>0</v>
      </c>
      <c r="GJ27" s="31">
        <v>0</v>
      </c>
      <c r="GK27" s="31">
        <v>0</v>
      </c>
      <c r="GL27" s="31">
        <v>0</v>
      </c>
      <c r="GM27" s="31">
        <v>0</v>
      </c>
      <c r="GN27" s="31">
        <v>2</v>
      </c>
      <c r="GO27" s="31">
        <v>0</v>
      </c>
      <c r="GP27" s="31">
        <f t="shared" si="59"/>
        <v>0</v>
      </c>
      <c r="GQ27" s="31">
        <f t="shared" si="60"/>
        <v>0</v>
      </c>
      <c r="GR27" s="31">
        <f t="shared" si="61"/>
        <v>0</v>
      </c>
      <c r="GS27" s="31">
        <v>0</v>
      </c>
      <c r="GT27" s="31">
        <v>0</v>
      </c>
      <c r="GU27" s="31">
        <v>0</v>
      </c>
      <c r="GV27" s="31">
        <v>0</v>
      </c>
      <c r="GW27" s="31">
        <v>0</v>
      </c>
      <c r="GX27" s="31">
        <v>0</v>
      </c>
      <c r="GY27" s="31">
        <v>0</v>
      </c>
      <c r="GZ27" s="31">
        <v>0</v>
      </c>
      <c r="HA27" s="31">
        <v>0</v>
      </c>
      <c r="HB27" s="31">
        <v>0</v>
      </c>
      <c r="HC27" s="31">
        <f t="shared" si="62"/>
        <v>30</v>
      </c>
      <c r="HD27" s="31">
        <f t="shared" si="63"/>
        <v>10</v>
      </c>
      <c r="HE27" s="31">
        <f t="shared" si="64"/>
        <v>20</v>
      </c>
      <c r="HF27" s="31">
        <v>9</v>
      </c>
      <c r="HG27" s="31">
        <v>20</v>
      </c>
      <c r="HH27" s="31">
        <v>0</v>
      </c>
      <c r="HI27" s="31">
        <v>0</v>
      </c>
      <c r="HJ27" s="31">
        <v>0</v>
      </c>
      <c r="HK27" s="31">
        <v>0</v>
      </c>
      <c r="HL27" s="31">
        <v>0</v>
      </c>
      <c r="HM27" s="31">
        <v>0</v>
      </c>
      <c r="HN27" s="31">
        <v>1</v>
      </c>
      <c r="HO27" s="34">
        <v>0</v>
      </c>
    </row>
    <row r="28" spans="1:223" s="28" customFormat="1" x14ac:dyDescent="0.25">
      <c r="A28" s="35" t="s">
        <v>93</v>
      </c>
      <c r="B28" s="36" t="s">
        <v>94</v>
      </c>
      <c r="C28" s="46">
        <f t="shared" si="4"/>
        <v>351</v>
      </c>
      <c r="D28" s="31">
        <f t="shared" si="5"/>
        <v>92</v>
      </c>
      <c r="E28" s="31">
        <f t="shared" si="6"/>
        <v>259</v>
      </c>
      <c r="F28" s="31">
        <f t="shared" si="7"/>
        <v>73</v>
      </c>
      <c r="G28" s="31">
        <f t="shared" si="8"/>
        <v>246</v>
      </c>
      <c r="H28" s="31">
        <f t="shared" si="9"/>
        <v>19</v>
      </c>
      <c r="I28" s="31">
        <f t="shared" si="10"/>
        <v>0</v>
      </c>
      <c r="J28" s="31">
        <f t="shared" si="11"/>
        <v>0</v>
      </c>
      <c r="K28" s="31">
        <f t="shared" si="12"/>
        <v>13</v>
      </c>
      <c r="L28" s="31">
        <f t="shared" si="13"/>
        <v>0</v>
      </c>
      <c r="M28" s="31">
        <f t="shared" si="14"/>
        <v>0</v>
      </c>
      <c r="N28" s="31">
        <f t="shared" si="15"/>
        <v>0</v>
      </c>
      <c r="O28" s="31">
        <f t="shared" si="16"/>
        <v>0</v>
      </c>
      <c r="P28" s="31">
        <f t="shared" si="17"/>
        <v>335</v>
      </c>
      <c r="Q28" s="31">
        <f t="shared" si="18"/>
        <v>80</v>
      </c>
      <c r="R28" s="31">
        <f t="shared" si="19"/>
        <v>255</v>
      </c>
      <c r="S28" s="31">
        <v>61</v>
      </c>
      <c r="T28" s="31">
        <v>242</v>
      </c>
      <c r="U28" s="31">
        <v>19</v>
      </c>
      <c r="V28" s="31">
        <v>0</v>
      </c>
      <c r="W28" s="31">
        <v>0</v>
      </c>
      <c r="X28" s="31">
        <v>13</v>
      </c>
      <c r="Y28" s="31">
        <v>0</v>
      </c>
      <c r="Z28" s="31">
        <v>0</v>
      </c>
      <c r="AA28" s="31">
        <v>0</v>
      </c>
      <c r="AB28" s="31">
        <v>0</v>
      </c>
      <c r="AC28" s="31">
        <f t="shared" si="20"/>
        <v>0</v>
      </c>
      <c r="AD28" s="31">
        <f t="shared" si="21"/>
        <v>0</v>
      </c>
      <c r="AE28" s="31">
        <f t="shared" si="22"/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31">
        <f t="shared" si="23"/>
        <v>0</v>
      </c>
      <c r="AQ28" s="31">
        <f t="shared" si="24"/>
        <v>0</v>
      </c>
      <c r="AR28" s="31">
        <f t="shared" si="25"/>
        <v>0</v>
      </c>
      <c r="AS28" s="31">
        <v>0</v>
      </c>
      <c r="AT28" s="31">
        <v>0</v>
      </c>
      <c r="AU28" s="31">
        <v>0</v>
      </c>
      <c r="AV28" s="31">
        <v>0</v>
      </c>
      <c r="AW28" s="31">
        <v>0</v>
      </c>
      <c r="AX28" s="31">
        <v>0</v>
      </c>
      <c r="AY28" s="31">
        <v>0</v>
      </c>
      <c r="AZ28" s="31">
        <v>0</v>
      </c>
      <c r="BA28" s="31">
        <v>0</v>
      </c>
      <c r="BB28" s="31">
        <v>0</v>
      </c>
      <c r="BC28" s="31">
        <f t="shared" si="26"/>
        <v>0</v>
      </c>
      <c r="BD28" s="31">
        <f t="shared" si="27"/>
        <v>0</v>
      </c>
      <c r="BE28" s="31">
        <f t="shared" si="28"/>
        <v>0</v>
      </c>
      <c r="BF28" s="31">
        <v>0</v>
      </c>
      <c r="BG28" s="31">
        <v>0</v>
      </c>
      <c r="BH28" s="31">
        <v>0</v>
      </c>
      <c r="BI28" s="31">
        <v>0</v>
      </c>
      <c r="BJ28" s="31">
        <v>0</v>
      </c>
      <c r="BK28" s="31">
        <v>0</v>
      </c>
      <c r="BL28" s="31">
        <v>0</v>
      </c>
      <c r="BM28" s="31">
        <v>0</v>
      </c>
      <c r="BN28" s="31">
        <v>0</v>
      </c>
      <c r="BO28" s="31">
        <v>0</v>
      </c>
      <c r="BP28" s="31">
        <f t="shared" si="29"/>
        <v>1</v>
      </c>
      <c r="BQ28" s="31">
        <f t="shared" si="30"/>
        <v>1</v>
      </c>
      <c r="BR28" s="31">
        <f t="shared" si="31"/>
        <v>0</v>
      </c>
      <c r="BS28" s="31">
        <v>1</v>
      </c>
      <c r="BT28" s="31">
        <v>0</v>
      </c>
      <c r="BU28" s="31">
        <v>0</v>
      </c>
      <c r="BV28" s="31">
        <v>0</v>
      </c>
      <c r="BW28" s="31">
        <v>0</v>
      </c>
      <c r="BX28" s="31">
        <v>0</v>
      </c>
      <c r="BY28" s="31">
        <v>0</v>
      </c>
      <c r="BZ28" s="31">
        <v>0</v>
      </c>
      <c r="CA28" s="31">
        <v>0</v>
      </c>
      <c r="CB28" s="31">
        <v>0</v>
      </c>
      <c r="CC28" s="31">
        <f t="shared" si="32"/>
        <v>0</v>
      </c>
      <c r="CD28" s="31">
        <f t="shared" si="33"/>
        <v>0</v>
      </c>
      <c r="CE28" s="31">
        <f t="shared" si="34"/>
        <v>0</v>
      </c>
      <c r="CF28" s="31">
        <v>0</v>
      </c>
      <c r="CG28" s="31">
        <v>0</v>
      </c>
      <c r="CH28" s="31">
        <v>0</v>
      </c>
      <c r="CI28" s="31">
        <v>0</v>
      </c>
      <c r="CJ28" s="31">
        <v>0</v>
      </c>
      <c r="CK28" s="31">
        <v>0</v>
      </c>
      <c r="CL28" s="31">
        <v>0</v>
      </c>
      <c r="CM28" s="31">
        <v>0</v>
      </c>
      <c r="CN28" s="31">
        <v>0</v>
      </c>
      <c r="CO28" s="31">
        <v>0</v>
      </c>
      <c r="CP28" s="31">
        <f t="shared" si="35"/>
        <v>1</v>
      </c>
      <c r="CQ28" s="31">
        <f t="shared" si="36"/>
        <v>0</v>
      </c>
      <c r="CR28" s="31">
        <f t="shared" si="37"/>
        <v>1</v>
      </c>
      <c r="CS28" s="31">
        <v>0</v>
      </c>
      <c r="CT28" s="31">
        <v>1</v>
      </c>
      <c r="CU28" s="31">
        <v>0</v>
      </c>
      <c r="CV28" s="31">
        <v>0</v>
      </c>
      <c r="CW28" s="31">
        <v>0</v>
      </c>
      <c r="CX28" s="31">
        <v>0</v>
      </c>
      <c r="CY28" s="31">
        <v>0</v>
      </c>
      <c r="CZ28" s="31">
        <v>0</v>
      </c>
      <c r="DA28" s="31">
        <v>0</v>
      </c>
      <c r="DB28" s="31">
        <v>0</v>
      </c>
      <c r="DC28" s="31">
        <f t="shared" si="38"/>
        <v>0</v>
      </c>
      <c r="DD28" s="31">
        <f t="shared" si="39"/>
        <v>0</v>
      </c>
      <c r="DE28" s="31">
        <f t="shared" si="40"/>
        <v>0</v>
      </c>
      <c r="DF28" s="31">
        <v>0</v>
      </c>
      <c r="DG28" s="31">
        <v>0</v>
      </c>
      <c r="DH28" s="31">
        <v>0</v>
      </c>
      <c r="DI28" s="31">
        <v>0</v>
      </c>
      <c r="DJ28" s="31">
        <v>0</v>
      </c>
      <c r="DK28" s="31">
        <v>0</v>
      </c>
      <c r="DL28" s="31">
        <v>0</v>
      </c>
      <c r="DM28" s="31">
        <v>0</v>
      </c>
      <c r="DN28" s="31">
        <v>0</v>
      </c>
      <c r="DO28" s="31">
        <v>0</v>
      </c>
      <c r="DP28" s="31">
        <f t="shared" si="41"/>
        <v>0</v>
      </c>
      <c r="DQ28" s="31">
        <f t="shared" si="42"/>
        <v>0</v>
      </c>
      <c r="DR28" s="31">
        <f t="shared" si="43"/>
        <v>0</v>
      </c>
      <c r="DS28" s="31">
        <v>0</v>
      </c>
      <c r="DT28" s="31">
        <v>0</v>
      </c>
      <c r="DU28" s="31">
        <v>0</v>
      </c>
      <c r="DV28" s="31">
        <v>0</v>
      </c>
      <c r="DW28" s="31">
        <v>0</v>
      </c>
      <c r="DX28" s="31">
        <v>0</v>
      </c>
      <c r="DY28" s="31">
        <v>0</v>
      </c>
      <c r="DZ28" s="31">
        <v>0</v>
      </c>
      <c r="EA28" s="31">
        <v>0</v>
      </c>
      <c r="EB28" s="31">
        <v>0</v>
      </c>
      <c r="EC28" s="31">
        <f t="shared" si="44"/>
        <v>3</v>
      </c>
      <c r="ED28" s="31">
        <f t="shared" si="45"/>
        <v>0</v>
      </c>
      <c r="EE28" s="31">
        <f t="shared" si="46"/>
        <v>3</v>
      </c>
      <c r="EF28" s="31">
        <v>0</v>
      </c>
      <c r="EG28" s="31">
        <v>3</v>
      </c>
      <c r="EH28" s="31">
        <v>0</v>
      </c>
      <c r="EI28" s="31">
        <v>0</v>
      </c>
      <c r="EJ28" s="31">
        <v>0</v>
      </c>
      <c r="EK28" s="31">
        <v>0</v>
      </c>
      <c r="EL28" s="31">
        <v>0</v>
      </c>
      <c r="EM28" s="31">
        <v>0</v>
      </c>
      <c r="EN28" s="31">
        <v>0</v>
      </c>
      <c r="EO28" s="31">
        <v>0</v>
      </c>
      <c r="EP28" s="31">
        <f t="shared" si="47"/>
        <v>0</v>
      </c>
      <c r="EQ28" s="31">
        <f t="shared" si="48"/>
        <v>0</v>
      </c>
      <c r="ER28" s="31">
        <f t="shared" si="49"/>
        <v>0</v>
      </c>
      <c r="ES28" s="31">
        <v>0</v>
      </c>
      <c r="ET28" s="31">
        <v>0</v>
      </c>
      <c r="EU28" s="31">
        <v>0</v>
      </c>
      <c r="EV28" s="31">
        <v>0</v>
      </c>
      <c r="EW28" s="31">
        <v>0</v>
      </c>
      <c r="EX28" s="31">
        <v>0</v>
      </c>
      <c r="EY28" s="31">
        <v>0</v>
      </c>
      <c r="EZ28" s="31">
        <v>0</v>
      </c>
      <c r="FA28" s="31">
        <v>0</v>
      </c>
      <c r="FB28" s="31">
        <v>0</v>
      </c>
      <c r="FC28" s="31">
        <f t="shared" si="50"/>
        <v>0</v>
      </c>
      <c r="FD28" s="31">
        <f t="shared" si="51"/>
        <v>0</v>
      </c>
      <c r="FE28" s="31">
        <f t="shared" si="52"/>
        <v>0</v>
      </c>
      <c r="FF28" s="31">
        <v>0</v>
      </c>
      <c r="FG28" s="31">
        <v>0</v>
      </c>
      <c r="FH28" s="31">
        <v>0</v>
      </c>
      <c r="FI28" s="31">
        <v>0</v>
      </c>
      <c r="FJ28" s="31">
        <v>0</v>
      </c>
      <c r="FK28" s="31">
        <v>0</v>
      </c>
      <c r="FL28" s="31">
        <v>0</v>
      </c>
      <c r="FM28" s="31">
        <v>0</v>
      </c>
      <c r="FN28" s="31">
        <v>0</v>
      </c>
      <c r="FO28" s="31">
        <v>0</v>
      </c>
      <c r="FP28" s="31">
        <f t="shared" si="53"/>
        <v>11</v>
      </c>
      <c r="FQ28" s="31">
        <f t="shared" si="54"/>
        <v>11</v>
      </c>
      <c r="FR28" s="31">
        <f t="shared" si="55"/>
        <v>0</v>
      </c>
      <c r="FS28" s="31">
        <v>11</v>
      </c>
      <c r="FT28" s="31">
        <v>0</v>
      </c>
      <c r="FU28" s="31">
        <v>0</v>
      </c>
      <c r="FV28" s="31">
        <v>0</v>
      </c>
      <c r="FW28" s="31">
        <v>0</v>
      </c>
      <c r="FX28" s="31">
        <v>0</v>
      </c>
      <c r="FY28" s="31">
        <v>0</v>
      </c>
      <c r="FZ28" s="31">
        <v>0</v>
      </c>
      <c r="GA28" s="31">
        <v>0</v>
      </c>
      <c r="GB28" s="31">
        <v>0</v>
      </c>
      <c r="GC28" s="31">
        <f t="shared" si="56"/>
        <v>0</v>
      </c>
      <c r="GD28" s="31">
        <f t="shared" si="57"/>
        <v>0</v>
      </c>
      <c r="GE28" s="31">
        <f t="shared" si="58"/>
        <v>0</v>
      </c>
      <c r="GF28" s="31">
        <v>0</v>
      </c>
      <c r="GG28" s="31">
        <v>0</v>
      </c>
      <c r="GH28" s="31">
        <v>0</v>
      </c>
      <c r="GI28" s="31">
        <v>0</v>
      </c>
      <c r="GJ28" s="31">
        <v>0</v>
      </c>
      <c r="GK28" s="31">
        <v>0</v>
      </c>
      <c r="GL28" s="31">
        <v>0</v>
      </c>
      <c r="GM28" s="31">
        <v>0</v>
      </c>
      <c r="GN28" s="31">
        <v>0</v>
      </c>
      <c r="GO28" s="31">
        <v>0</v>
      </c>
      <c r="GP28" s="31">
        <f t="shared" si="59"/>
        <v>0</v>
      </c>
      <c r="GQ28" s="31">
        <f t="shared" si="60"/>
        <v>0</v>
      </c>
      <c r="GR28" s="31">
        <f t="shared" si="61"/>
        <v>0</v>
      </c>
      <c r="GS28" s="31">
        <v>0</v>
      </c>
      <c r="GT28" s="31">
        <v>0</v>
      </c>
      <c r="GU28" s="31">
        <v>0</v>
      </c>
      <c r="GV28" s="31">
        <v>0</v>
      </c>
      <c r="GW28" s="31">
        <v>0</v>
      </c>
      <c r="GX28" s="31">
        <v>0</v>
      </c>
      <c r="GY28" s="31">
        <v>0</v>
      </c>
      <c r="GZ28" s="31">
        <v>0</v>
      </c>
      <c r="HA28" s="31">
        <v>0</v>
      </c>
      <c r="HB28" s="31">
        <v>0</v>
      </c>
      <c r="HC28" s="31">
        <f t="shared" si="62"/>
        <v>2</v>
      </c>
      <c r="HD28" s="31">
        <f t="shared" si="63"/>
        <v>0</v>
      </c>
      <c r="HE28" s="31">
        <f t="shared" si="64"/>
        <v>2</v>
      </c>
      <c r="HF28" s="31">
        <v>0</v>
      </c>
      <c r="HG28" s="31">
        <v>2</v>
      </c>
      <c r="HH28" s="31">
        <v>0</v>
      </c>
      <c r="HI28" s="31">
        <v>0</v>
      </c>
      <c r="HJ28" s="31">
        <v>0</v>
      </c>
      <c r="HK28" s="31">
        <v>0</v>
      </c>
      <c r="HL28" s="31">
        <v>0</v>
      </c>
      <c r="HM28" s="31">
        <v>0</v>
      </c>
      <c r="HN28" s="31">
        <v>0</v>
      </c>
      <c r="HO28" s="34">
        <v>0</v>
      </c>
    </row>
    <row r="29" spans="1:223" s="28" customFormat="1" x14ac:dyDescent="0.25">
      <c r="A29" s="35" t="s">
        <v>95</v>
      </c>
      <c r="B29" s="36" t="s">
        <v>96</v>
      </c>
      <c r="C29" s="46">
        <f t="shared" si="4"/>
        <v>89</v>
      </c>
      <c r="D29" s="31">
        <f t="shared" si="5"/>
        <v>48</v>
      </c>
      <c r="E29" s="31">
        <f t="shared" si="6"/>
        <v>41</v>
      </c>
      <c r="F29" s="31">
        <f t="shared" si="7"/>
        <v>43</v>
      </c>
      <c r="G29" s="31">
        <f t="shared" si="8"/>
        <v>38</v>
      </c>
      <c r="H29" s="31">
        <f t="shared" si="9"/>
        <v>0</v>
      </c>
      <c r="I29" s="31">
        <f t="shared" si="10"/>
        <v>3</v>
      </c>
      <c r="J29" s="31">
        <f t="shared" si="11"/>
        <v>0</v>
      </c>
      <c r="K29" s="31">
        <f t="shared" si="12"/>
        <v>0</v>
      </c>
      <c r="L29" s="31">
        <f t="shared" si="13"/>
        <v>0</v>
      </c>
      <c r="M29" s="31">
        <f t="shared" si="14"/>
        <v>0</v>
      </c>
      <c r="N29" s="31">
        <f t="shared" si="15"/>
        <v>5</v>
      </c>
      <c r="O29" s="31">
        <f t="shared" si="16"/>
        <v>0</v>
      </c>
      <c r="P29" s="31">
        <f t="shared" si="17"/>
        <v>85</v>
      </c>
      <c r="Q29" s="31">
        <f t="shared" si="18"/>
        <v>45</v>
      </c>
      <c r="R29" s="31">
        <f t="shared" si="19"/>
        <v>40</v>
      </c>
      <c r="S29" s="31">
        <v>40</v>
      </c>
      <c r="T29" s="31">
        <v>37</v>
      </c>
      <c r="U29" s="31">
        <v>0</v>
      </c>
      <c r="V29" s="31">
        <v>3</v>
      </c>
      <c r="W29" s="31">
        <v>0</v>
      </c>
      <c r="X29" s="31">
        <v>0</v>
      </c>
      <c r="Y29" s="31">
        <v>0</v>
      </c>
      <c r="Z29" s="31">
        <v>0</v>
      </c>
      <c r="AA29" s="31">
        <v>5</v>
      </c>
      <c r="AB29" s="31">
        <v>0</v>
      </c>
      <c r="AC29" s="31">
        <f t="shared" si="20"/>
        <v>0</v>
      </c>
      <c r="AD29" s="31">
        <f t="shared" si="21"/>
        <v>0</v>
      </c>
      <c r="AE29" s="31">
        <f t="shared" si="22"/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0</v>
      </c>
      <c r="AP29" s="31">
        <f t="shared" si="23"/>
        <v>0</v>
      </c>
      <c r="AQ29" s="31">
        <f t="shared" si="24"/>
        <v>0</v>
      </c>
      <c r="AR29" s="31">
        <f t="shared" si="25"/>
        <v>0</v>
      </c>
      <c r="AS29" s="31">
        <v>0</v>
      </c>
      <c r="AT29" s="31">
        <v>0</v>
      </c>
      <c r="AU29" s="31">
        <v>0</v>
      </c>
      <c r="AV29" s="31">
        <v>0</v>
      </c>
      <c r="AW29" s="31">
        <v>0</v>
      </c>
      <c r="AX29" s="31">
        <v>0</v>
      </c>
      <c r="AY29" s="31">
        <v>0</v>
      </c>
      <c r="AZ29" s="31">
        <v>0</v>
      </c>
      <c r="BA29" s="31">
        <v>0</v>
      </c>
      <c r="BB29" s="31">
        <v>0</v>
      </c>
      <c r="BC29" s="31">
        <f t="shared" si="26"/>
        <v>0</v>
      </c>
      <c r="BD29" s="31">
        <f t="shared" si="27"/>
        <v>0</v>
      </c>
      <c r="BE29" s="31">
        <f t="shared" si="28"/>
        <v>0</v>
      </c>
      <c r="BF29" s="31">
        <v>0</v>
      </c>
      <c r="BG29" s="31">
        <v>0</v>
      </c>
      <c r="BH29" s="31">
        <v>0</v>
      </c>
      <c r="BI29" s="31">
        <v>0</v>
      </c>
      <c r="BJ29" s="31">
        <v>0</v>
      </c>
      <c r="BK29" s="31">
        <v>0</v>
      </c>
      <c r="BL29" s="31">
        <v>0</v>
      </c>
      <c r="BM29" s="31">
        <v>0</v>
      </c>
      <c r="BN29" s="31">
        <v>0</v>
      </c>
      <c r="BO29" s="31">
        <v>0</v>
      </c>
      <c r="BP29" s="31">
        <f t="shared" si="29"/>
        <v>0</v>
      </c>
      <c r="BQ29" s="31">
        <f t="shared" si="30"/>
        <v>0</v>
      </c>
      <c r="BR29" s="31">
        <f t="shared" si="31"/>
        <v>0</v>
      </c>
      <c r="BS29" s="31">
        <v>0</v>
      </c>
      <c r="BT29" s="31">
        <v>0</v>
      </c>
      <c r="BU29" s="31">
        <v>0</v>
      </c>
      <c r="BV29" s="31">
        <v>0</v>
      </c>
      <c r="BW29" s="31">
        <v>0</v>
      </c>
      <c r="BX29" s="31">
        <v>0</v>
      </c>
      <c r="BY29" s="31">
        <v>0</v>
      </c>
      <c r="BZ29" s="31">
        <v>0</v>
      </c>
      <c r="CA29" s="31">
        <v>0</v>
      </c>
      <c r="CB29" s="31">
        <v>0</v>
      </c>
      <c r="CC29" s="31">
        <f t="shared" si="32"/>
        <v>0</v>
      </c>
      <c r="CD29" s="31">
        <f t="shared" si="33"/>
        <v>0</v>
      </c>
      <c r="CE29" s="31">
        <f t="shared" si="34"/>
        <v>0</v>
      </c>
      <c r="CF29" s="31">
        <v>0</v>
      </c>
      <c r="CG29" s="31">
        <v>0</v>
      </c>
      <c r="CH29" s="31">
        <v>0</v>
      </c>
      <c r="CI29" s="31">
        <v>0</v>
      </c>
      <c r="CJ29" s="31">
        <v>0</v>
      </c>
      <c r="CK29" s="31">
        <v>0</v>
      </c>
      <c r="CL29" s="31">
        <v>0</v>
      </c>
      <c r="CM29" s="31">
        <v>0</v>
      </c>
      <c r="CN29" s="31">
        <v>0</v>
      </c>
      <c r="CO29" s="31">
        <v>0</v>
      </c>
      <c r="CP29" s="31">
        <f t="shared" si="35"/>
        <v>0</v>
      </c>
      <c r="CQ29" s="31">
        <f t="shared" si="36"/>
        <v>0</v>
      </c>
      <c r="CR29" s="31">
        <f t="shared" si="37"/>
        <v>0</v>
      </c>
      <c r="CS29" s="31">
        <v>0</v>
      </c>
      <c r="CT29" s="31">
        <v>0</v>
      </c>
      <c r="CU29" s="31">
        <v>0</v>
      </c>
      <c r="CV29" s="31">
        <v>0</v>
      </c>
      <c r="CW29" s="31">
        <v>0</v>
      </c>
      <c r="CX29" s="31">
        <v>0</v>
      </c>
      <c r="CY29" s="31">
        <v>0</v>
      </c>
      <c r="CZ29" s="31">
        <v>0</v>
      </c>
      <c r="DA29" s="31">
        <v>0</v>
      </c>
      <c r="DB29" s="31">
        <v>0</v>
      </c>
      <c r="DC29" s="31">
        <f t="shared" si="38"/>
        <v>0</v>
      </c>
      <c r="DD29" s="31">
        <f t="shared" si="39"/>
        <v>0</v>
      </c>
      <c r="DE29" s="31">
        <f t="shared" si="40"/>
        <v>0</v>
      </c>
      <c r="DF29" s="31">
        <v>0</v>
      </c>
      <c r="DG29" s="31">
        <v>0</v>
      </c>
      <c r="DH29" s="31">
        <v>0</v>
      </c>
      <c r="DI29" s="31">
        <v>0</v>
      </c>
      <c r="DJ29" s="31">
        <v>0</v>
      </c>
      <c r="DK29" s="31">
        <v>0</v>
      </c>
      <c r="DL29" s="31">
        <v>0</v>
      </c>
      <c r="DM29" s="31">
        <v>0</v>
      </c>
      <c r="DN29" s="31">
        <v>0</v>
      </c>
      <c r="DO29" s="31">
        <v>0</v>
      </c>
      <c r="DP29" s="31">
        <f t="shared" si="41"/>
        <v>0</v>
      </c>
      <c r="DQ29" s="31">
        <f t="shared" si="42"/>
        <v>0</v>
      </c>
      <c r="DR29" s="31">
        <f t="shared" si="43"/>
        <v>0</v>
      </c>
      <c r="DS29" s="31">
        <v>0</v>
      </c>
      <c r="DT29" s="31">
        <v>0</v>
      </c>
      <c r="DU29" s="31">
        <v>0</v>
      </c>
      <c r="DV29" s="31">
        <v>0</v>
      </c>
      <c r="DW29" s="31">
        <v>0</v>
      </c>
      <c r="DX29" s="31">
        <v>0</v>
      </c>
      <c r="DY29" s="31">
        <v>0</v>
      </c>
      <c r="DZ29" s="31">
        <v>0</v>
      </c>
      <c r="EA29" s="31">
        <v>0</v>
      </c>
      <c r="EB29" s="31">
        <v>0</v>
      </c>
      <c r="EC29" s="31">
        <f t="shared" si="44"/>
        <v>0</v>
      </c>
      <c r="ED29" s="31">
        <f t="shared" si="45"/>
        <v>0</v>
      </c>
      <c r="EE29" s="31">
        <f t="shared" si="46"/>
        <v>0</v>
      </c>
      <c r="EF29" s="31">
        <v>0</v>
      </c>
      <c r="EG29" s="31">
        <v>0</v>
      </c>
      <c r="EH29" s="31">
        <v>0</v>
      </c>
      <c r="EI29" s="31">
        <v>0</v>
      </c>
      <c r="EJ29" s="31">
        <v>0</v>
      </c>
      <c r="EK29" s="31">
        <v>0</v>
      </c>
      <c r="EL29" s="31">
        <v>0</v>
      </c>
      <c r="EM29" s="31">
        <v>0</v>
      </c>
      <c r="EN29" s="31">
        <v>0</v>
      </c>
      <c r="EO29" s="31">
        <v>0</v>
      </c>
      <c r="EP29" s="31">
        <f t="shared" si="47"/>
        <v>3</v>
      </c>
      <c r="EQ29" s="31">
        <f t="shared" si="48"/>
        <v>2</v>
      </c>
      <c r="ER29" s="31">
        <f t="shared" si="49"/>
        <v>1</v>
      </c>
      <c r="ES29" s="31">
        <v>2</v>
      </c>
      <c r="ET29" s="31">
        <v>1</v>
      </c>
      <c r="EU29" s="31">
        <v>0</v>
      </c>
      <c r="EV29" s="31">
        <v>0</v>
      </c>
      <c r="EW29" s="31">
        <v>0</v>
      </c>
      <c r="EX29" s="31">
        <v>0</v>
      </c>
      <c r="EY29" s="31">
        <v>0</v>
      </c>
      <c r="EZ29" s="31">
        <v>0</v>
      </c>
      <c r="FA29" s="31">
        <v>0</v>
      </c>
      <c r="FB29" s="31">
        <v>0</v>
      </c>
      <c r="FC29" s="31">
        <f t="shared" si="50"/>
        <v>0</v>
      </c>
      <c r="FD29" s="31">
        <f t="shared" si="51"/>
        <v>0</v>
      </c>
      <c r="FE29" s="31">
        <f t="shared" si="52"/>
        <v>0</v>
      </c>
      <c r="FF29" s="31">
        <v>0</v>
      </c>
      <c r="FG29" s="31">
        <v>0</v>
      </c>
      <c r="FH29" s="31">
        <v>0</v>
      </c>
      <c r="FI29" s="31">
        <v>0</v>
      </c>
      <c r="FJ29" s="31">
        <v>0</v>
      </c>
      <c r="FK29" s="31">
        <v>0</v>
      </c>
      <c r="FL29" s="31">
        <v>0</v>
      </c>
      <c r="FM29" s="31">
        <v>0</v>
      </c>
      <c r="FN29" s="31">
        <v>0</v>
      </c>
      <c r="FO29" s="31">
        <v>0</v>
      </c>
      <c r="FP29" s="31">
        <f t="shared" si="53"/>
        <v>0</v>
      </c>
      <c r="FQ29" s="31">
        <f t="shared" si="54"/>
        <v>0</v>
      </c>
      <c r="FR29" s="31">
        <f t="shared" si="55"/>
        <v>0</v>
      </c>
      <c r="FS29" s="31">
        <v>0</v>
      </c>
      <c r="FT29" s="31">
        <v>0</v>
      </c>
      <c r="FU29" s="31">
        <v>0</v>
      </c>
      <c r="FV29" s="31">
        <v>0</v>
      </c>
      <c r="FW29" s="31">
        <v>0</v>
      </c>
      <c r="FX29" s="31">
        <v>0</v>
      </c>
      <c r="FY29" s="31">
        <v>0</v>
      </c>
      <c r="FZ29" s="31">
        <v>0</v>
      </c>
      <c r="GA29" s="31">
        <v>0</v>
      </c>
      <c r="GB29" s="31">
        <v>0</v>
      </c>
      <c r="GC29" s="31">
        <f t="shared" si="56"/>
        <v>1</v>
      </c>
      <c r="GD29" s="31">
        <f t="shared" si="57"/>
        <v>1</v>
      </c>
      <c r="GE29" s="31">
        <f t="shared" si="58"/>
        <v>0</v>
      </c>
      <c r="GF29" s="31">
        <v>1</v>
      </c>
      <c r="GG29" s="31">
        <v>0</v>
      </c>
      <c r="GH29" s="31">
        <v>0</v>
      </c>
      <c r="GI29" s="31">
        <v>0</v>
      </c>
      <c r="GJ29" s="31">
        <v>0</v>
      </c>
      <c r="GK29" s="31">
        <v>0</v>
      </c>
      <c r="GL29" s="31">
        <v>0</v>
      </c>
      <c r="GM29" s="31">
        <v>0</v>
      </c>
      <c r="GN29" s="31">
        <v>0</v>
      </c>
      <c r="GO29" s="31">
        <v>0</v>
      </c>
      <c r="GP29" s="31">
        <f t="shared" si="59"/>
        <v>0</v>
      </c>
      <c r="GQ29" s="31">
        <f t="shared" si="60"/>
        <v>0</v>
      </c>
      <c r="GR29" s="31">
        <f t="shared" si="61"/>
        <v>0</v>
      </c>
      <c r="GS29" s="31">
        <v>0</v>
      </c>
      <c r="GT29" s="31">
        <v>0</v>
      </c>
      <c r="GU29" s="31">
        <v>0</v>
      </c>
      <c r="GV29" s="31">
        <v>0</v>
      </c>
      <c r="GW29" s="31">
        <v>0</v>
      </c>
      <c r="GX29" s="31">
        <v>0</v>
      </c>
      <c r="GY29" s="31">
        <v>0</v>
      </c>
      <c r="GZ29" s="31">
        <v>0</v>
      </c>
      <c r="HA29" s="31">
        <v>0</v>
      </c>
      <c r="HB29" s="31">
        <v>0</v>
      </c>
      <c r="HC29" s="31">
        <f t="shared" si="62"/>
        <v>8</v>
      </c>
      <c r="HD29" s="31">
        <f t="shared" si="63"/>
        <v>0</v>
      </c>
      <c r="HE29" s="31">
        <f t="shared" si="64"/>
        <v>8</v>
      </c>
      <c r="HF29" s="31">
        <v>0</v>
      </c>
      <c r="HG29" s="31">
        <v>8</v>
      </c>
      <c r="HH29" s="31">
        <v>0</v>
      </c>
      <c r="HI29" s="31">
        <v>0</v>
      </c>
      <c r="HJ29" s="31">
        <v>0</v>
      </c>
      <c r="HK29" s="31">
        <v>0</v>
      </c>
      <c r="HL29" s="31">
        <v>0</v>
      </c>
      <c r="HM29" s="31">
        <v>0</v>
      </c>
      <c r="HN29" s="31">
        <v>0</v>
      </c>
      <c r="HO29" s="34">
        <v>0</v>
      </c>
    </row>
    <row r="30" spans="1:223" s="28" customFormat="1" x14ac:dyDescent="0.25">
      <c r="A30" s="35" t="s">
        <v>97</v>
      </c>
      <c r="B30" s="36" t="s">
        <v>98</v>
      </c>
      <c r="C30" s="46">
        <f t="shared" si="4"/>
        <v>42</v>
      </c>
      <c r="D30" s="31">
        <f t="shared" si="5"/>
        <v>0</v>
      </c>
      <c r="E30" s="31">
        <f t="shared" si="6"/>
        <v>42</v>
      </c>
      <c r="F30" s="31">
        <f t="shared" si="7"/>
        <v>0</v>
      </c>
      <c r="G30" s="31">
        <f t="shared" si="8"/>
        <v>42</v>
      </c>
      <c r="H30" s="31">
        <f t="shared" si="9"/>
        <v>0</v>
      </c>
      <c r="I30" s="31">
        <f t="shared" si="10"/>
        <v>0</v>
      </c>
      <c r="J30" s="31">
        <f t="shared" si="11"/>
        <v>0</v>
      </c>
      <c r="K30" s="31">
        <f t="shared" si="12"/>
        <v>0</v>
      </c>
      <c r="L30" s="31">
        <f t="shared" si="13"/>
        <v>0</v>
      </c>
      <c r="M30" s="31">
        <f t="shared" si="14"/>
        <v>0</v>
      </c>
      <c r="N30" s="31">
        <f t="shared" si="15"/>
        <v>0</v>
      </c>
      <c r="O30" s="31">
        <f t="shared" si="16"/>
        <v>0</v>
      </c>
      <c r="P30" s="31">
        <f t="shared" si="17"/>
        <v>42</v>
      </c>
      <c r="Q30" s="31">
        <f t="shared" si="18"/>
        <v>0</v>
      </c>
      <c r="R30" s="31">
        <f t="shared" si="19"/>
        <v>42</v>
      </c>
      <c r="S30" s="31">
        <v>0</v>
      </c>
      <c r="T30" s="31">
        <v>42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f t="shared" si="20"/>
        <v>0</v>
      </c>
      <c r="AD30" s="31">
        <f t="shared" si="21"/>
        <v>0</v>
      </c>
      <c r="AE30" s="31">
        <f t="shared" si="22"/>
        <v>0</v>
      </c>
      <c r="AF30" s="31">
        <v>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0</v>
      </c>
      <c r="AP30" s="31">
        <f t="shared" si="23"/>
        <v>0</v>
      </c>
      <c r="AQ30" s="31">
        <f t="shared" si="24"/>
        <v>0</v>
      </c>
      <c r="AR30" s="31">
        <f t="shared" si="25"/>
        <v>0</v>
      </c>
      <c r="AS30" s="31">
        <v>0</v>
      </c>
      <c r="AT30" s="31">
        <v>0</v>
      </c>
      <c r="AU30" s="31">
        <v>0</v>
      </c>
      <c r="AV30" s="31">
        <v>0</v>
      </c>
      <c r="AW30" s="31">
        <v>0</v>
      </c>
      <c r="AX30" s="31">
        <v>0</v>
      </c>
      <c r="AY30" s="31">
        <v>0</v>
      </c>
      <c r="AZ30" s="31">
        <v>0</v>
      </c>
      <c r="BA30" s="31">
        <v>0</v>
      </c>
      <c r="BB30" s="31">
        <v>0</v>
      </c>
      <c r="BC30" s="31">
        <f t="shared" si="26"/>
        <v>0</v>
      </c>
      <c r="BD30" s="31">
        <f t="shared" si="27"/>
        <v>0</v>
      </c>
      <c r="BE30" s="31">
        <f t="shared" si="28"/>
        <v>0</v>
      </c>
      <c r="BF30" s="31">
        <v>0</v>
      </c>
      <c r="BG30" s="31">
        <v>0</v>
      </c>
      <c r="BH30" s="31">
        <v>0</v>
      </c>
      <c r="BI30" s="31">
        <v>0</v>
      </c>
      <c r="BJ30" s="31">
        <v>0</v>
      </c>
      <c r="BK30" s="31">
        <v>0</v>
      </c>
      <c r="BL30" s="31">
        <v>0</v>
      </c>
      <c r="BM30" s="31">
        <v>0</v>
      </c>
      <c r="BN30" s="31">
        <v>0</v>
      </c>
      <c r="BO30" s="31">
        <v>0</v>
      </c>
      <c r="BP30" s="31">
        <f t="shared" si="29"/>
        <v>0</v>
      </c>
      <c r="BQ30" s="31">
        <f t="shared" si="30"/>
        <v>0</v>
      </c>
      <c r="BR30" s="31">
        <f t="shared" si="31"/>
        <v>0</v>
      </c>
      <c r="BS30" s="31">
        <v>0</v>
      </c>
      <c r="BT30" s="31">
        <v>0</v>
      </c>
      <c r="BU30" s="31">
        <v>0</v>
      </c>
      <c r="BV30" s="31">
        <v>0</v>
      </c>
      <c r="BW30" s="31">
        <v>0</v>
      </c>
      <c r="BX30" s="31">
        <v>0</v>
      </c>
      <c r="BY30" s="31">
        <v>0</v>
      </c>
      <c r="BZ30" s="31">
        <v>0</v>
      </c>
      <c r="CA30" s="31">
        <v>0</v>
      </c>
      <c r="CB30" s="31">
        <v>0</v>
      </c>
      <c r="CC30" s="31">
        <f t="shared" si="32"/>
        <v>0</v>
      </c>
      <c r="CD30" s="31">
        <f t="shared" si="33"/>
        <v>0</v>
      </c>
      <c r="CE30" s="31">
        <f t="shared" si="34"/>
        <v>0</v>
      </c>
      <c r="CF30" s="31">
        <v>0</v>
      </c>
      <c r="CG30" s="31">
        <v>0</v>
      </c>
      <c r="CH30" s="31">
        <v>0</v>
      </c>
      <c r="CI30" s="31">
        <v>0</v>
      </c>
      <c r="CJ30" s="31">
        <v>0</v>
      </c>
      <c r="CK30" s="31">
        <v>0</v>
      </c>
      <c r="CL30" s="31">
        <v>0</v>
      </c>
      <c r="CM30" s="31">
        <v>0</v>
      </c>
      <c r="CN30" s="31">
        <v>0</v>
      </c>
      <c r="CO30" s="31">
        <v>0</v>
      </c>
      <c r="CP30" s="31">
        <f t="shared" si="35"/>
        <v>0</v>
      </c>
      <c r="CQ30" s="31">
        <f t="shared" si="36"/>
        <v>0</v>
      </c>
      <c r="CR30" s="31">
        <f t="shared" si="37"/>
        <v>0</v>
      </c>
      <c r="CS30" s="31">
        <v>0</v>
      </c>
      <c r="CT30" s="31">
        <v>0</v>
      </c>
      <c r="CU30" s="31">
        <v>0</v>
      </c>
      <c r="CV30" s="31">
        <v>0</v>
      </c>
      <c r="CW30" s="31">
        <v>0</v>
      </c>
      <c r="CX30" s="31">
        <v>0</v>
      </c>
      <c r="CY30" s="31">
        <v>0</v>
      </c>
      <c r="CZ30" s="31">
        <v>0</v>
      </c>
      <c r="DA30" s="31">
        <v>0</v>
      </c>
      <c r="DB30" s="31">
        <v>0</v>
      </c>
      <c r="DC30" s="31">
        <f t="shared" si="38"/>
        <v>0</v>
      </c>
      <c r="DD30" s="31">
        <f t="shared" si="39"/>
        <v>0</v>
      </c>
      <c r="DE30" s="31">
        <f t="shared" si="40"/>
        <v>0</v>
      </c>
      <c r="DF30" s="31">
        <v>0</v>
      </c>
      <c r="DG30" s="31">
        <v>0</v>
      </c>
      <c r="DH30" s="31">
        <v>0</v>
      </c>
      <c r="DI30" s="31">
        <v>0</v>
      </c>
      <c r="DJ30" s="31">
        <v>0</v>
      </c>
      <c r="DK30" s="31">
        <v>0</v>
      </c>
      <c r="DL30" s="31">
        <v>0</v>
      </c>
      <c r="DM30" s="31">
        <v>0</v>
      </c>
      <c r="DN30" s="31">
        <v>0</v>
      </c>
      <c r="DO30" s="31">
        <v>0</v>
      </c>
      <c r="DP30" s="31">
        <f t="shared" si="41"/>
        <v>0</v>
      </c>
      <c r="DQ30" s="31">
        <f t="shared" si="42"/>
        <v>0</v>
      </c>
      <c r="DR30" s="31">
        <f t="shared" si="43"/>
        <v>0</v>
      </c>
      <c r="DS30" s="31">
        <v>0</v>
      </c>
      <c r="DT30" s="31">
        <v>0</v>
      </c>
      <c r="DU30" s="31">
        <v>0</v>
      </c>
      <c r="DV30" s="31">
        <v>0</v>
      </c>
      <c r="DW30" s="31">
        <v>0</v>
      </c>
      <c r="DX30" s="31">
        <v>0</v>
      </c>
      <c r="DY30" s="31">
        <v>0</v>
      </c>
      <c r="DZ30" s="31">
        <v>0</v>
      </c>
      <c r="EA30" s="31">
        <v>0</v>
      </c>
      <c r="EB30" s="31">
        <v>0</v>
      </c>
      <c r="EC30" s="31">
        <f t="shared" si="44"/>
        <v>0</v>
      </c>
      <c r="ED30" s="31">
        <f t="shared" si="45"/>
        <v>0</v>
      </c>
      <c r="EE30" s="31">
        <f t="shared" si="46"/>
        <v>0</v>
      </c>
      <c r="EF30" s="31">
        <v>0</v>
      </c>
      <c r="EG30" s="31">
        <v>0</v>
      </c>
      <c r="EH30" s="31">
        <v>0</v>
      </c>
      <c r="EI30" s="31">
        <v>0</v>
      </c>
      <c r="EJ30" s="31">
        <v>0</v>
      </c>
      <c r="EK30" s="31">
        <v>0</v>
      </c>
      <c r="EL30" s="31">
        <v>0</v>
      </c>
      <c r="EM30" s="31">
        <v>0</v>
      </c>
      <c r="EN30" s="31">
        <v>0</v>
      </c>
      <c r="EO30" s="31">
        <v>0</v>
      </c>
      <c r="EP30" s="31">
        <f t="shared" si="47"/>
        <v>0</v>
      </c>
      <c r="EQ30" s="31">
        <f t="shared" si="48"/>
        <v>0</v>
      </c>
      <c r="ER30" s="31">
        <f t="shared" si="49"/>
        <v>0</v>
      </c>
      <c r="ES30" s="31">
        <v>0</v>
      </c>
      <c r="ET30" s="31">
        <v>0</v>
      </c>
      <c r="EU30" s="31">
        <v>0</v>
      </c>
      <c r="EV30" s="31">
        <v>0</v>
      </c>
      <c r="EW30" s="31">
        <v>0</v>
      </c>
      <c r="EX30" s="31">
        <v>0</v>
      </c>
      <c r="EY30" s="31">
        <v>0</v>
      </c>
      <c r="EZ30" s="31">
        <v>0</v>
      </c>
      <c r="FA30" s="31">
        <v>0</v>
      </c>
      <c r="FB30" s="31">
        <v>0</v>
      </c>
      <c r="FC30" s="31">
        <f t="shared" si="50"/>
        <v>0</v>
      </c>
      <c r="FD30" s="31">
        <f t="shared" si="51"/>
        <v>0</v>
      </c>
      <c r="FE30" s="31">
        <f t="shared" si="52"/>
        <v>0</v>
      </c>
      <c r="FF30" s="31">
        <v>0</v>
      </c>
      <c r="FG30" s="31">
        <v>0</v>
      </c>
      <c r="FH30" s="31">
        <v>0</v>
      </c>
      <c r="FI30" s="31">
        <v>0</v>
      </c>
      <c r="FJ30" s="31">
        <v>0</v>
      </c>
      <c r="FK30" s="31">
        <v>0</v>
      </c>
      <c r="FL30" s="31">
        <v>0</v>
      </c>
      <c r="FM30" s="31">
        <v>0</v>
      </c>
      <c r="FN30" s="31">
        <v>0</v>
      </c>
      <c r="FO30" s="31">
        <v>0</v>
      </c>
      <c r="FP30" s="31">
        <f t="shared" si="53"/>
        <v>0</v>
      </c>
      <c r="FQ30" s="31">
        <f t="shared" si="54"/>
        <v>0</v>
      </c>
      <c r="FR30" s="31">
        <f t="shared" si="55"/>
        <v>0</v>
      </c>
      <c r="FS30" s="31">
        <v>0</v>
      </c>
      <c r="FT30" s="31">
        <v>0</v>
      </c>
      <c r="FU30" s="31">
        <v>0</v>
      </c>
      <c r="FV30" s="31">
        <v>0</v>
      </c>
      <c r="FW30" s="31">
        <v>0</v>
      </c>
      <c r="FX30" s="31">
        <v>0</v>
      </c>
      <c r="FY30" s="31">
        <v>0</v>
      </c>
      <c r="FZ30" s="31">
        <v>0</v>
      </c>
      <c r="GA30" s="31">
        <v>0</v>
      </c>
      <c r="GB30" s="31">
        <v>0</v>
      </c>
      <c r="GC30" s="31">
        <f t="shared" si="56"/>
        <v>0</v>
      </c>
      <c r="GD30" s="31">
        <f t="shared" si="57"/>
        <v>0</v>
      </c>
      <c r="GE30" s="31">
        <f t="shared" si="58"/>
        <v>0</v>
      </c>
      <c r="GF30" s="31">
        <v>0</v>
      </c>
      <c r="GG30" s="31">
        <v>0</v>
      </c>
      <c r="GH30" s="31">
        <v>0</v>
      </c>
      <c r="GI30" s="31">
        <v>0</v>
      </c>
      <c r="GJ30" s="31">
        <v>0</v>
      </c>
      <c r="GK30" s="31">
        <v>0</v>
      </c>
      <c r="GL30" s="31">
        <v>0</v>
      </c>
      <c r="GM30" s="31">
        <v>0</v>
      </c>
      <c r="GN30" s="31">
        <v>0</v>
      </c>
      <c r="GO30" s="31">
        <v>0</v>
      </c>
      <c r="GP30" s="31">
        <f t="shared" si="59"/>
        <v>0</v>
      </c>
      <c r="GQ30" s="31">
        <f t="shared" si="60"/>
        <v>0</v>
      </c>
      <c r="GR30" s="31">
        <f t="shared" si="61"/>
        <v>0</v>
      </c>
      <c r="GS30" s="31">
        <v>0</v>
      </c>
      <c r="GT30" s="31">
        <v>0</v>
      </c>
      <c r="GU30" s="31">
        <v>0</v>
      </c>
      <c r="GV30" s="31">
        <v>0</v>
      </c>
      <c r="GW30" s="31">
        <v>0</v>
      </c>
      <c r="GX30" s="31">
        <v>0</v>
      </c>
      <c r="GY30" s="31">
        <v>0</v>
      </c>
      <c r="GZ30" s="31">
        <v>0</v>
      </c>
      <c r="HA30" s="31">
        <v>0</v>
      </c>
      <c r="HB30" s="31">
        <v>0</v>
      </c>
      <c r="HC30" s="31">
        <f t="shared" si="62"/>
        <v>1</v>
      </c>
      <c r="HD30" s="31">
        <f t="shared" si="63"/>
        <v>0</v>
      </c>
      <c r="HE30" s="31">
        <f t="shared" si="64"/>
        <v>1</v>
      </c>
      <c r="HF30" s="31">
        <v>0</v>
      </c>
      <c r="HG30" s="31">
        <v>1</v>
      </c>
      <c r="HH30" s="31">
        <v>0</v>
      </c>
      <c r="HI30" s="31">
        <v>0</v>
      </c>
      <c r="HJ30" s="31">
        <v>0</v>
      </c>
      <c r="HK30" s="31">
        <v>0</v>
      </c>
      <c r="HL30" s="31">
        <v>0</v>
      </c>
      <c r="HM30" s="31">
        <v>0</v>
      </c>
      <c r="HN30" s="31">
        <v>0</v>
      </c>
      <c r="HO30" s="34">
        <v>0</v>
      </c>
    </row>
    <row r="31" spans="1:223" s="28" customFormat="1" x14ac:dyDescent="0.25">
      <c r="A31" s="37" t="s">
        <v>99</v>
      </c>
      <c r="B31" s="38" t="s">
        <v>100</v>
      </c>
      <c r="C31" s="47">
        <f t="shared" si="4"/>
        <v>0</v>
      </c>
      <c r="D31" s="40">
        <f t="shared" si="5"/>
        <v>0</v>
      </c>
      <c r="E31" s="40">
        <f t="shared" si="6"/>
        <v>0</v>
      </c>
      <c r="F31" s="40">
        <f t="shared" si="7"/>
        <v>0</v>
      </c>
      <c r="G31" s="40">
        <f t="shared" si="8"/>
        <v>0</v>
      </c>
      <c r="H31" s="40">
        <f t="shared" si="9"/>
        <v>0</v>
      </c>
      <c r="I31" s="40">
        <f t="shared" si="10"/>
        <v>0</v>
      </c>
      <c r="J31" s="40">
        <f t="shared" si="11"/>
        <v>0</v>
      </c>
      <c r="K31" s="40">
        <f t="shared" si="12"/>
        <v>0</v>
      </c>
      <c r="L31" s="40">
        <f t="shared" si="13"/>
        <v>0</v>
      </c>
      <c r="M31" s="40">
        <f t="shared" si="14"/>
        <v>0</v>
      </c>
      <c r="N31" s="40">
        <f t="shared" si="15"/>
        <v>0</v>
      </c>
      <c r="O31" s="40">
        <f t="shared" si="16"/>
        <v>0</v>
      </c>
      <c r="P31" s="40">
        <f t="shared" si="17"/>
        <v>0</v>
      </c>
      <c r="Q31" s="40">
        <f t="shared" si="18"/>
        <v>0</v>
      </c>
      <c r="R31" s="40">
        <f t="shared" si="19"/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f t="shared" si="20"/>
        <v>0</v>
      </c>
      <c r="AD31" s="40">
        <f t="shared" si="21"/>
        <v>0</v>
      </c>
      <c r="AE31" s="40">
        <f t="shared" si="22"/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0">
        <f t="shared" si="23"/>
        <v>0</v>
      </c>
      <c r="AQ31" s="40">
        <f t="shared" si="24"/>
        <v>0</v>
      </c>
      <c r="AR31" s="40">
        <f t="shared" si="25"/>
        <v>0</v>
      </c>
      <c r="AS31" s="40">
        <v>0</v>
      </c>
      <c r="AT31" s="40">
        <v>0</v>
      </c>
      <c r="AU31" s="40">
        <v>0</v>
      </c>
      <c r="AV31" s="40">
        <v>0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0">
        <v>0</v>
      </c>
      <c r="BC31" s="40">
        <f t="shared" si="26"/>
        <v>0</v>
      </c>
      <c r="BD31" s="40">
        <f t="shared" si="27"/>
        <v>0</v>
      </c>
      <c r="BE31" s="40">
        <f t="shared" si="28"/>
        <v>0</v>
      </c>
      <c r="BF31" s="40">
        <v>0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0">
        <v>0</v>
      </c>
      <c r="BM31" s="40">
        <v>0</v>
      </c>
      <c r="BN31" s="40">
        <v>0</v>
      </c>
      <c r="BO31" s="40">
        <v>0</v>
      </c>
      <c r="BP31" s="40">
        <f t="shared" si="29"/>
        <v>0</v>
      </c>
      <c r="BQ31" s="40">
        <f t="shared" si="30"/>
        <v>0</v>
      </c>
      <c r="BR31" s="40">
        <f t="shared" si="31"/>
        <v>0</v>
      </c>
      <c r="BS31" s="40">
        <v>0</v>
      </c>
      <c r="BT31" s="40">
        <v>0</v>
      </c>
      <c r="BU31" s="40">
        <v>0</v>
      </c>
      <c r="BV31" s="40">
        <v>0</v>
      </c>
      <c r="BW31" s="40">
        <v>0</v>
      </c>
      <c r="BX31" s="40">
        <v>0</v>
      </c>
      <c r="BY31" s="40">
        <v>0</v>
      </c>
      <c r="BZ31" s="40">
        <v>0</v>
      </c>
      <c r="CA31" s="40">
        <v>0</v>
      </c>
      <c r="CB31" s="40">
        <v>0</v>
      </c>
      <c r="CC31" s="40">
        <f t="shared" si="32"/>
        <v>0</v>
      </c>
      <c r="CD31" s="40">
        <f t="shared" si="33"/>
        <v>0</v>
      </c>
      <c r="CE31" s="40">
        <f t="shared" si="34"/>
        <v>0</v>
      </c>
      <c r="CF31" s="40">
        <v>0</v>
      </c>
      <c r="CG31" s="40">
        <v>0</v>
      </c>
      <c r="CH31" s="40">
        <v>0</v>
      </c>
      <c r="CI31" s="40">
        <v>0</v>
      </c>
      <c r="CJ31" s="40">
        <v>0</v>
      </c>
      <c r="CK31" s="40">
        <v>0</v>
      </c>
      <c r="CL31" s="40">
        <v>0</v>
      </c>
      <c r="CM31" s="40">
        <v>0</v>
      </c>
      <c r="CN31" s="40">
        <v>0</v>
      </c>
      <c r="CO31" s="40">
        <v>0</v>
      </c>
      <c r="CP31" s="40">
        <f t="shared" si="35"/>
        <v>0</v>
      </c>
      <c r="CQ31" s="40">
        <f t="shared" si="36"/>
        <v>0</v>
      </c>
      <c r="CR31" s="40">
        <f t="shared" si="37"/>
        <v>0</v>
      </c>
      <c r="CS31" s="40">
        <v>0</v>
      </c>
      <c r="CT31" s="40">
        <v>0</v>
      </c>
      <c r="CU31" s="40">
        <v>0</v>
      </c>
      <c r="CV31" s="40">
        <v>0</v>
      </c>
      <c r="CW31" s="40">
        <v>0</v>
      </c>
      <c r="CX31" s="40">
        <v>0</v>
      </c>
      <c r="CY31" s="40">
        <v>0</v>
      </c>
      <c r="CZ31" s="40">
        <v>0</v>
      </c>
      <c r="DA31" s="40">
        <v>0</v>
      </c>
      <c r="DB31" s="40">
        <v>0</v>
      </c>
      <c r="DC31" s="40">
        <f t="shared" si="38"/>
        <v>0</v>
      </c>
      <c r="DD31" s="40">
        <f t="shared" si="39"/>
        <v>0</v>
      </c>
      <c r="DE31" s="40">
        <f t="shared" si="40"/>
        <v>0</v>
      </c>
      <c r="DF31" s="40">
        <v>0</v>
      </c>
      <c r="DG31" s="40">
        <v>0</v>
      </c>
      <c r="DH31" s="40">
        <v>0</v>
      </c>
      <c r="DI31" s="40">
        <v>0</v>
      </c>
      <c r="DJ31" s="40">
        <v>0</v>
      </c>
      <c r="DK31" s="40">
        <v>0</v>
      </c>
      <c r="DL31" s="40">
        <v>0</v>
      </c>
      <c r="DM31" s="40">
        <v>0</v>
      </c>
      <c r="DN31" s="40">
        <v>0</v>
      </c>
      <c r="DO31" s="40">
        <v>0</v>
      </c>
      <c r="DP31" s="40">
        <f t="shared" si="41"/>
        <v>0</v>
      </c>
      <c r="DQ31" s="40">
        <f t="shared" si="42"/>
        <v>0</v>
      </c>
      <c r="DR31" s="40">
        <f t="shared" si="43"/>
        <v>0</v>
      </c>
      <c r="DS31" s="40">
        <v>0</v>
      </c>
      <c r="DT31" s="40">
        <v>0</v>
      </c>
      <c r="DU31" s="40">
        <v>0</v>
      </c>
      <c r="DV31" s="40">
        <v>0</v>
      </c>
      <c r="DW31" s="40">
        <v>0</v>
      </c>
      <c r="DX31" s="40">
        <v>0</v>
      </c>
      <c r="DY31" s="40">
        <v>0</v>
      </c>
      <c r="DZ31" s="40">
        <v>0</v>
      </c>
      <c r="EA31" s="40">
        <v>0</v>
      </c>
      <c r="EB31" s="40">
        <v>0</v>
      </c>
      <c r="EC31" s="40">
        <f t="shared" si="44"/>
        <v>0</v>
      </c>
      <c r="ED31" s="40">
        <f t="shared" si="45"/>
        <v>0</v>
      </c>
      <c r="EE31" s="40">
        <f t="shared" si="46"/>
        <v>0</v>
      </c>
      <c r="EF31" s="40">
        <v>0</v>
      </c>
      <c r="EG31" s="40">
        <v>0</v>
      </c>
      <c r="EH31" s="40">
        <v>0</v>
      </c>
      <c r="EI31" s="40">
        <v>0</v>
      </c>
      <c r="EJ31" s="40">
        <v>0</v>
      </c>
      <c r="EK31" s="40">
        <v>0</v>
      </c>
      <c r="EL31" s="40">
        <v>0</v>
      </c>
      <c r="EM31" s="40">
        <v>0</v>
      </c>
      <c r="EN31" s="40">
        <v>0</v>
      </c>
      <c r="EO31" s="40">
        <v>0</v>
      </c>
      <c r="EP31" s="40">
        <f t="shared" si="47"/>
        <v>0</v>
      </c>
      <c r="EQ31" s="40">
        <f t="shared" si="48"/>
        <v>0</v>
      </c>
      <c r="ER31" s="40">
        <f t="shared" si="49"/>
        <v>0</v>
      </c>
      <c r="ES31" s="40">
        <v>0</v>
      </c>
      <c r="ET31" s="40">
        <v>0</v>
      </c>
      <c r="EU31" s="40">
        <v>0</v>
      </c>
      <c r="EV31" s="40">
        <v>0</v>
      </c>
      <c r="EW31" s="40">
        <v>0</v>
      </c>
      <c r="EX31" s="40">
        <v>0</v>
      </c>
      <c r="EY31" s="40">
        <v>0</v>
      </c>
      <c r="EZ31" s="40">
        <v>0</v>
      </c>
      <c r="FA31" s="40">
        <v>0</v>
      </c>
      <c r="FB31" s="40">
        <v>0</v>
      </c>
      <c r="FC31" s="40">
        <f t="shared" si="50"/>
        <v>0</v>
      </c>
      <c r="FD31" s="40">
        <f t="shared" si="51"/>
        <v>0</v>
      </c>
      <c r="FE31" s="40">
        <f t="shared" si="52"/>
        <v>0</v>
      </c>
      <c r="FF31" s="40">
        <v>0</v>
      </c>
      <c r="FG31" s="40">
        <v>0</v>
      </c>
      <c r="FH31" s="40">
        <v>0</v>
      </c>
      <c r="FI31" s="40">
        <v>0</v>
      </c>
      <c r="FJ31" s="40">
        <v>0</v>
      </c>
      <c r="FK31" s="40">
        <v>0</v>
      </c>
      <c r="FL31" s="40">
        <v>0</v>
      </c>
      <c r="FM31" s="40">
        <v>0</v>
      </c>
      <c r="FN31" s="40">
        <v>0</v>
      </c>
      <c r="FO31" s="40">
        <v>0</v>
      </c>
      <c r="FP31" s="40">
        <f t="shared" si="53"/>
        <v>0</v>
      </c>
      <c r="FQ31" s="40">
        <f t="shared" si="54"/>
        <v>0</v>
      </c>
      <c r="FR31" s="40">
        <f t="shared" si="55"/>
        <v>0</v>
      </c>
      <c r="FS31" s="40">
        <v>0</v>
      </c>
      <c r="FT31" s="40">
        <v>0</v>
      </c>
      <c r="FU31" s="40">
        <v>0</v>
      </c>
      <c r="FV31" s="40">
        <v>0</v>
      </c>
      <c r="FW31" s="40">
        <v>0</v>
      </c>
      <c r="FX31" s="40">
        <v>0</v>
      </c>
      <c r="FY31" s="40">
        <v>0</v>
      </c>
      <c r="FZ31" s="40">
        <v>0</v>
      </c>
      <c r="GA31" s="40">
        <v>0</v>
      </c>
      <c r="GB31" s="40">
        <v>0</v>
      </c>
      <c r="GC31" s="40">
        <f t="shared" si="56"/>
        <v>0</v>
      </c>
      <c r="GD31" s="40">
        <f t="shared" si="57"/>
        <v>0</v>
      </c>
      <c r="GE31" s="40">
        <f t="shared" si="58"/>
        <v>0</v>
      </c>
      <c r="GF31" s="40">
        <v>0</v>
      </c>
      <c r="GG31" s="40">
        <v>0</v>
      </c>
      <c r="GH31" s="40">
        <v>0</v>
      </c>
      <c r="GI31" s="40">
        <v>0</v>
      </c>
      <c r="GJ31" s="40">
        <v>0</v>
      </c>
      <c r="GK31" s="40">
        <v>0</v>
      </c>
      <c r="GL31" s="40">
        <v>0</v>
      </c>
      <c r="GM31" s="40">
        <v>0</v>
      </c>
      <c r="GN31" s="40">
        <v>0</v>
      </c>
      <c r="GO31" s="40">
        <v>0</v>
      </c>
      <c r="GP31" s="40">
        <f t="shared" si="59"/>
        <v>0</v>
      </c>
      <c r="GQ31" s="40">
        <f t="shared" si="60"/>
        <v>0</v>
      </c>
      <c r="GR31" s="40">
        <f t="shared" si="61"/>
        <v>0</v>
      </c>
      <c r="GS31" s="40">
        <v>0</v>
      </c>
      <c r="GT31" s="40">
        <v>0</v>
      </c>
      <c r="GU31" s="40">
        <v>0</v>
      </c>
      <c r="GV31" s="40">
        <v>0</v>
      </c>
      <c r="GW31" s="40">
        <v>0</v>
      </c>
      <c r="GX31" s="40">
        <v>0</v>
      </c>
      <c r="GY31" s="40">
        <v>0</v>
      </c>
      <c r="GZ31" s="40">
        <v>0</v>
      </c>
      <c r="HA31" s="40">
        <v>0</v>
      </c>
      <c r="HB31" s="40">
        <v>0</v>
      </c>
      <c r="HC31" s="40">
        <f t="shared" si="62"/>
        <v>0</v>
      </c>
      <c r="HD31" s="40">
        <f t="shared" si="63"/>
        <v>0</v>
      </c>
      <c r="HE31" s="40">
        <f t="shared" si="64"/>
        <v>0</v>
      </c>
      <c r="HF31" s="40">
        <v>0</v>
      </c>
      <c r="HG31" s="40">
        <v>0</v>
      </c>
      <c r="HH31" s="40">
        <v>0</v>
      </c>
      <c r="HI31" s="40">
        <v>0</v>
      </c>
      <c r="HJ31" s="40">
        <v>0</v>
      </c>
      <c r="HK31" s="40">
        <v>0</v>
      </c>
      <c r="HL31" s="40">
        <v>0</v>
      </c>
      <c r="HM31" s="40">
        <v>0</v>
      </c>
      <c r="HN31" s="40">
        <v>0</v>
      </c>
      <c r="HO31" s="42">
        <v>0</v>
      </c>
    </row>
    <row r="32" spans="1:223" x14ac:dyDescent="0.2">
      <c r="A32" s="17" t="s">
        <v>34</v>
      </c>
      <c r="B32" s="43"/>
      <c r="C32" s="44"/>
      <c r="E32" s="44"/>
      <c r="P32" s="44"/>
      <c r="AP32" s="31"/>
    </row>
    <row r="33" spans="1:42" x14ac:dyDescent="0.2">
      <c r="A33" s="17" t="s">
        <v>35</v>
      </c>
      <c r="B33" s="43"/>
      <c r="AP33" s="31"/>
    </row>
    <row r="34" spans="1:42" x14ac:dyDescent="0.2">
      <c r="AP34" s="31"/>
    </row>
    <row r="35" spans="1:42" x14ac:dyDescent="0.2">
      <c r="AP35" s="31"/>
    </row>
    <row r="36" spans="1:42" x14ac:dyDescent="0.2">
      <c r="AP36" s="31"/>
    </row>
    <row r="37" spans="1:42" x14ac:dyDescent="0.2">
      <c r="AP37" s="31"/>
    </row>
    <row r="38" spans="1:42" x14ac:dyDescent="0.2">
      <c r="AP38" s="31"/>
    </row>
    <row r="39" spans="1:42" x14ac:dyDescent="0.2">
      <c r="AP39" s="31"/>
    </row>
    <row r="40" spans="1:42" x14ac:dyDescent="0.2">
      <c r="AP40" s="31"/>
    </row>
  </sheetData>
  <mergeCells count="136">
    <mergeCell ref="HH6:HI7"/>
    <mergeCell ref="HJ6:HK7"/>
    <mergeCell ref="HL6:HM7"/>
    <mergeCell ref="HN6:HO7"/>
    <mergeCell ref="A9:B9"/>
    <mergeCell ref="GU6:GV7"/>
    <mergeCell ref="GW6:GX7"/>
    <mergeCell ref="GY6:GZ7"/>
    <mergeCell ref="HA6:HB7"/>
    <mergeCell ref="HC6:HE7"/>
    <mergeCell ref="HF6:HG7"/>
    <mergeCell ref="GH6:GI7"/>
    <mergeCell ref="GJ6:GK7"/>
    <mergeCell ref="GL6:GM7"/>
    <mergeCell ref="GN6:GO7"/>
    <mergeCell ref="GP6:GR7"/>
    <mergeCell ref="GS6:GT7"/>
    <mergeCell ref="FU6:FV7"/>
    <mergeCell ref="FW6:FX7"/>
    <mergeCell ref="FY6:FZ7"/>
    <mergeCell ref="GA6:GB7"/>
    <mergeCell ref="GC6:GE7"/>
    <mergeCell ref="GF6:GG7"/>
    <mergeCell ref="FH6:FI7"/>
    <mergeCell ref="FJ6:FK7"/>
    <mergeCell ref="FL6:FM7"/>
    <mergeCell ref="FN6:FO7"/>
    <mergeCell ref="FP6:FR7"/>
    <mergeCell ref="FS6:FT7"/>
    <mergeCell ref="EU6:EV7"/>
    <mergeCell ref="EW6:EX7"/>
    <mergeCell ref="EY6:EZ7"/>
    <mergeCell ref="FA6:FB7"/>
    <mergeCell ref="FC6:FE7"/>
    <mergeCell ref="FF6:FG7"/>
    <mergeCell ref="EH6:EI7"/>
    <mergeCell ref="EJ6:EK7"/>
    <mergeCell ref="EL6:EM7"/>
    <mergeCell ref="EN6:EO7"/>
    <mergeCell ref="EP6:ER7"/>
    <mergeCell ref="ES6:ET7"/>
    <mergeCell ref="DU6:DV7"/>
    <mergeCell ref="DW6:DX7"/>
    <mergeCell ref="DY6:DZ7"/>
    <mergeCell ref="EA6:EB7"/>
    <mergeCell ref="EC6:EE7"/>
    <mergeCell ref="EF6:EG7"/>
    <mergeCell ref="DH6:DI7"/>
    <mergeCell ref="DJ6:DK7"/>
    <mergeCell ref="DL6:DM7"/>
    <mergeCell ref="DN6:DO7"/>
    <mergeCell ref="DP6:DR7"/>
    <mergeCell ref="DS6:DT7"/>
    <mergeCell ref="CU6:CV7"/>
    <mergeCell ref="CW6:CX7"/>
    <mergeCell ref="CY6:CZ7"/>
    <mergeCell ref="DA6:DB7"/>
    <mergeCell ref="DC6:DE7"/>
    <mergeCell ref="DF6:DG7"/>
    <mergeCell ref="CL6:CM7"/>
    <mergeCell ref="CN6:CO7"/>
    <mergeCell ref="CP6:CR7"/>
    <mergeCell ref="CS6:CT7"/>
    <mergeCell ref="BU6:BV7"/>
    <mergeCell ref="BW6:BX7"/>
    <mergeCell ref="BY6:BZ7"/>
    <mergeCell ref="CA6:CB7"/>
    <mergeCell ref="CC6:CE7"/>
    <mergeCell ref="CF6:CG7"/>
    <mergeCell ref="BS6:BT7"/>
    <mergeCell ref="AU6:AV7"/>
    <mergeCell ref="AW6:AX7"/>
    <mergeCell ref="AY6:AZ7"/>
    <mergeCell ref="BA6:BB7"/>
    <mergeCell ref="BC6:BE7"/>
    <mergeCell ref="BF6:BG7"/>
    <mergeCell ref="CH6:CI7"/>
    <mergeCell ref="CJ6:CK7"/>
    <mergeCell ref="Y6:Z7"/>
    <mergeCell ref="AA6:AB7"/>
    <mergeCell ref="AC6:AE7"/>
    <mergeCell ref="AF6:AG7"/>
    <mergeCell ref="BH6:BI7"/>
    <mergeCell ref="BJ6:BK7"/>
    <mergeCell ref="BL6:BM7"/>
    <mergeCell ref="BN6:BO7"/>
    <mergeCell ref="BP6:BR7"/>
    <mergeCell ref="GC4:GO5"/>
    <mergeCell ref="GP4:HB5"/>
    <mergeCell ref="HC4:HO5"/>
    <mergeCell ref="BP4:CB5"/>
    <mergeCell ref="CC4:CO5"/>
    <mergeCell ref="CP4:DB5"/>
    <mergeCell ref="DC4:DO5"/>
    <mergeCell ref="DP4:EB5"/>
    <mergeCell ref="EC4:EO5"/>
    <mergeCell ref="EP4:FB5"/>
    <mergeCell ref="FC4:FO5"/>
    <mergeCell ref="FP4:GB5"/>
    <mergeCell ref="A4:B8"/>
    <mergeCell ref="C4:O5"/>
    <mergeCell ref="P4:AB5"/>
    <mergeCell ref="AC4:AO4"/>
    <mergeCell ref="AP4:BB4"/>
    <mergeCell ref="BC4:BO5"/>
    <mergeCell ref="AC5:AO5"/>
    <mergeCell ref="AP5:BB5"/>
    <mergeCell ref="C6:E7"/>
    <mergeCell ref="F6:G7"/>
    <mergeCell ref="H6:I7"/>
    <mergeCell ref="J6:K7"/>
    <mergeCell ref="L6:M7"/>
    <mergeCell ref="N6:O7"/>
    <mergeCell ref="P6:R7"/>
    <mergeCell ref="S6:T7"/>
    <mergeCell ref="AH6:AI7"/>
    <mergeCell ref="AJ6:AK7"/>
    <mergeCell ref="AL6:AM7"/>
    <mergeCell ref="AN6:AO7"/>
    <mergeCell ref="AP6:AR7"/>
    <mergeCell ref="AS6:AT7"/>
    <mergeCell ref="U6:V7"/>
    <mergeCell ref="W6:X7"/>
    <mergeCell ref="HC1:HO1"/>
    <mergeCell ref="AC3:BB3"/>
    <mergeCell ref="DC3:EB3"/>
    <mergeCell ref="EC3:FB3"/>
    <mergeCell ref="FC3:GB3"/>
    <mergeCell ref="GC3:HB3"/>
    <mergeCell ref="HC3:HO3"/>
    <mergeCell ref="AC1:BB1"/>
    <mergeCell ref="BC1:CB1"/>
    <mergeCell ref="CC1:DB1"/>
    <mergeCell ref="DC1:EB1"/>
    <mergeCell ref="EC1:FB1"/>
    <mergeCell ref="GC1:HB1"/>
  </mergeCells>
  <phoneticPr fontId="28" type="noConversion"/>
  <pageMargins left="0.70000000000000007" right="0.70000000000000007" top="0.75" bottom="0.75" header="0.30000000000000004" footer="0.3000000000000000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O33"/>
  <sheetViews>
    <sheetView workbookViewId="0"/>
  </sheetViews>
  <sheetFormatPr defaultRowHeight="12" x14ac:dyDescent="0.2"/>
  <cols>
    <col min="1" max="1" width="7.75" style="18" customWidth="1"/>
    <col min="2" max="2" width="14.25" style="18" customWidth="1"/>
    <col min="3" max="3" width="9.375" style="18" customWidth="1"/>
    <col min="4" max="7" width="7.375" style="18" customWidth="1"/>
    <col min="8" max="9" width="6.625" style="18" customWidth="1"/>
    <col min="10" max="10" width="5.875" style="18" customWidth="1"/>
    <col min="11" max="11" width="6.625" style="18" customWidth="1"/>
    <col min="12" max="12" width="5.875" style="18" customWidth="1"/>
    <col min="13" max="13" width="6.625" style="18" customWidth="1"/>
    <col min="14" max="14" width="5.875" style="18" customWidth="1"/>
    <col min="15" max="15" width="6.625" style="18" customWidth="1"/>
    <col min="16" max="16" width="9.375" style="18" customWidth="1"/>
    <col min="17" max="20" width="7.375" style="18" customWidth="1"/>
    <col min="21" max="22" width="6.625" style="18" customWidth="1"/>
    <col min="23" max="23" width="6.25" style="18" customWidth="1"/>
    <col min="24" max="24" width="6.625" style="18" customWidth="1"/>
    <col min="25" max="25" width="5.875" style="18" customWidth="1"/>
    <col min="26" max="26" width="6.625" style="18" customWidth="1"/>
    <col min="27" max="27" width="5.875" style="18" customWidth="1"/>
    <col min="28" max="28" width="6.875" style="18" customWidth="1"/>
    <col min="29" max="29" width="6.625" style="18" customWidth="1"/>
    <col min="30" max="30" width="5.875" style="18" customWidth="1"/>
    <col min="31" max="31" width="6.625" style="18" customWidth="1"/>
    <col min="32" max="32" width="7.625" style="18" bestFit="1" customWidth="1"/>
    <col min="33" max="33" width="8.5" style="18" bestFit="1" customWidth="1"/>
    <col min="34" max="34" width="5.875" style="18" bestFit="1" customWidth="1"/>
    <col min="35" max="35" width="7" style="18" bestFit="1" customWidth="1"/>
    <col min="36" max="36" width="5.75" style="18" bestFit="1" customWidth="1"/>
    <col min="37" max="37" width="7" style="18" bestFit="1" customWidth="1"/>
    <col min="38" max="38" width="5.75" style="18" bestFit="1" customWidth="1"/>
    <col min="39" max="39" width="7" style="18" bestFit="1" customWidth="1"/>
    <col min="40" max="40" width="5.75" style="18" bestFit="1" customWidth="1"/>
    <col min="41" max="41" width="7" style="18" bestFit="1" customWidth="1"/>
    <col min="42" max="44" width="6.875" style="18" customWidth="1"/>
    <col min="45" max="45" width="5.875" style="18" bestFit="1" customWidth="1"/>
    <col min="46" max="46" width="7" style="18" bestFit="1" customWidth="1"/>
    <col min="47" max="47" width="5.75" style="18" bestFit="1" customWidth="1"/>
    <col min="48" max="48" width="7" style="18" bestFit="1" customWidth="1"/>
    <col min="49" max="49" width="5.75" style="18" bestFit="1" customWidth="1"/>
    <col min="50" max="50" width="7" style="18" bestFit="1" customWidth="1"/>
    <col min="51" max="51" width="5.75" style="18" bestFit="1" customWidth="1"/>
    <col min="52" max="52" width="7" style="18" bestFit="1" customWidth="1"/>
    <col min="53" max="53" width="5.625" style="18" customWidth="1"/>
    <col min="54" max="54" width="7" style="18" bestFit="1" customWidth="1"/>
    <col min="55" max="56" width="5.625" style="18" customWidth="1"/>
    <col min="57" max="57" width="6.875" style="18" customWidth="1"/>
    <col min="58" max="58" width="5.625" style="18" customWidth="1"/>
    <col min="59" max="59" width="6.875" style="18" customWidth="1"/>
    <col min="60" max="60" width="5.625" style="18" customWidth="1"/>
    <col min="61" max="61" width="6.875" style="18" customWidth="1"/>
    <col min="62" max="62" width="5.625" style="18" customWidth="1"/>
    <col min="63" max="63" width="6.875" style="18" customWidth="1"/>
    <col min="64" max="64" width="5.625" style="18" customWidth="1"/>
    <col min="65" max="65" width="6.875" style="18" customWidth="1"/>
    <col min="66" max="66" width="5.625" style="18" customWidth="1"/>
    <col min="67" max="67" width="6.875" style="18" customWidth="1"/>
    <col min="68" max="69" width="5.625" style="18" customWidth="1"/>
    <col min="70" max="70" width="6.875" style="18" customWidth="1"/>
    <col min="71" max="71" width="5.625" style="18" customWidth="1"/>
    <col min="72" max="72" width="6.875" style="18" customWidth="1"/>
    <col min="73" max="73" width="5.625" style="18" customWidth="1"/>
    <col min="74" max="74" width="6.875" style="18" customWidth="1"/>
    <col min="75" max="75" width="5.625" style="18" customWidth="1"/>
    <col min="76" max="76" width="6.875" style="18" customWidth="1"/>
    <col min="77" max="77" width="5.625" style="18" customWidth="1"/>
    <col min="78" max="78" width="6.875" style="18" customWidth="1"/>
    <col min="79" max="79" width="5.625" style="18" customWidth="1"/>
    <col min="80" max="80" width="6.875" style="18" customWidth="1"/>
    <col min="81" max="82" width="5.625" style="18" customWidth="1"/>
    <col min="83" max="83" width="6.875" style="18" customWidth="1"/>
    <col min="84" max="84" width="5.625" style="18" customWidth="1"/>
    <col min="85" max="85" width="6.875" style="18" customWidth="1"/>
    <col min="86" max="86" width="5.625" style="18" customWidth="1"/>
    <col min="87" max="87" width="6.875" style="18" customWidth="1"/>
    <col min="88" max="88" width="5.625" style="18" customWidth="1"/>
    <col min="89" max="89" width="6.875" style="18" customWidth="1"/>
    <col min="90" max="90" width="5.625" style="18" customWidth="1"/>
    <col min="91" max="91" width="6.875" style="18" customWidth="1"/>
    <col min="92" max="92" width="5.625" style="18" customWidth="1"/>
    <col min="93" max="93" width="6.875" style="18" customWidth="1"/>
    <col min="94" max="95" width="5.625" style="18" customWidth="1"/>
    <col min="96" max="96" width="6.875" style="18" customWidth="1"/>
    <col min="97" max="97" width="5.625" style="18" customWidth="1"/>
    <col min="98" max="98" width="6.875" style="18" customWidth="1"/>
    <col min="99" max="99" width="5.625" style="18" customWidth="1"/>
    <col min="100" max="100" width="6.875" style="18" customWidth="1"/>
    <col min="101" max="101" width="5.625" style="18" customWidth="1"/>
    <col min="102" max="102" width="6.875" style="18" customWidth="1"/>
    <col min="103" max="103" width="5.625" style="18" customWidth="1"/>
    <col min="104" max="104" width="6.875" style="18" customWidth="1"/>
    <col min="105" max="105" width="5.625" style="18" customWidth="1"/>
    <col min="106" max="106" width="6.875" style="18" customWidth="1"/>
    <col min="107" max="107" width="7.125" style="18" customWidth="1"/>
    <col min="108" max="108" width="5.625" style="18" customWidth="1"/>
    <col min="109" max="109" width="6.875" style="18" customWidth="1"/>
    <col min="110" max="110" width="5.625" style="18" customWidth="1"/>
    <col min="111" max="111" width="6.875" style="18" customWidth="1"/>
    <col min="112" max="112" width="5.625" style="18" customWidth="1"/>
    <col min="113" max="113" width="6.875" style="18" customWidth="1"/>
    <col min="114" max="114" width="5.625" style="18" customWidth="1"/>
    <col min="115" max="115" width="6.875" style="18" customWidth="1"/>
    <col min="116" max="116" width="5.625" style="18" customWidth="1"/>
    <col min="117" max="117" width="6.875" style="18" customWidth="1"/>
    <col min="118" max="118" width="5.625" style="18" customWidth="1"/>
    <col min="119" max="119" width="6.875" style="18" customWidth="1"/>
    <col min="120" max="120" width="7.125" style="18" customWidth="1"/>
    <col min="121" max="121" width="5.625" style="18" customWidth="1"/>
    <col min="122" max="122" width="6.875" style="18" customWidth="1"/>
    <col min="123" max="123" width="5.625" style="18" customWidth="1"/>
    <col min="124" max="124" width="6.875" style="18" customWidth="1"/>
    <col min="125" max="125" width="5.625" style="18" customWidth="1"/>
    <col min="126" max="126" width="6.875" style="18" customWidth="1"/>
    <col min="127" max="127" width="5.625" style="18" customWidth="1"/>
    <col min="128" max="128" width="6.875" style="18" customWidth="1"/>
    <col min="129" max="129" width="5.625" style="18" customWidth="1"/>
    <col min="130" max="130" width="6.875" style="18" customWidth="1"/>
    <col min="131" max="131" width="5.625" style="18" customWidth="1"/>
    <col min="132" max="132" width="6.875" style="18" customWidth="1"/>
    <col min="133" max="133" width="7.125" style="18" customWidth="1"/>
    <col min="134" max="134" width="5.625" style="18" customWidth="1"/>
    <col min="135" max="135" width="6.875" style="18" customWidth="1"/>
    <col min="136" max="136" width="5.625" style="18" customWidth="1"/>
    <col min="137" max="137" width="6.875" style="18" customWidth="1"/>
    <col min="138" max="138" width="5.625" style="18" customWidth="1"/>
    <col min="139" max="139" width="6.875" style="18" customWidth="1"/>
    <col min="140" max="140" width="5.625" style="18" customWidth="1"/>
    <col min="141" max="141" width="6.875" style="18" customWidth="1"/>
    <col min="142" max="142" width="5.625" style="18" customWidth="1"/>
    <col min="143" max="143" width="6.875" style="18" customWidth="1"/>
    <col min="144" max="144" width="5.625" style="18" customWidth="1"/>
    <col min="145" max="145" width="6.875" style="18" customWidth="1"/>
    <col min="146" max="147" width="5.625" style="18" customWidth="1"/>
    <col min="148" max="148" width="6.875" style="18" customWidth="1"/>
    <col min="149" max="149" width="5.625" style="18" customWidth="1"/>
    <col min="150" max="150" width="6.875" style="18" customWidth="1"/>
    <col min="151" max="151" width="5.625" style="18" customWidth="1"/>
    <col min="152" max="152" width="6.875" style="18" customWidth="1"/>
    <col min="153" max="153" width="5.625" style="18" customWidth="1"/>
    <col min="154" max="154" width="6.875" style="18" customWidth="1"/>
    <col min="155" max="155" width="5.625" style="18" customWidth="1"/>
    <col min="156" max="156" width="6.875" style="18" customWidth="1"/>
    <col min="157" max="157" width="5.625" style="18" customWidth="1"/>
    <col min="158" max="158" width="6.875" style="18" customWidth="1"/>
    <col min="159" max="160" width="5.625" style="18" customWidth="1"/>
    <col min="161" max="161" width="6.875" style="18" customWidth="1"/>
    <col min="162" max="162" width="5.625" style="18" customWidth="1"/>
    <col min="163" max="163" width="6.875" style="18" customWidth="1"/>
    <col min="164" max="164" width="5.625" style="18" customWidth="1"/>
    <col min="165" max="165" width="6.875" style="18" customWidth="1"/>
    <col min="166" max="166" width="5.625" style="18" customWidth="1"/>
    <col min="167" max="167" width="6.875" style="18" customWidth="1"/>
    <col min="168" max="168" width="5.625" style="18" customWidth="1"/>
    <col min="169" max="169" width="6.875" style="18" customWidth="1"/>
    <col min="170" max="170" width="5.625" style="18" customWidth="1"/>
    <col min="171" max="171" width="6.875" style="18" customWidth="1"/>
    <col min="172" max="173" width="5.625" style="18" customWidth="1"/>
    <col min="174" max="174" width="6.875" style="18" customWidth="1"/>
    <col min="175" max="175" width="5.625" style="18" customWidth="1"/>
    <col min="176" max="176" width="6.875" style="18" customWidth="1"/>
    <col min="177" max="177" width="5.625" style="18" customWidth="1"/>
    <col min="178" max="178" width="6.875" style="18" customWidth="1"/>
    <col min="179" max="179" width="5.625" style="18" customWidth="1"/>
    <col min="180" max="180" width="6.875" style="18" customWidth="1"/>
    <col min="181" max="181" width="5.625" style="18" customWidth="1"/>
    <col min="182" max="182" width="6.875" style="18" customWidth="1"/>
    <col min="183" max="183" width="5.625" style="18" customWidth="1"/>
    <col min="184" max="184" width="6.875" style="18" customWidth="1"/>
    <col min="185" max="185" width="7.125" style="18" customWidth="1"/>
    <col min="186" max="186" width="5.625" style="18" customWidth="1"/>
    <col min="187" max="187" width="6.875" style="18" customWidth="1"/>
    <col min="188" max="188" width="5.625" style="18" customWidth="1"/>
    <col min="189" max="189" width="6.875" style="18" customWidth="1"/>
    <col min="190" max="190" width="5.625" style="18" customWidth="1"/>
    <col min="191" max="191" width="6.875" style="18" customWidth="1"/>
    <col min="192" max="192" width="5.625" style="18" customWidth="1"/>
    <col min="193" max="193" width="6.875" style="18" customWidth="1"/>
    <col min="194" max="194" width="5.625" style="18" customWidth="1"/>
    <col min="195" max="195" width="6.875" style="18" customWidth="1"/>
    <col min="196" max="196" width="5.625" style="18" customWidth="1"/>
    <col min="197" max="197" width="6.875" style="18" customWidth="1"/>
    <col min="198" max="199" width="5.625" style="18" customWidth="1"/>
    <col min="200" max="200" width="6.875" style="18" customWidth="1"/>
    <col min="201" max="201" width="5.625" style="18" customWidth="1"/>
    <col min="202" max="202" width="6.875" style="18" customWidth="1"/>
    <col min="203" max="203" width="5.625" style="18" customWidth="1"/>
    <col min="204" max="204" width="6.875" style="18" customWidth="1"/>
    <col min="205" max="205" width="5.625" style="18" customWidth="1"/>
    <col min="206" max="206" width="6.875" style="18" customWidth="1"/>
    <col min="207" max="207" width="5.625" style="18" customWidth="1"/>
    <col min="208" max="208" width="6.875" style="18" customWidth="1"/>
    <col min="209" max="209" width="5.625" style="18" customWidth="1"/>
    <col min="210" max="210" width="6.875" style="18" customWidth="1"/>
    <col min="211" max="211" width="6.625" style="18" customWidth="1"/>
    <col min="212" max="212" width="7.125" style="18" customWidth="1"/>
    <col min="213" max="213" width="6.875" style="18" customWidth="1"/>
    <col min="214" max="214" width="7.125" style="18" customWidth="1"/>
    <col min="215" max="215" width="6.875" style="18" customWidth="1"/>
    <col min="216" max="216" width="5.625" style="18" customWidth="1"/>
    <col min="217" max="217" width="6.875" style="18" customWidth="1"/>
    <col min="218" max="218" width="5.625" style="18" customWidth="1"/>
    <col min="219" max="219" width="6.875" style="18" customWidth="1"/>
    <col min="220" max="220" width="5.625" style="18" customWidth="1"/>
    <col min="221" max="221" width="6.875" style="18" customWidth="1"/>
    <col min="222" max="222" width="5.625" style="18" customWidth="1"/>
    <col min="223" max="223" width="6.875" style="18" customWidth="1"/>
    <col min="224" max="224" width="11.125" style="18" customWidth="1"/>
    <col min="225" max="269" width="18.125" style="18" customWidth="1"/>
    <col min="270" max="270" width="9.625" style="18" customWidth="1"/>
    <col min="271" max="271" width="11.875" style="18" customWidth="1"/>
    <col min="272" max="297" width="5.875" style="18" customWidth="1"/>
    <col min="298" max="298" width="9.625" style="18" customWidth="1"/>
    <col min="299" max="299" width="11.875" style="18" customWidth="1"/>
    <col min="300" max="325" width="5.875" style="18" customWidth="1"/>
    <col min="326" max="326" width="9.625" style="18" customWidth="1"/>
    <col min="327" max="327" width="11.875" style="18" customWidth="1"/>
    <col min="328" max="353" width="5.875" style="18" customWidth="1"/>
    <col min="354" max="354" width="9.625" style="18" customWidth="1"/>
    <col min="355" max="355" width="11.875" style="18" customWidth="1"/>
    <col min="356" max="381" width="5.875" style="18" customWidth="1"/>
    <col min="382" max="382" width="9.625" style="18" customWidth="1"/>
    <col min="383" max="383" width="11.875" style="18" customWidth="1"/>
    <col min="384" max="409" width="5.875" style="18" customWidth="1"/>
    <col min="410" max="410" width="9.625" style="18" customWidth="1"/>
    <col min="411" max="411" width="11.875" style="18" customWidth="1"/>
    <col min="412" max="437" width="5.875" style="18" customWidth="1"/>
    <col min="438" max="438" width="9.625" style="18" customWidth="1"/>
    <col min="439" max="439" width="11.875" style="18" customWidth="1"/>
    <col min="440" max="465" width="5.875" style="18" customWidth="1"/>
    <col min="466" max="466" width="9.625" style="18" customWidth="1"/>
    <col min="467" max="467" width="11.875" style="18" customWidth="1"/>
    <col min="468" max="480" width="11.125" style="18" customWidth="1"/>
    <col min="481" max="525" width="18.125" style="18" customWidth="1"/>
    <col min="526" max="526" width="9.625" style="18" customWidth="1"/>
    <col min="527" max="527" width="11.875" style="18" customWidth="1"/>
    <col min="528" max="553" width="5.875" style="18" customWidth="1"/>
    <col min="554" max="554" width="9.625" style="18" customWidth="1"/>
    <col min="555" max="555" width="11.875" style="18" customWidth="1"/>
    <col min="556" max="581" width="5.875" style="18" customWidth="1"/>
    <col min="582" max="582" width="9.625" style="18" customWidth="1"/>
    <col min="583" max="583" width="11.875" style="18" customWidth="1"/>
    <col min="584" max="609" width="5.875" style="18" customWidth="1"/>
    <col min="610" max="610" width="9.625" style="18" customWidth="1"/>
    <col min="611" max="611" width="11.875" style="18" customWidth="1"/>
    <col min="612" max="637" width="5.875" style="18" customWidth="1"/>
    <col min="638" max="638" width="9.625" style="18" customWidth="1"/>
    <col min="639" max="639" width="11.875" style="18" customWidth="1"/>
    <col min="640" max="665" width="5.875" style="18" customWidth="1"/>
    <col min="666" max="666" width="9.625" style="18" customWidth="1"/>
    <col min="667" max="667" width="11.875" style="18" customWidth="1"/>
    <col min="668" max="693" width="5.875" style="18" customWidth="1"/>
    <col min="694" max="694" width="9.625" style="18" customWidth="1"/>
    <col min="695" max="695" width="11.875" style="18" customWidth="1"/>
    <col min="696" max="721" width="5.875" style="18" customWidth="1"/>
    <col min="722" max="722" width="9.625" style="18" customWidth="1"/>
    <col min="723" max="723" width="11.875" style="18" customWidth="1"/>
    <col min="724" max="736" width="11.125" style="18" customWidth="1"/>
    <col min="737" max="781" width="18.125" style="18" customWidth="1"/>
    <col min="782" max="782" width="9.625" style="18" customWidth="1"/>
    <col min="783" max="783" width="11.875" style="18" customWidth="1"/>
    <col min="784" max="809" width="5.875" style="18" customWidth="1"/>
    <col min="810" max="810" width="9.625" style="18" customWidth="1"/>
    <col min="811" max="811" width="11.875" style="18" customWidth="1"/>
    <col min="812" max="837" width="5.875" style="18" customWidth="1"/>
    <col min="838" max="838" width="9.625" style="18" customWidth="1"/>
    <col min="839" max="839" width="11.875" style="18" customWidth="1"/>
    <col min="840" max="865" width="5.875" style="18" customWidth="1"/>
    <col min="866" max="866" width="9.625" style="18" customWidth="1"/>
    <col min="867" max="867" width="11.875" style="18" customWidth="1"/>
    <col min="868" max="893" width="5.875" style="18" customWidth="1"/>
    <col min="894" max="894" width="9.625" style="18" customWidth="1"/>
    <col min="895" max="895" width="11.875" style="18" customWidth="1"/>
    <col min="896" max="921" width="5.875" style="18" customWidth="1"/>
    <col min="922" max="922" width="9.625" style="18" customWidth="1"/>
    <col min="923" max="923" width="11.875" style="18" customWidth="1"/>
    <col min="924" max="949" width="5.875" style="18" customWidth="1"/>
    <col min="950" max="950" width="9.625" style="18" customWidth="1"/>
    <col min="951" max="951" width="11.875" style="18" customWidth="1"/>
    <col min="952" max="977" width="5.875" style="18" customWidth="1"/>
    <col min="978" max="978" width="9.625" style="18" customWidth="1"/>
    <col min="979" max="979" width="11.875" style="18" customWidth="1"/>
    <col min="980" max="992" width="11.125" style="18" customWidth="1"/>
    <col min="993" max="1037" width="18.125" style="18" customWidth="1"/>
    <col min="1038" max="1038" width="9.625" style="18" customWidth="1"/>
    <col min="1039" max="1039" width="11.875" style="18" customWidth="1"/>
    <col min="1040" max="1065" width="5.875" style="18" customWidth="1"/>
    <col min="1066" max="1066" width="9.625" style="18" customWidth="1"/>
    <col min="1067" max="1067" width="11.875" style="18" customWidth="1"/>
    <col min="1068" max="1093" width="5.875" style="18" customWidth="1"/>
    <col min="1094" max="1094" width="9.625" style="18" customWidth="1"/>
    <col min="1095" max="1095" width="11.875" style="18" customWidth="1"/>
    <col min="1096" max="1121" width="5.875" style="18" customWidth="1"/>
    <col min="1122" max="1122" width="9.625" style="18" customWidth="1"/>
    <col min="1123" max="1123" width="11.875" style="18" customWidth="1"/>
    <col min="1124" max="1149" width="5.875" style="18" customWidth="1"/>
    <col min="1150" max="1150" width="9.625" style="18" customWidth="1"/>
    <col min="1151" max="1151" width="11.875" style="18" customWidth="1"/>
    <col min="1152" max="1177" width="5.875" style="18" customWidth="1"/>
    <col min="1178" max="1178" width="9.625" style="18" customWidth="1"/>
    <col min="1179" max="1179" width="11.875" style="18" customWidth="1"/>
    <col min="1180" max="1205" width="5.875" style="18" customWidth="1"/>
    <col min="1206" max="1206" width="9.625" style="18" customWidth="1"/>
    <col min="1207" max="1207" width="11.875" style="18" customWidth="1"/>
    <col min="1208" max="1233" width="5.875" style="18" customWidth="1"/>
    <col min="1234" max="1234" width="9.625" style="18" customWidth="1"/>
    <col min="1235" max="1235" width="11.875" style="18" customWidth="1"/>
    <col min="1236" max="1248" width="11.125" style="18" customWidth="1"/>
    <col min="1249" max="1293" width="18.125" style="18" customWidth="1"/>
    <col min="1294" max="1294" width="9.625" style="18" customWidth="1"/>
    <col min="1295" max="1295" width="11.875" style="18" customWidth="1"/>
    <col min="1296" max="1321" width="5.875" style="18" customWidth="1"/>
    <col min="1322" max="1322" width="9.625" style="18" customWidth="1"/>
    <col min="1323" max="1323" width="11.875" style="18" customWidth="1"/>
    <col min="1324" max="1349" width="5.875" style="18" customWidth="1"/>
    <col min="1350" max="1350" width="9.625" style="18" customWidth="1"/>
    <col min="1351" max="1351" width="11.875" style="18" customWidth="1"/>
    <col min="1352" max="1377" width="5.875" style="18" customWidth="1"/>
    <col min="1378" max="1378" width="9.625" style="18" customWidth="1"/>
    <col min="1379" max="1379" width="11.875" style="18" customWidth="1"/>
    <col min="1380" max="1405" width="5.875" style="18" customWidth="1"/>
    <col min="1406" max="1406" width="9.625" style="18" customWidth="1"/>
    <col min="1407" max="1407" width="11.875" style="18" customWidth="1"/>
    <col min="1408" max="1433" width="5.875" style="18" customWidth="1"/>
    <col min="1434" max="1434" width="9.625" style="18" customWidth="1"/>
    <col min="1435" max="1435" width="11.875" style="18" customWidth="1"/>
    <col min="1436" max="1461" width="5.875" style="18" customWidth="1"/>
    <col min="1462" max="1462" width="9.625" style="18" customWidth="1"/>
    <col min="1463" max="1463" width="11.875" style="18" customWidth="1"/>
    <col min="1464" max="1489" width="5.875" style="18" customWidth="1"/>
    <col min="1490" max="1490" width="9.625" style="18" customWidth="1"/>
    <col min="1491" max="1491" width="11.875" style="18" customWidth="1"/>
    <col min="1492" max="1504" width="11.125" style="18" customWidth="1"/>
    <col min="1505" max="1549" width="18.125" style="18" customWidth="1"/>
    <col min="1550" max="1550" width="9.625" style="18" customWidth="1"/>
    <col min="1551" max="1551" width="11.875" style="18" customWidth="1"/>
    <col min="1552" max="1577" width="5.875" style="18" customWidth="1"/>
    <col min="1578" max="1578" width="9.625" style="18" customWidth="1"/>
    <col min="1579" max="1579" width="11.875" style="18" customWidth="1"/>
    <col min="1580" max="1605" width="5.875" style="18" customWidth="1"/>
    <col min="1606" max="1606" width="9.625" style="18" customWidth="1"/>
    <col min="1607" max="1607" width="11.875" style="18" customWidth="1"/>
    <col min="1608" max="1633" width="5.875" style="18" customWidth="1"/>
    <col min="1634" max="1634" width="9.625" style="18" customWidth="1"/>
    <col min="1635" max="1635" width="11.875" style="18" customWidth="1"/>
    <col min="1636" max="1661" width="5.875" style="18" customWidth="1"/>
    <col min="1662" max="1662" width="9.625" style="18" customWidth="1"/>
    <col min="1663" max="1663" width="11.875" style="18" customWidth="1"/>
    <col min="1664" max="1689" width="5.875" style="18" customWidth="1"/>
    <col min="1690" max="1690" width="9.625" style="18" customWidth="1"/>
    <col min="1691" max="1691" width="11.875" style="18" customWidth="1"/>
    <col min="1692" max="1717" width="5.875" style="18" customWidth="1"/>
    <col min="1718" max="1718" width="9.625" style="18" customWidth="1"/>
    <col min="1719" max="1719" width="11.875" style="18" customWidth="1"/>
    <col min="1720" max="1745" width="5.875" style="18" customWidth="1"/>
    <col min="1746" max="1746" width="9.625" style="18" customWidth="1"/>
    <col min="1747" max="1747" width="11.875" style="18" customWidth="1"/>
    <col min="1748" max="1760" width="11.125" style="18" customWidth="1"/>
    <col min="1761" max="1805" width="18.125" style="18" customWidth="1"/>
    <col min="1806" max="1806" width="9.625" style="18" customWidth="1"/>
    <col min="1807" max="1807" width="11.875" style="18" customWidth="1"/>
    <col min="1808" max="1833" width="5.875" style="18" customWidth="1"/>
    <col min="1834" max="1834" width="9.625" style="18" customWidth="1"/>
    <col min="1835" max="1835" width="11.875" style="18" customWidth="1"/>
    <col min="1836" max="1861" width="5.875" style="18" customWidth="1"/>
    <col min="1862" max="1862" width="9.625" style="18" customWidth="1"/>
    <col min="1863" max="1863" width="11.875" style="18" customWidth="1"/>
    <col min="1864" max="1889" width="5.875" style="18" customWidth="1"/>
    <col min="1890" max="1890" width="9.625" style="18" customWidth="1"/>
    <col min="1891" max="1891" width="11.875" style="18" customWidth="1"/>
    <col min="1892" max="1917" width="5.875" style="18" customWidth="1"/>
    <col min="1918" max="1918" width="9.625" style="18" customWidth="1"/>
    <col min="1919" max="1919" width="11.875" style="18" customWidth="1"/>
    <col min="1920" max="1945" width="5.875" style="18" customWidth="1"/>
    <col min="1946" max="1946" width="9.625" style="18" customWidth="1"/>
    <col min="1947" max="1947" width="11.875" style="18" customWidth="1"/>
    <col min="1948" max="1973" width="5.875" style="18" customWidth="1"/>
    <col min="1974" max="1974" width="9.625" style="18" customWidth="1"/>
    <col min="1975" max="1975" width="11.875" style="18" customWidth="1"/>
    <col min="1976" max="2001" width="5.875" style="18" customWidth="1"/>
    <col min="2002" max="2002" width="9.625" style="18" customWidth="1"/>
    <col min="2003" max="2003" width="11.875" style="18" customWidth="1"/>
    <col min="2004" max="2016" width="11.125" style="18" customWidth="1"/>
    <col min="2017" max="2061" width="18.125" style="18" customWidth="1"/>
    <col min="2062" max="2062" width="9.625" style="18" customWidth="1"/>
    <col min="2063" max="2063" width="11.875" style="18" customWidth="1"/>
    <col min="2064" max="2089" width="5.875" style="18" customWidth="1"/>
    <col min="2090" max="2090" width="9.625" style="18" customWidth="1"/>
    <col min="2091" max="2091" width="11.875" style="18" customWidth="1"/>
    <col min="2092" max="2117" width="5.875" style="18" customWidth="1"/>
    <col min="2118" max="2118" width="9.625" style="18" customWidth="1"/>
    <col min="2119" max="2119" width="11.875" style="18" customWidth="1"/>
    <col min="2120" max="2145" width="5.875" style="18" customWidth="1"/>
    <col min="2146" max="2146" width="9.625" style="18" customWidth="1"/>
    <col min="2147" max="2147" width="11.875" style="18" customWidth="1"/>
    <col min="2148" max="2173" width="5.875" style="18" customWidth="1"/>
    <col min="2174" max="2174" width="9.625" style="18" customWidth="1"/>
    <col min="2175" max="2175" width="11.875" style="18" customWidth="1"/>
    <col min="2176" max="2201" width="5.875" style="18" customWidth="1"/>
    <col min="2202" max="2202" width="9.625" style="18" customWidth="1"/>
    <col min="2203" max="2203" width="11.875" style="18" customWidth="1"/>
    <col min="2204" max="2229" width="5.875" style="18" customWidth="1"/>
    <col min="2230" max="2230" width="9.625" style="18" customWidth="1"/>
    <col min="2231" max="2231" width="11.875" style="18" customWidth="1"/>
    <col min="2232" max="2257" width="5.875" style="18" customWidth="1"/>
    <col min="2258" max="2258" width="9.625" style="18" customWidth="1"/>
    <col min="2259" max="2259" width="11.875" style="18" customWidth="1"/>
    <col min="2260" max="2272" width="11.125" style="18" customWidth="1"/>
    <col min="2273" max="2317" width="18.125" style="18" customWidth="1"/>
    <col min="2318" max="2318" width="9.625" style="18" customWidth="1"/>
    <col min="2319" max="2319" width="11.875" style="18" customWidth="1"/>
    <col min="2320" max="2345" width="5.875" style="18" customWidth="1"/>
    <col min="2346" max="2346" width="9.625" style="18" customWidth="1"/>
    <col min="2347" max="2347" width="11.875" style="18" customWidth="1"/>
    <col min="2348" max="2373" width="5.875" style="18" customWidth="1"/>
    <col min="2374" max="2374" width="9.625" style="18" customWidth="1"/>
    <col min="2375" max="2375" width="11.875" style="18" customWidth="1"/>
    <col min="2376" max="2401" width="5.875" style="18" customWidth="1"/>
    <col min="2402" max="2402" width="9.625" style="18" customWidth="1"/>
    <col min="2403" max="2403" width="11.875" style="18" customWidth="1"/>
    <col min="2404" max="2429" width="5.875" style="18" customWidth="1"/>
    <col min="2430" max="2430" width="9.625" style="18" customWidth="1"/>
    <col min="2431" max="2431" width="11.875" style="18" customWidth="1"/>
    <col min="2432" max="2457" width="5.875" style="18" customWidth="1"/>
    <col min="2458" max="2458" width="9.625" style="18" customWidth="1"/>
    <col min="2459" max="2459" width="11.875" style="18" customWidth="1"/>
    <col min="2460" max="2485" width="5.875" style="18" customWidth="1"/>
    <col min="2486" max="2486" width="9.625" style="18" customWidth="1"/>
    <col min="2487" max="2487" width="11.875" style="18" customWidth="1"/>
    <col min="2488" max="2513" width="5.875" style="18" customWidth="1"/>
    <col min="2514" max="2514" width="9.625" style="18" customWidth="1"/>
    <col min="2515" max="2515" width="11.875" style="18" customWidth="1"/>
    <col min="2516" max="2528" width="11.125" style="18" customWidth="1"/>
    <col min="2529" max="2573" width="18.125" style="18" customWidth="1"/>
    <col min="2574" max="2574" width="9.625" style="18" customWidth="1"/>
    <col min="2575" max="2575" width="11.875" style="18" customWidth="1"/>
    <col min="2576" max="2601" width="5.875" style="18" customWidth="1"/>
    <col min="2602" max="2602" width="9.625" style="18" customWidth="1"/>
    <col min="2603" max="2603" width="11.875" style="18" customWidth="1"/>
    <col min="2604" max="2629" width="5.875" style="18" customWidth="1"/>
    <col min="2630" max="2630" width="9.625" style="18" customWidth="1"/>
    <col min="2631" max="2631" width="11.875" style="18" customWidth="1"/>
    <col min="2632" max="2657" width="5.875" style="18" customWidth="1"/>
    <col min="2658" max="2658" width="9.625" style="18" customWidth="1"/>
    <col min="2659" max="2659" width="11.875" style="18" customWidth="1"/>
    <col min="2660" max="2685" width="5.875" style="18" customWidth="1"/>
    <col min="2686" max="2686" width="9.625" style="18" customWidth="1"/>
    <col min="2687" max="2687" width="11.875" style="18" customWidth="1"/>
    <col min="2688" max="2713" width="5.875" style="18" customWidth="1"/>
    <col min="2714" max="2714" width="9.625" style="18" customWidth="1"/>
    <col min="2715" max="2715" width="11.875" style="18" customWidth="1"/>
    <col min="2716" max="2741" width="5.875" style="18" customWidth="1"/>
    <col min="2742" max="2742" width="9.625" style="18" customWidth="1"/>
    <col min="2743" max="2743" width="11.875" style="18" customWidth="1"/>
    <col min="2744" max="2769" width="5.875" style="18" customWidth="1"/>
    <col min="2770" max="2770" width="9.625" style="18" customWidth="1"/>
    <col min="2771" max="2771" width="11.875" style="18" customWidth="1"/>
    <col min="2772" max="2784" width="11.125" style="18" customWidth="1"/>
    <col min="2785" max="2829" width="18.125" style="18" customWidth="1"/>
    <col min="2830" max="2830" width="9.625" style="18" customWidth="1"/>
    <col min="2831" max="2831" width="11.875" style="18" customWidth="1"/>
    <col min="2832" max="2857" width="5.875" style="18" customWidth="1"/>
    <col min="2858" max="2858" width="9.625" style="18" customWidth="1"/>
    <col min="2859" max="2859" width="11.875" style="18" customWidth="1"/>
    <col min="2860" max="2885" width="5.875" style="18" customWidth="1"/>
    <col min="2886" max="2886" width="9.625" style="18" customWidth="1"/>
    <col min="2887" max="2887" width="11.875" style="18" customWidth="1"/>
    <col min="2888" max="2913" width="5.875" style="18" customWidth="1"/>
    <col min="2914" max="2914" width="9.625" style="18" customWidth="1"/>
    <col min="2915" max="2915" width="11.875" style="18" customWidth="1"/>
    <col min="2916" max="2941" width="5.875" style="18" customWidth="1"/>
    <col min="2942" max="2942" width="9.625" style="18" customWidth="1"/>
    <col min="2943" max="2943" width="11.875" style="18" customWidth="1"/>
    <col min="2944" max="2969" width="5.875" style="18" customWidth="1"/>
    <col min="2970" max="2970" width="9.625" style="18" customWidth="1"/>
    <col min="2971" max="2971" width="11.875" style="18" customWidth="1"/>
    <col min="2972" max="2997" width="5.875" style="18" customWidth="1"/>
    <col min="2998" max="2998" width="9.625" style="18" customWidth="1"/>
    <col min="2999" max="2999" width="11.875" style="18" customWidth="1"/>
    <col min="3000" max="3025" width="5.875" style="18" customWidth="1"/>
    <col min="3026" max="3026" width="9.625" style="18" customWidth="1"/>
    <col min="3027" max="3027" width="11.875" style="18" customWidth="1"/>
    <col min="3028" max="3040" width="11.125" style="18" customWidth="1"/>
    <col min="3041" max="3085" width="18.125" style="18" customWidth="1"/>
    <col min="3086" max="3086" width="9.625" style="18" customWidth="1"/>
    <col min="3087" max="3087" width="11.875" style="18" customWidth="1"/>
    <col min="3088" max="3113" width="5.875" style="18" customWidth="1"/>
    <col min="3114" max="3114" width="9.625" style="18" customWidth="1"/>
    <col min="3115" max="3115" width="11.875" style="18" customWidth="1"/>
    <col min="3116" max="3141" width="5.875" style="18" customWidth="1"/>
    <col min="3142" max="3142" width="9.625" style="18" customWidth="1"/>
    <col min="3143" max="3143" width="11.875" style="18" customWidth="1"/>
    <col min="3144" max="3169" width="5.875" style="18" customWidth="1"/>
    <col min="3170" max="3170" width="9.625" style="18" customWidth="1"/>
    <col min="3171" max="3171" width="11.875" style="18" customWidth="1"/>
    <col min="3172" max="3197" width="5.875" style="18" customWidth="1"/>
    <col min="3198" max="3198" width="9.625" style="18" customWidth="1"/>
    <col min="3199" max="3199" width="11.875" style="18" customWidth="1"/>
    <col min="3200" max="3225" width="5.875" style="18" customWidth="1"/>
    <col min="3226" max="3226" width="9.625" style="18" customWidth="1"/>
    <col min="3227" max="3227" width="11.875" style="18" customWidth="1"/>
    <col min="3228" max="3253" width="5.875" style="18" customWidth="1"/>
    <col min="3254" max="3254" width="9.625" style="18" customWidth="1"/>
    <col min="3255" max="3255" width="11.875" style="18" customWidth="1"/>
    <col min="3256" max="3281" width="5.875" style="18" customWidth="1"/>
    <col min="3282" max="3282" width="9.625" style="18" customWidth="1"/>
    <col min="3283" max="3283" width="11.875" style="18" customWidth="1"/>
    <col min="3284" max="3296" width="11.125" style="18" customWidth="1"/>
    <col min="3297" max="3341" width="18.125" style="18" customWidth="1"/>
    <col min="3342" max="3342" width="9.625" style="18" customWidth="1"/>
    <col min="3343" max="3343" width="11.875" style="18" customWidth="1"/>
    <col min="3344" max="3369" width="5.875" style="18" customWidth="1"/>
    <col min="3370" max="3370" width="9.625" style="18" customWidth="1"/>
    <col min="3371" max="3371" width="11.875" style="18" customWidth="1"/>
    <col min="3372" max="3397" width="5.875" style="18" customWidth="1"/>
    <col min="3398" max="3398" width="9.625" style="18" customWidth="1"/>
    <col min="3399" max="3399" width="11.875" style="18" customWidth="1"/>
    <col min="3400" max="3425" width="5.875" style="18" customWidth="1"/>
    <col min="3426" max="3426" width="9.625" style="18" customWidth="1"/>
    <col min="3427" max="3427" width="11.875" style="18" customWidth="1"/>
    <col min="3428" max="3453" width="5.875" style="18" customWidth="1"/>
    <col min="3454" max="3454" width="9.625" style="18" customWidth="1"/>
    <col min="3455" max="3455" width="11.875" style="18" customWidth="1"/>
    <col min="3456" max="3481" width="5.875" style="18" customWidth="1"/>
    <col min="3482" max="3482" width="9.625" style="18" customWidth="1"/>
    <col min="3483" max="3483" width="11.875" style="18" customWidth="1"/>
    <col min="3484" max="3509" width="5.875" style="18" customWidth="1"/>
    <col min="3510" max="3510" width="9.625" style="18" customWidth="1"/>
    <col min="3511" max="3511" width="11.875" style="18" customWidth="1"/>
    <col min="3512" max="3537" width="5.875" style="18" customWidth="1"/>
    <col min="3538" max="3538" width="9.625" style="18" customWidth="1"/>
    <col min="3539" max="3539" width="11.875" style="18" customWidth="1"/>
    <col min="3540" max="3552" width="11.125" style="18" customWidth="1"/>
    <col min="3553" max="3597" width="18.125" style="18" customWidth="1"/>
    <col min="3598" max="3598" width="9.625" style="18" customWidth="1"/>
    <col min="3599" max="3599" width="11.875" style="18" customWidth="1"/>
    <col min="3600" max="3625" width="5.875" style="18" customWidth="1"/>
    <col min="3626" max="3626" width="9.625" style="18" customWidth="1"/>
    <col min="3627" max="3627" width="11.875" style="18" customWidth="1"/>
    <col min="3628" max="3653" width="5.875" style="18" customWidth="1"/>
    <col min="3654" max="3654" width="9.625" style="18" customWidth="1"/>
    <col min="3655" max="3655" width="11.875" style="18" customWidth="1"/>
    <col min="3656" max="3681" width="5.875" style="18" customWidth="1"/>
    <col min="3682" max="3682" width="9.625" style="18" customWidth="1"/>
    <col min="3683" max="3683" width="11.875" style="18" customWidth="1"/>
    <col min="3684" max="3709" width="5.875" style="18" customWidth="1"/>
    <col min="3710" max="3710" width="9.625" style="18" customWidth="1"/>
    <col min="3711" max="3711" width="11.875" style="18" customWidth="1"/>
    <col min="3712" max="3737" width="5.875" style="18" customWidth="1"/>
    <col min="3738" max="3738" width="9.625" style="18" customWidth="1"/>
    <col min="3739" max="3739" width="11.875" style="18" customWidth="1"/>
    <col min="3740" max="3765" width="5.875" style="18" customWidth="1"/>
    <col min="3766" max="3766" width="9.625" style="18" customWidth="1"/>
    <col min="3767" max="3767" width="11.875" style="18" customWidth="1"/>
    <col min="3768" max="3793" width="5.875" style="18" customWidth="1"/>
    <col min="3794" max="3794" width="9.625" style="18" customWidth="1"/>
    <col min="3795" max="3795" width="11.875" style="18" customWidth="1"/>
    <col min="3796" max="3808" width="11.125" style="18" customWidth="1"/>
    <col min="3809" max="3853" width="18.125" style="18" customWidth="1"/>
    <col min="3854" max="3854" width="9.625" style="18" customWidth="1"/>
    <col min="3855" max="3855" width="11.875" style="18" customWidth="1"/>
    <col min="3856" max="3881" width="5.875" style="18" customWidth="1"/>
    <col min="3882" max="3882" width="9.625" style="18" customWidth="1"/>
    <col min="3883" max="3883" width="11.875" style="18" customWidth="1"/>
    <col min="3884" max="3909" width="5.875" style="18" customWidth="1"/>
    <col min="3910" max="3910" width="9.625" style="18" customWidth="1"/>
    <col min="3911" max="3911" width="11.875" style="18" customWidth="1"/>
    <col min="3912" max="3937" width="5.875" style="18" customWidth="1"/>
    <col min="3938" max="3938" width="9.625" style="18" customWidth="1"/>
    <col min="3939" max="3939" width="11.875" style="18" customWidth="1"/>
    <col min="3940" max="3965" width="5.875" style="18" customWidth="1"/>
    <col min="3966" max="3966" width="9.625" style="18" customWidth="1"/>
    <col min="3967" max="3967" width="11.875" style="18" customWidth="1"/>
    <col min="3968" max="3993" width="5.875" style="18" customWidth="1"/>
    <col min="3994" max="3994" width="9.625" style="18" customWidth="1"/>
    <col min="3995" max="3995" width="11.875" style="18" customWidth="1"/>
    <col min="3996" max="4021" width="5.875" style="18" customWidth="1"/>
    <col min="4022" max="4022" width="9.625" style="18" customWidth="1"/>
    <col min="4023" max="4023" width="11.875" style="18" customWidth="1"/>
    <col min="4024" max="4049" width="5.875" style="18" customWidth="1"/>
    <col min="4050" max="4050" width="9.625" style="18" customWidth="1"/>
    <col min="4051" max="4051" width="11.875" style="18" customWidth="1"/>
    <col min="4052" max="4064" width="11.125" style="18" customWidth="1"/>
    <col min="4065" max="4109" width="18.125" style="18" customWidth="1"/>
    <col min="4110" max="4110" width="9.625" style="18" customWidth="1"/>
    <col min="4111" max="4111" width="11.875" style="18" customWidth="1"/>
    <col min="4112" max="4137" width="5.875" style="18" customWidth="1"/>
    <col min="4138" max="4138" width="9.625" style="18" customWidth="1"/>
    <col min="4139" max="4139" width="11.875" style="18" customWidth="1"/>
    <col min="4140" max="4165" width="5.875" style="18" customWidth="1"/>
    <col min="4166" max="4166" width="9.625" style="18" customWidth="1"/>
    <col min="4167" max="4167" width="11.875" style="18" customWidth="1"/>
    <col min="4168" max="4193" width="5.875" style="18" customWidth="1"/>
    <col min="4194" max="4194" width="9.625" style="18" customWidth="1"/>
    <col min="4195" max="4195" width="11.875" style="18" customWidth="1"/>
    <col min="4196" max="4221" width="5.875" style="18" customWidth="1"/>
    <col min="4222" max="4222" width="9.625" style="18" customWidth="1"/>
    <col min="4223" max="4223" width="11.875" style="18" customWidth="1"/>
    <col min="4224" max="4249" width="5.875" style="18" customWidth="1"/>
    <col min="4250" max="4250" width="9.625" style="18" customWidth="1"/>
    <col min="4251" max="4251" width="11.875" style="18" customWidth="1"/>
    <col min="4252" max="4277" width="5.875" style="18" customWidth="1"/>
    <col min="4278" max="4278" width="9.625" style="18" customWidth="1"/>
    <col min="4279" max="4279" width="11.875" style="18" customWidth="1"/>
    <col min="4280" max="4305" width="5.875" style="18" customWidth="1"/>
    <col min="4306" max="4306" width="9.625" style="18" customWidth="1"/>
    <col min="4307" max="4307" width="11.875" style="18" customWidth="1"/>
    <col min="4308" max="4320" width="11.125" style="18" customWidth="1"/>
    <col min="4321" max="4365" width="18.125" style="18" customWidth="1"/>
    <col min="4366" max="4366" width="9.625" style="18" customWidth="1"/>
    <col min="4367" max="4367" width="11.875" style="18" customWidth="1"/>
    <col min="4368" max="4393" width="5.875" style="18" customWidth="1"/>
    <col min="4394" max="4394" width="9.625" style="18" customWidth="1"/>
    <col min="4395" max="4395" width="11.875" style="18" customWidth="1"/>
    <col min="4396" max="4421" width="5.875" style="18" customWidth="1"/>
    <col min="4422" max="4422" width="9.625" style="18" customWidth="1"/>
    <col min="4423" max="4423" width="11.875" style="18" customWidth="1"/>
    <col min="4424" max="4449" width="5.875" style="18" customWidth="1"/>
    <col min="4450" max="4450" width="9.625" style="18" customWidth="1"/>
    <col min="4451" max="4451" width="11.875" style="18" customWidth="1"/>
    <col min="4452" max="4477" width="5.875" style="18" customWidth="1"/>
    <col min="4478" max="4478" width="9.625" style="18" customWidth="1"/>
    <col min="4479" max="4479" width="11.875" style="18" customWidth="1"/>
    <col min="4480" max="4505" width="5.875" style="18" customWidth="1"/>
    <col min="4506" max="4506" width="9.625" style="18" customWidth="1"/>
    <col min="4507" max="4507" width="11.875" style="18" customWidth="1"/>
    <col min="4508" max="4533" width="5.875" style="18" customWidth="1"/>
    <col min="4534" max="4534" width="9.625" style="18" customWidth="1"/>
    <col min="4535" max="4535" width="11.875" style="18" customWidth="1"/>
    <col min="4536" max="4561" width="5.875" style="18" customWidth="1"/>
    <col min="4562" max="4562" width="9.625" style="18" customWidth="1"/>
    <col min="4563" max="4563" width="11.875" style="18" customWidth="1"/>
    <col min="4564" max="4576" width="11.125" style="18" customWidth="1"/>
    <col min="4577" max="4621" width="18.125" style="18" customWidth="1"/>
    <col min="4622" max="4622" width="9.625" style="18" customWidth="1"/>
    <col min="4623" max="4623" width="11.875" style="18" customWidth="1"/>
    <col min="4624" max="4649" width="5.875" style="18" customWidth="1"/>
    <col min="4650" max="4650" width="9.625" style="18" customWidth="1"/>
    <col min="4651" max="4651" width="11.875" style="18" customWidth="1"/>
    <col min="4652" max="4677" width="5.875" style="18" customWidth="1"/>
    <col min="4678" max="4678" width="9.625" style="18" customWidth="1"/>
    <col min="4679" max="4679" width="11.875" style="18" customWidth="1"/>
    <col min="4680" max="4705" width="5.875" style="18" customWidth="1"/>
    <col min="4706" max="4706" width="9.625" style="18" customWidth="1"/>
    <col min="4707" max="4707" width="11.875" style="18" customWidth="1"/>
    <col min="4708" max="4733" width="5.875" style="18" customWidth="1"/>
    <col min="4734" max="4734" width="9.625" style="18" customWidth="1"/>
    <col min="4735" max="4735" width="11.875" style="18" customWidth="1"/>
    <col min="4736" max="4761" width="5.875" style="18" customWidth="1"/>
    <col min="4762" max="4762" width="9.625" style="18" customWidth="1"/>
    <col min="4763" max="4763" width="11.875" style="18" customWidth="1"/>
    <col min="4764" max="4789" width="5.875" style="18" customWidth="1"/>
    <col min="4790" max="4790" width="9.625" style="18" customWidth="1"/>
    <col min="4791" max="4791" width="11.875" style="18" customWidth="1"/>
    <col min="4792" max="4817" width="5.875" style="18" customWidth="1"/>
    <col min="4818" max="4818" width="9.625" style="18" customWidth="1"/>
    <col min="4819" max="4819" width="11.875" style="18" customWidth="1"/>
    <col min="4820" max="4832" width="11.125" style="18" customWidth="1"/>
    <col min="4833" max="4877" width="18.125" style="18" customWidth="1"/>
    <col min="4878" max="4878" width="9.625" style="18" customWidth="1"/>
    <col min="4879" max="4879" width="11.875" style="18" customWidth="1"/>
    <col min="4880" max="4905" width="5.875" style="18" customWidth="1"/>
    <col min="4906" max="4906" width="9.625" style="18" customWidth="1"/>
    <col min="4907" max="4907" width="11.875" style="18" customWidth="1"/>
    <col min="4908" max="4933" width="5.875" style="18" customWidth="1"/>
    <col min="4934" max="4934" width="9.625" style="18" customWidth="1"/>
    <col min="4935" max="4935" width="11.875" style="18" customWidth="1"/>
    <col min="4936" max="4961" width="5.875" style="18" customWidth="1"/>
    <col min="4962" max="4962" width="9.625" style="18" customWidth="1"/>
    <col min="4963" max="4963" width="11.875" style="18" customWidth="1"/>
    <col min="4964" max="4989" width="5.875" style="18" customWidth="1"/>
    <col min="4990" max="4990" width="9.625" style="18" customWidth="1"/>
    <col min="4991" max="4991" width="11.875" style="18" customWidth="1"/>
    <col min="4992" max="5017" width="5.875" style="18" customWidth="1"/>
    <col min="5018" max="5018" width="9.625" style="18" customWidth="1"/>
    <col min="5019" max="5019" width="11.875" style="18" customWidth="1"/>
    <col min="5020" max="5045" width="5.875" style="18" customWidth="1"/>
    <col min="5046" max="5046" width="9.625" style="18" customWidth="1"/>
    <col min="5047" max="5047" width="11.875" style="18" customWidth="1"/>
    <col min="5048" max="5073" width="5.875" style="18" customWidth="1"/>
    <col min="5074" max="5074" width="9.625" style="18" customWidth="1"/>
    <col min="5075" max="5075" width="11.875" style="18" customWidth="1"/>
    <col min="5076" max="5088" width="11.125" style="18" customWidth="1"/>
    <col min="5089" max="5133" width="18.125" style="18" customWidth="1"/>
    <col min="5134" max="5134" width="9.625" style="18" customWidth="1"/>
    <col min="5135" max="5135" width="11.875" style="18" customWidth="1"/>
    <col min="5136" max="5161" width="5.875" style="18" customWidth="1"/>
    <col min="5162" max="5162" width="9.625" style="18" customWidth="1"/>
    <col min="5163" max="5163" width="11.875" style="18" customWidth="1"/>
    <col min="5164" max="5189" width="5.875" style="18" customWidth="1"/>
    <col min="5190" max="5190" width="9.625" style="18" customWidth="1"/>
    <col min="5191" max="5191" width="11.875" style="18" customWidth="1"/>
    <col min="5192" max="5217" width="5.875" style="18" customWidth="1"/>
    <col min="5218" max="5218" width="9.625" style="18" customWidth="1"/>
    <col min="5219" max="5219" width="11.875" style="18" customWidth="1"/>
    <col min="5220" max="5245" width="5.875" style="18" customWidth="1"/>
    <col min="5246" max="5246" width="9.625" style="18" customWidth="1"/>
    <col min="5247" max="5247" width="11.875" style="18" customWidth="1"/>
    <col min="5248" max="5273" width="5.875" style="18" customWidth="1"/>
    <col min="5274" max="5274" width="9.625" style="18" customWidth="1"/>
    <col min="5275" max="5275" width="11.875" style="18" customWidth="1"/>
    <col min="5276" max="5301" width="5.875" style="18" customWidth="1"/>
    <col min="5302" max="5302" width="9.625" style="18" customWidth="1"/>
    <col min="5303" max="5303" width="11.875" style="18" customWidth="1"/>
    <col min="5304" max="5329" width="5.875" style="18" customWidth="1"/>
    <col min="5330" max="5330" width="9.625" style="18" customWidth="1"/>
    <col min="5331" max="5331" width="11.875" style="18" customWidth="1"/>
    <col min="5332" max="5344" width="11.125" style="18" customWidth="1"/>
    <col min="5345" max="5389" width="18.125" style="18" customWidth="1"/>
    <col min="5390" max="5390" width="9.625" style="18" customWidth="1"/>
    <col min="5391" max="5391" width="11.875" style="18" customWidth="1"/>
    <col min="5392" max="5417" width="5.875" style="18" customWidth="1"/>
    <col min="5418" max="5418" width="9.625" style="18" customWidth="1"/>
    <col min="5419" max="5419" width="11.875" style="18" customWidth="1"/>
    <col min="5420" max="5445" width="5.875" style="18" customWidth="1"/>
    <col min="5446" max="5446" width="9.625" style="18" customWidth="1"/>
    <col min="5447" max="5447" width="11.875" style="18" customWidth="1"/>
    <col min="5448" max="5473" width="5.875" style="18" customWidth="1"/>
    <col min="5474" max="5474" width="9.625" style="18" customWidth="1"/>
    <col min="5475" max="5475" width="11.875" style="18" customWidth="1"/>
    <col min="5476" max="5501" width="5.875" style="18" customWidth="1"/>
    <col min="5502" max="5502" width="9.625" style="18" customWidth="1"/>
    <col min="5503" max="5503" width="11.875" style="18" customWidth="1"/>
    <col min="5504" max="5529" width="5.875" style="18" customWidth="1"/>
    <col min="5530" max="5530" width="9.625" style="18" customWidth="1"/>
    <col min="5531" max="5531" width="11.875" style="18" customWidth="1"/>
    <col min="5532" max="5557" width="5.875" style="18" customWidth="1"/>
    <col min="5558" max="5558" width="9.625" style="18" customWidth="1"/>
    <col min="5559" max="5559" width="11.875" style="18" customWidth="1"/>
    <col min="5560" max="5585" width="5.875" style="18" customWidth="1"/>
    <col min="5586" max="5586" width="9.625" style="18" customWidth="1"/>
    <col min="5587" max="5587" width="11.875" style="18" customWidth="1"/>
    <col min="5588" max="5600" width="11.125" style="18" customWidth="1"/>
    <col min="5601" max="5645" width="18.125" style="18" customWidth="1"/>
    <col min="5646" max="5646" width="9.625" style="18" customWidth="1"/>
    <col min="5647" max="5647" width="11.875" style="18" customWidth="1"/>
    <col min="5648" max="5673" width="5.875" style="18" customWidth="1"/>
    <col min="5674" max="5674" width="9.625" style="18" customWidth="1"/>
    <col min="5675" max="5675" width="11.875" style="18" customWidth="1"/>
    <col min="5676" max="5701" width="5.875" style="18" customWidth="1"/>
    <col min="5702" max="5702" width="9.625" style="18" customWidth="1"/>
    <col min="5703" max="5703" width="11.875" style="18" customWidth="1"/>
    <col min="5704" max="5729" width="5.875" style="18" customWidth="1"/>
    <col min="5730" max="5730" width="9.625" style="18" customWidth="1"/>
    <col min="5731" max="5731" width="11.875" style="18" customWidth="1"/>
    <col min="5732" max="5757" width="5.875" style="18" customWidth="1"/>
    <col min="5758" max="5758" width="9.625" style="18" customWidth="1"/>
    <col min="5759" max="5759" width="11.875" style="18" customWidth="1"/>
    <col min="5760" max="5785" width="5.875" style="18" customWidth="1"/>
    <col min="5786" max="5786" width="9.625" style="18" customWidth="1"/>
    <col min="5787" max="5787" width="11.875" style="18" customWidth="1"/>
    <col min="5788" max="5813" width="5.875" style="18" customWidth="1"/>
    <col min="5814" max="5814" width="9.625" style="18" customWidth="1"/>
    <col min="5815" max="5815" width="11.875" style="18" customWidth="1"/>
    <col min="5816" max="5841" width="5.875" style="18" customWidth="1"/>
    <col min="5842" max="5842" width="9.625" style="18" customWidth="1"/>
    <col min="5843" max="5843" width="11.875" style="18" customWidth="1"/>
    <col min="5844" max="5856" width="11.125" style="18" customWidth="1"/>
    <col min="5857" max="5901" width="18.125" style="18" customWidth="1"/>
    <col min="5902" max="5902" width="9.625" style="18" customWidth="1"/>
    <col min="5903" max="5903" width="11.875" style="18" customWidth="1"/>
    <col min="5904" max="5929" width="5.875" style="18" customWidth="1"/>
    <col min="5930" max="5930" width="9.625" style="18" customWidth="1"/>
    <col min="5931" max="5931" width="11.875" style="18" customWidth="1"/>
    <col min="5932" max="5957" width="5.875" style="18" customWidth="1"/>
    <col min="5958" max="5958" width="9.625" style="18" customWidth="1"/>
    <col min="5959" max="5959" width="11.875" style="18" customWidth="1"/>
    <col min="5960" max="5985" width="5.875" style="18" customWidth="1"/>
    <col min="5986" max="5986" width="9.625" style="18" customWidth="1"/>
    <col min="5987" max="5987" width="11.875" style="18" customWidth="1"/>
    <col min="5988" max="6013" width="5.875" style="18" customWidth="1"/>
    <col min="6014" max="6014" width="9.625" style="18" customWidth="1"/>
    <col min="6015" max="6015" width="11.875" style="18" customWidth="1"/>
    <col min="6016" max="6041" width="5.875" style="18" customWidth="1"/>
    <col min="6042" max="6042" width="9.625" style="18" customWidth="1"/>
    <col min="6043" max="6043" width="11.875" style="18" customWidth="1"/>
    <col min="6044" max="6069" width="5.875" style="18" customWidth="1"/>
    <col min="6070" max="6070" width="9.625" style="18" customWidth="1"/>
    <col min="6071" max="6071" width="11.875" style="18" customWidth="1"/>
    <col min="6072" max="6097" width="5.875" style="18" customWidth="1"/>
    <col min="6098" max="6098" width="9.625" style="18" customWidth="1"/>
    <col min="6099" max="6099" width="11.875" style="18" customWidth="1"/>
    <col min="6100" max="6112" width="11.125" style="18" customWidth="1"/>
    <col min="6113" max="6157" width="18.125" style="18" customWidth="1"/>
    <col min="6158" max="6158" width="9.625" style="18" customWidth="1"/>
    <col min="6159" max="6159" width="11.875" style="18" customWidth="1"/>
    <col min="6160" max="6185" width="5.875" style="18" customWidth="1"/>
    <col min="6186" max="6186" width="9.625" style="18" customWidth="1"/>
    <col min="6187" max="6187" width="11.875" style="18" customWidth="1"/>
    <col min="6188" max="6213" width="5.875" style="18" customWidth="1"/>
    <col min="6214" max="6214" width="9.625" style="18" customWidth="1"/>
    <col min="6215" max="6215" width="11.875" style="18" customWidth="1"/>
    <col min="6216" max="6241" width="5.875" style="18" customWidth="1"/>
    <col min="6242" max="6242" width="9.625" style="18" customWidth="1"/>
    <col min="6243" max="6243" width="11.875" style="18" customWidth="1"/>
    <col min="6244" max="6269" width="5.875" style="18" customWidth="1"/>
    <col min="6270" max="6270" width="9.625" style="18" customWidth="1"/>
    <col min="6271" max="6271" width="11.875" style="18" customWidth="1"/>
    <col min="6272" max="6297" width="5.875" style="18" customWidth="1"/>
    <col min="6298" max="6298" width="9.625" style="18" customWidth="1"/>
    <col min="6299" max="6299" width="11.875" style="18" customWidth="1"/>
    <col min="6300" max="6325" width="5.875" style="18" customWidth="1"/>
    <col min="6326" max="6326" width="9.625" style="18" customWidth="1"/>
    <col min="6327" max="6327" width="11.875" style="18" customWidth="1"/>
    <col min="6328" max="6353" width="5.875" style="18" customWidth="1"/>
    <col min="6354" max="6354" width="9.625" style="18" customWidth="1"/>
    <col min="6355" max="6355" width="11.875" style="18" customWidth="1"/>
    <col min="6356" max="6368" width="11.125" style="18" customWidth="1"/>
    <col min="6369" max="6413" width="18.125" style="18" customWidth="1"/>
    <col min="6414" max="6414" width="9.625" style="18" customWidth="1"/>
    <col min="6415" max="6415" width="11.875" style="18" customWidth="1"/>
    <col min="6416" max="6441" width="5.875" style="18" customWidth="1"/>
    <col min="6442" max="6442" width="9.625" style="18" customWidth="1"/>
    <col min="6443" max="6443" width="11.875" style="18" customWidth="1"/>
    <col min="6444" max="6469" width="5.875" style="18" customWidth="1"/>
    <col min="6470" max="6470" width="9.625" style="18" customWidth="1"/>
    <col min="6471" max="6471" width="11.875" style="18" customWidth="1"/>
    <col min="6472" max="6497" width="5.875" style="18" customWidth="1"/>
    <col min="6498" max="6498" width="9.625" style="18" customWidth="1"/>
    <col min="6499" max="6499" width="11.875" style="18" customWidth="1"/>
    <col min="6500" max="6525" width="5.875" style="18" customWidth="1"/>
    <col min="6526" max="6526" width="9.625" style="18" customWidth="1"/>
    <col min="6527" max="6527" width="11.875" style="18" customWidth="1"/>
    <col min="6528" max="6553" width="5.875" style="18" customWidth="1"/>
    <col min="6554" max="6554" width="9.625" style="18" customWidth="1"/>
    <col min="6555" max="6555" width="11.875" style="18" customWidth="1"/>
    <col min="6556" max="6581" width="5.875" style="18" customWidth="1"/>
    <col min="6582" max="6582" width="9.625" style="18" customWidth="1"/>
    <col min="6583" max="6583" width="11.875" style="18" customWidth="1"/>
    <col min="6584" max="6609" width="5.875" style="18" customWidth="1"/>
    <col min="6610" max="6610" width="9.625" style="18" customWidth="1"/>
    <col min="6611" max="6611" width="11.875" style="18" customWidth="1"/>
    <col min="6612" max="6624" width="11.125" style="18" customWidth="1"/>
    <col min="6625" max="6669" width="18.125" style="18" customWidth="1"/>
    <col min="6670" max="6670" width="9.625" style="18" customWidth="1"/>
    <col min="6671" max="6671" width="11.875" style="18" customWidth="1"/>
    <col min="6672" max="6697" width="5.875" style="18" customWidth="1"/>
    <col min="6698" max="6698" width="9.625" style="18" customWidth="1"/>
    <col min="6699" max="6699" width="11.875" style="18" customWidth="1"/>
    <col min="6700" max="6725" width="5.875" style="18" customWidth="1"/>
    <col min="6726" max="6726" width="9.625" style="18" customWidth="1"/>
    <col min="6727" max="6727" width="11.875" style="18" customWidth="1"/>
    <col min="6728" max="6753" width="5.875" style="18" customWidth="1"/>
    <col min="6754" max="6754" width="9.625" style="18" customWidth="1"/>
    <col min="6755" max="6755" width="11.875" style="18" customWidth="1"/>
    <col min="6756" max="6781" width="5.875" style="18" customWidth="1"/>
    <col min="6782" max="6782" width="9.625" style="18" customWidth="1"/>
    <col min="6783" max="6783" width="11.875" style="18" customWidth="1"/>
    <col min="6784" max="6809" width="5.875" style="18" customWidth="1"/>
    <col min="6810" max="6810" width="9.625" style="18" customWidth="1"/>
    <col min="6811" max="6811" width="11.875" style="18" customWidth="1"/>
    <col min="6812" max="6837" width="5.875" style="18" customWidth="1"/>
    <col min="6838" max="6838" width="9.625" style="18" customWidth="1"/>
    <col min="6839" max="6839" width="11.875" style="18" customWidth="1"/>
    <col min="6840" max="6865" width="5.875" style="18" customWidth="1"/>
    <col min="6866" max="6866" width="9.625" style="18" customWidth="1"/>
    <col min="6867" max="6867" width="11.875" style="18" customWidth="1"/>
    <col min="6868" max="6880" width="11.125" style="18" customWidth="1"/>
    <col min="6881" max="6925" width="18.125" style="18" customWidth="1"/>
    <col min="6926" max="6926" width="9.625" style="18" customWidth="1"/>
    <col min="6927" max="6927" width="11.875" style="18" customWidth="1"/>
    <col min="6928" max="6953" width="5.875" style="18" customWidth="1"/>
    <col min="6954" max="6954" width="9.625" style="18" customWidth="1"/>
    <col min="6955" max="6955" width="11.875" style="18" customWidth="1"/>
    <col min="6956" max="6981" width="5.875" style="18" customWidth="1"/>
    <col min="6982" max="6982" width="9.625" style="18" customWidth="1"/>
    <col min="6983" max="6983" width="11.875" style="18" customWidth="1"/>
    <col min="6984" max="7009" width="5.875" style="18" customWidth="1"/>
    <col min="7010" max="7010" width="9.625" style="18" customWidth="1"/>
    <col min="7011" max="7011" width="11.875" style="18" customWidth="1"/>
    <col min="7012" max="7037" width="5.875" style="18" customWidth="1"/>
    <col min="7038" max="7038" width="9.625" style="18" customWidth="1"/>
    <col min="7039" max="7039" width="11.875" style="18" customWidth="1"/>
    <col min="7040" max="7065" width="5.875" style="18" customWidth="1"/>
    <col min="7066" max="7066" width="9.625" style="18" customWidth="1"/>
    <col min="7067" max="7067" width="11.875" style="18" customWidth="1"/>
    <col min="7068" max="7093" width="5.875" style="18" customWidth="1"/>
    <col min="7094" max="7094" width="9.625" style="18" customWidth="1"/>
    <col min="7095" max="7095" width="11.875" style="18" customWidth="1"/>
    <col min="7096" max="7121" width="5.875" style="18" customWidth="1"/>
    <col min="7122" max="7122" width="9.625" style="18" customWidth="1"/>
    <col min="7123" max="7123" width="11.875" style="18" customWidth="1"/>
    <col min="7124" max="7136" width="11.125" style="18" customWidth="1"/>
    <col min="7137" max="7181" width="18.125" style="18" customWidth="1"/>
    <col min="7182" max="7182" width="9.625" style="18" customWidth="1"/>
    <col min="7183" max="7183" width="11.875" style="18" customWidth="1"/>
    <col min="7184" max="7209" width="5.875" style="18" customWidth="1"/>
    <col min="7210" max="7210" width="9.625" style="18" customWidth="1"/>
    <col min="7211" max="7211" width="11.875" style="18" customWidth="1"/>
    <col min="7212" max="7237" width="5.875" style="18" customWidth="1"/>
    <col min="7238" max="7238" width="9.625" style="18" customWidth="1"/>
    <col min="7239" max="7239" width="11.875" style="18" customWidth="1"/>
    <col min="7240" max="7265" width="5.875" style="18" customWidth="1"/>
    <col min="7266" max="7266" width="9.625" style="18" customWidth="1"/>
    <col min="7267" max="7267" width="11.875" style="18" customWidth="1"/>
    <col min="7268" max="7293" width="5.875" style="18" customWidth="1"/>
    <col min="7294" max="7294" width="9.625" style="18" customWidth="1"/>
    <col min="7295" max="7295" width="11.875" style="18" customWidth="1"/>
    <col min="7296" max="7321" width="5.875" style="18" customWidth="1"/>
    <col min="7322" max="7322" width="9.625" style="18" customWidth="1"/>
    <col min="7323" max="7323" width="11.875" style="18" customWidth="1"/>
    <col min="7324" max="7349" width="5.875" style="18" customWidth="1"/>
    <col min="7350" max="7350" width="9.625" style="18" customWidth="1"/>
    <col min="7351" max="7351" width="11.875" style="18" customWidth="1"/>
    <col min="7352" max="7377" width="5.875" style="18" customWidth="1"/>
    <col min="7378" max="7378" width="9.625" style="18" customWidth="1"/>
    <col min="7379" max="7379" width="11.875" style="18" customWidth="1"/>
    <col min="7380" max="7392" width="11.125" style="18" customWidth="1"/>
    <col min="7393" max="7437" width="18.125" style="18" customWidth="1"/>
    <col min="7438" max="7438" width="9.625" style="18" customWidth="1"/>
    <col min="7439" max="7439" width="11.875" style="18" customWidth="1"/>
    <col min="7440" max="7465" width="5.875" style="18" customWidth="1"/>
    <col min="7466" max="7466" width="9.625" style="18" customWidth="1"/>
    <col min="7467" max="7467" width="11.875" style="18" customWidth="1"/>
    <col min="7468" max="7493" width="5.875" style="18" customWidth="1"/>
    <col min="7494" max="7494" width="9.625" style="18" customWidth="1"/>
    <col min="7495" max="7495" width="11.875" style="18" customWidth="1"/>
    <col min="7496" max="7521" width="5.875" style="18" customWidth="1"/>
    <col min="7522" max="7522" width="9.625" style="18" customWidth="1"/>
    <col min="7523" max="7523" width="11.875" style="18" customWidth="1"/>
    <col min="7524" max="7549" width="5.875" style="18" customWidth="1"/>
    <col min="7550" max="7550" width="9.625" style="18" customWidth="1"/>
    <col min="7551" max="7551" width="11.875" style="18" customWidth="1"/>
    <col min="7552" max="7577" width="5.875" style="18" customWidth="1"/>
    <col min="7578" max="7578" width="9.625" style="18" customWidth="1"/>
    <col min="7579" max="7579" width="11.875" style="18" customWidth="1"/>
    <col min="7580" max="7605" width="5.875" style="18" customWidth="1"/>
    <col min="7606" max="7606" width="9.625" style="18" customWidth="1"/>
    <col min="7607" max="7607" width="11.875" style="18" customWidth="1"/>
    <col min="7608" max="7633" width="5.875" style="18" customWidth="1"/>
    <col min="7634" max="7634" width="9.625" style="18" customWidth="1"/>
    <col min="7635" max="7635" width="11.875" style="18" customWidth="1"/>
    <col min="7636" max="7648" width="11.125" style="18" customWidth="1"/>
    <col min="7649" max="7693" width="18.125" style="18" customWidth="1"/>
    <col min="7694" max="7694" width="9.625" style="18" customWidth="1"/>
    <col min="7695" max="7695" width="11.875" style="18" customWidth="1"/>
    <col min="7696" max="7721" width="5.875" style="18" customWidth="1"/>
    <col min="7722" max="7722" width="9.625" style="18" customWidth="1"/>
    <col min="7723" max="7723" width="11.875" style="18" customWidth="1"/>
    <col min="7724" max="7749" width="5.875" style="18" customWidth="1"/>
    <col min="7750" max="7750" width="9.625" style="18" customWidth="1"/>
    <col min="7751" max="7751" width="11.875" style="18" customWidth="1"/>
    <col min="7752" max="7777" width="5.875" style="18" customWidth="1"/>
    <col min="7778" max="7778" width="9.625" style="18" customWidth="1"/>
    <col min="7779" max="7779" width="11.875" style="18" customWidth="1"/>
    <col min="7780" max="7805" width="5.875" style="18" customWidth="1"/>
    <col min="7806" max="7806" width="9.625" style="18" customWidth="1"/>
    <col min="7807" max="7807" width="11.875" style="18" customWidth="1"/>
    <col min="7808" max="7833" width="5.875" style="18" customWidth="1"/>
    <col min="7834" max="7834" width="9.625" style="18" customWidth="1"/>
    <col min="7835" max="7835" width="11.875" style="18" customWidth="1"/>
    <col min="7836" max="7861" width="5.875" style="18" customWidth="1"/>
    <col min="7862" max="7862" width="9.625" style="18" customWidth="1"/>
    <col min="7863" max="7863" width="11.875" style="18" customWidth="1"/>
    <col min="7864" max="7889" width="5.875" style="18" customWidth="1"/>
    <col min="7890" max="7890" width="9.625" style="18" customWidth="1"/>
    <col min="7891" max="7891" width="11.875" style="18" customWidth="1"/>
    <col min="7892" max="7904" width="11.125" style="18" customWidth="1"/>
    <col min="7905" max="7949" width="18.125" style="18" customWidth="1"/>
    <col min="7950" max="7950" width="9.625" style="18" customWidth="1"/>
    <col min="7951" max="7951" width="11.875" style="18" customWidth="1"/>
    <col min="7952" max="7977" width="5.875" style="18" customWidth="1"/>
    <col min="7978" max="7978" width="9.625" style="18" customWidth="1"/>
    <col min="7979" max="7979" width="11.875" style="18" customWidth="1"/>
    <col min="7980" max="8005" width="5.875" style="18" customWidth="1"/>
    <col min="8006" max="8006" width="9.625" style="18" customWidth="1"/>
    <col min="8007" max="8007" width="11.875" style="18" customWidth="1"/>
    <col min="8008" max="8033" width="5.875" style="18" customWidth="1"/>
    <col min="8034" max="8034" width="9.625" style="18" customWidth="1"/>
    <col min="8035" max="8035" width="11.875" style="18" customWidth="1"/>
    <col min="8036" max="8061" width="5.875" style="18" customWidth="1"/>
    <col min="8062" max="8062" width="9.625" style="18" customWidth="1"/>
    <col min="8063" max="8063" width="11.875" style="18" customWidth="1"/>
    <col min="8064" max="8089" width="5.875" style="18" customWidth="1"/>
    <col min="8090" max="8090" width="9.625" style="18" customWidth="1"/>
    <col min="8091" max="8091" width="11.875" style="18" customWidth="1"/>
    <col min="8092" max="8117" width="5.875" style="18" customWidth="1"/>
    <col min="8118" max="8118" width="9.625" style="18" customWidth="1"/>
    <col min="8119" max="8119" width="11.875" style="18" customWidth="1"/>
    <col min="8120" max="8145" width="5.875" style="18" customWidth="1"/>
    <col min="8146" max="8146" width="9.625" style="18" customWidth="1"/>
    <col min="8147" max="8147" width="11.875" style="18" customWidth="1"/>
    <col min="8148" max="8160" width="11.125" style="18" customWidth="1"/>
    <col min="8161" max="8205" width="18.125" style="18" customWidth="1"/>
    <col min="8206" max="8206" width="9.625" style="18" customWidth="1"/>
    <col min="8207" max="8207" width="11.875" style="18" customWidth="1"/>
    <col min="8208" max="8233" width="5.875" style="18" customWidth="1"/>
    <col min="8234" max="8234" width="9.625" style="18" customWidth="1"/>
    <col min="8235" max="8235" width="11.875" style="18" customWidth="1"/>
    <col min="8236" max="8261" width="5.875" style="18" customWidth="1"/>
    <col min="8262" max="8262" width="9.625" style="18" customWidth="1"/>
    <col min="8263" max="8263" width="11.875" style="18" customWidth="1"/>
    <col min="8264" max="8289" width="5.875" style="18" customWidth="1"/>
    <col min="8290" max="8290" width="9.625" style="18" customWidth="1"/>
    <col min="8291" max="8291" width="11.875" style="18" customWidth="1"/>
    <col min="8292" max="8317" width="5.875" style="18" customWidth="1"/>
    <col min="8318" max="8318" width="9.625" style="18" customWidth="1"/>
    <col min="8319" max="8319" width="11.875" style="18" customWidth="1"/>
    <col min="8320" max="8345" width="5.875" style="18" customWidth="1"/>
    <col min="8346" max="8346" width="9.625" style="18" customWidth="1"/>
    <col min="8347" max="8347" width="11.875" style="18" customWidth="1"/>
    <col min="8348" max="8373" width="5.875" style="18" customWidth="1"/>
    <col min="8374" max="8374" width="9.625" style="18" customWidth="1"/>
    <col min="8375" max="8375" width="11.875" style="18" customWidth="1"/>
    <col min="8376" max="8401" width="5.875" style="18" customWidth="1"/>
    <col min="8402" max="8402" width="9.625" style="18" customWidth="1"/>
    <col min="8403" max="8403" width="11.875" style="18" customWidth="1"/>
    <col min="8404" max="8416" width="11.125" style="18" customWidth="1"/>
    <col min="8417" max="8461" width="18.125" style="18" customWidth="1"/>
    <col min="8462" max="8462" width="9.625" style="18" customWidth="1"/>
    <col min="8463" max="8463" width="11.875" style="18" customWidth="1"/>
    <col min="8464" max="8489" width="5.875" style="18" customWidth="1"/>
    <col min="8490" max="8490" width="9.625" style="18" customWidth="1"/>
    <col min="8491" max="8491" width="11.875" style="18" customWidth="1"/>
    <col min="8492" max="8517" width="5.875" style="18" customWidth="1"/>
    <col min="8518" max="8518" width="9.625" style="18" customWidth="1"/>
    <col min="8519" max="8519" width="11.875" style="18" customWidth="1"/>
    <col min="8520" max="8545" width="5.875" style="18" customWidth="1"/>
    <col min="8546" max="8546" width="9.625" style="18" customWidth="1"/>
    <col min="8547" max="8547" width="11.875" style="18" customWidth="1"/>
    <col min="8548" max="8573" width="5.875" style="18" customWidth="1"/>
    <col min="8574" max="8574" width="9.625" style="18" customWidth="1"/>
    <col min="8575" max="8575" width="11.875" style="18" customWidth="1"/>
    <col min="8576" max="8601" width="5.875" style="18" customWidth="1"/>
    <col min="8602" max="8602" width="9.625" style="18" customWidth="1"/>
    <col min="8603" max="8603" width="11.875" style="18" customWidth="1"/>
    <col min="8604" max="8629" width="5.875" style="18" customWidth="1"/>
    <col min="8630" max="8630" width="9.625" style="18" customWidth="1"/>
    <col min="8631" max="8631" width="11.875" style="18" customWidth="1"/>
    <col min="8632" max="8657" width="5.875" style="18" customWidth="1"/>
    <col min="8658" max="8658" width="9.625" style="18" customWidth="1"/>
    <col min="8659" max="8659" width="11.875" style="18" customWidth="1"/>
    <col min="8660" max="8672" width="11.125" style="18" customWidth="1"/>
    <col min="8673" max="8717" width="18.125" style="18" customWidth="1"/>
    <col min="8718" max="8718" width="9.625" style="18" customWidth="1"/>
    <col min="8719" max="8719" width="11.875" style="18" customWidth="1"/>
    <col min="8720" max="8745" width="5.875" style="18" customWidth="1"/>
    <col min="8746" max="8746" width="9.625" style="18" customWidth="1"/>
    <col min="8747" max="8747" width="11.875" style="18" customWidth="1"/>
    <col min="8748" max="8773" width="5.875" style="18" customWidth="1"/>
    <col min="8774" max="8774" width="9.625" style="18" customWidth="1"/>
    <col min="8775" max="8775" width="11.875" style="18" customWidth="1"/>
    <col min="8776" max="8801" width="5.875" style="18" customWidth="1"/>
    <col min="8802" max="8802" width="9.625" style="18" customWidth="1"/>
    <col min="8803" max="8803" width="11.875" style="18" customWidth="1"/>
    <col min="8804" max="8829" width="5.875" style="18" customWidth="1"/>
    <col min="8830" max="8830" width="9.625" style="18" customWidth="1"/>
    <col min="8831" max="8831" width="11.875" style="18" customWidth="1"/>
    <col min="8832" max="8857" width="5.875" style="18" customWidth="1"/>
    <col min="8858" max="8858" width="9.625" style="18" customWidth="1"/>
    <col min="8859" max="8859" width="11.875" style="18" customWidth="1"/>
    <col min="8860" max="8885" width="5.875" style="18" customWidth="1"/>
    <col min="8886" max="8886" width="9.625" style="18" customWidth="1"/>
    <col min="8887" max="8887" width="11.875" style="18" customWidth="1"/>
    <col min="8888" max="8913" width="5.875" style="18" customWidth="1"/>
    <col min="8914" max="8914" width="9.625" style="18" customWidth="1"/>
    <col min="8915" max="8915" width="11.875" style="18" customWidth="1"/>
    <col min="8916" max="8928" width="11.125" style="18" customWidth="1"/>
    <col min="8929" max="8973" width="18.125" style="18" customWidth="1"/>
    <col min="8974" max="8974" width="9.625" style="18" customWidth="1"/>
    <col min="8975" max="8975" width="11.875" style="18" customWidth="1"/>
    <col min="8976" max="9001" width="5.875" style="18" customWidth="1"/>
    <col min="9002" max="9002" width="9.625" style="18" customWidth="1"/>
    <col min="9003" max="9003" width="11.875" style="18" customWidth="1"/>
    <col min="9004" max="9029" width="5.875" style="18" customWidth="1"/>
    <col min="9030" max="9030" width="9.625" style="18" customWidth="1"/>
    <col min="9031" max="9031" width="11.875" style="18" customWidth="1"/>
    <col min="9032" max="9057" width="5.875" style="18" customWidth="1"/>
    <col min="9058" max="9058" width="9.625" style="18" customWidth="1"/>
    <col min="9059" max="9059" width="11.875" style="18" customWidth="1"/>
    <col min="9060" max="9085" width="5.875" style="18" customWidth="1"/>
    <col min="9086" max="9086" width="9.625" style="18" customWidth="1"/>
    <col min="9087" max="9087" width="11.875" style="18" customWidth="1"/>
    <col min="9088" max="9113" width="5.875" style="18" customWidth="1"/>
    <col min="9114" max="9114" width="9.625" style="18" customWidth="1"/>
    <col min="9115" max="9115" width="11.875" style="18" customWidth="1"/>
    <col min="9116" max="9141" width="5.875" style="18" customWidth="1"/>
    <col min="9142" max="9142" width="9.625" style="18" customWidth="1"/>
    <col min="9143" max="9143" width="11.875" style="18" customWidth="1"/>
    <col min="9144" max="9169" width="5.875" style="18" customWidth="1"/>
    <col min="9170" max="9170" width="9.625" style="18" customWidth="1"/>
    <col min="9171" max="9171" width="11.875" style="18" customWidth="1"/>
    <col min="9172" max="9184" width="11.125" style="18" customWidth="1"/>
    <col min="9185" max="9229" width="18.125" style="18" customWidth="1"/>
    <col min="9230" max="9230" width="9.625" style="18" customWidth="1"/>
    <col min="9231" max="9231" width="11.875" style="18" customWidth="1"/>
    <col min="9232" max="9257" width="5.875" style="18" customWidth="1"/>
    <col min="9258" max="9258" width="9.625" style="18" customWidth="1"/>
    <col min="9259" max="9259" width="11.875" style="18" customWidth="1"/>
    <col min="9260" max="9285" width="5.875" style="18" customWidth="1"/>
    <col min="9286" max="9286" width="9.625" style="18" customWidth="1"/>
    <col min="9287" max="9287" width="11.875" style="18" customWidth="1"/>
    <col min="9288" max="9313" width="5.875" style="18" customWidth="1"/>
    <col min="9314" max="9314" width="9.625" style="18" customWidth="1"/>
    <col min="9315" max="9315" width="11.875" style="18" customWidth="1"/>
    <col min="9316" max="9341" width="5.875" style="18" customWidth="1"/>
    <col min="9342" max="9342" width="9.625" style="18" customWidth="1"/>
    <col min="9343" max="9343" width="11.875" style="18" customWidth="1"/>
    <col min="9344" max="9369" width="5.875" style="18" customWidth="1"/>
    <col min="9370" max="9370" width="9.625" style="18" customWidth="1"/>
    <col min="9371" max="9371" width="11.875" style="18" customWidth="1"/>
    <col min="9372" max="9397" width="5.875" style="18" customWidth="1"/>
    <col min="9398" max="9398" width="9.625" style="18" customWidth="1"/>
    <col min="9399" max="9399" width="11.875" style="18" customWidth="1"/>
    <col min="9400" max="9425" width="5.875" style="18" customWidth="1"/>
    <col min="9426" max="9426" width="9.625" style="18" customWidth="1"/>
    <col min="9427" max="9427" width="11.875" style="18" customWidth="1"/>
    <col min="9428" max="9440" width="11.125" style="18" customWidth="1"/>
    <col min="9441" max="9485" width="18.125" style="18" customWidth="1"/>
    <col min="9486" max="9486" width="9.625" style="18" customWidth="1"/>
    <col min="9487" max="9487" width="11.875" style="18" customWidth="1"/>
    <col min="9488" max="9513" width="5.875" style="18" customWidth="1"/>
    <col min="9514" max="9514" width="9.625" style="18" customWidth="1"/>
    <col min="9515" max="9515" width="11.875" style="18" customWidth="1"/>
    <col min="9516" max="9541" width="5.875" style="18" customWidth="1"/>
    <col min="9542" max="9542" width="9.625" style="18" customWidth="1"/>
    <col min="9543" max="9543" width="11.875" style="18" customWidth="1"/>
    <col min="9544" max="9569" width="5.875" style="18" customWidth="1"/>
    <col min="9570" max="9570" width="9.625" style="18" customWidth="1"/>
    <col min="9571" max="9571" width="11.875" style="18" customWidth="1"/>
    <col min="9572" max="9597" width="5.875" style="18" customWidth="1"/>
    <col min="9598" max="9598" width="9.625" style="18" customWidth="1"/>
    <col min="9599" max="9599" width="11.875" style="18" customWidth="1"/>
    <col min="9600" max="9625" width="5.875" style="18" customWidth="1"/>
    <col min="9626" max="9626" width="9.625" style="18" customWidth="1"/>
    <col min="9627" max="9627" width="11.875" style="18" customWidth="1"/>
    <col min="9628" max="9653" width="5.875" style="18" customWidth="1"/>
    <col min="9654" max="9654" width="9.625" style="18" customWidth="1"/>
    <col min="9655" max="9655" width="11.875" style="18" customWidth="1"/>
    <col min="9656" max="9681" width="5.875" style="18" customWidth="1"/>
    <col min="9682" max="9682" width="9.625" style="18" customWidth="1"/>
    <col min="9683" max="9683" width="11.875" style="18" customWidth="1"/>
    <col min="9684" max="9696" width="11.125" style="18" customWidth="1"/>
    <col min="9697" max="9741" width="18.125" style="18" customWidth="1"/>
    <col min="9742" max="9742" width="9.625" style="18" customWidth="1"/>
    <col min="9743" max="9743" width="11.875" style="18" customWidth="1"/>
    <col min="9744" max="9769" width="5.875" style="18" customWidth="1"/>
    <col min="9770" max="9770" width="9.625" style="18" customWidth="1"/>
    <col min="9771" max="9771" width="11.875" style="18" customWidth="1"/>
    <col min="9772" max="9797" width="5.875" style="18" customWidth="1"/>
    <col min="9798" max="9798" width="9.625" style="18" customWidth="1"/>
    <col min="9799" max="9799" width="11.875" style="18" customWidth="1"/>
    <col min="9800" max="9825" width="5.875" style="18" customWidth="1"/>
    <col min="9826" max="9826" width="9.625" style="18" customWidth="1"/>
    <col min="9827" max="9827" width="11.875" style="18" customWidth="1"/>
    <col min="9828" max="9853" width="5.875" style="18" customWidth="1"/>
    <col min="9854" max="9854" width="9.625" style="18" customWidth="1"/>
    <col min="9855" max="9855" width="11.875" style="18" customWidth="1"/>
    <col min="9856" max="9881" width="5.875" style="18" customWidth="1"/>
    <col min="9882" max="9882" width="9.625" style="18" customWidth="1"/>
    <col min="9883" max="9883" width="11.875" style="18" customWidth="1"/>
    <col min="9884" max="9909" width="5.875" style="18" customWidth="1"/>
    <col min="9910" max="9910" width="9.625" style="18" customWidth="1"/>
    <col min="9911" max="9911" width="11.875" style="18" customWidth="1"/>
    <col min="9912" max="9937" width="5.875" style="18" customWidth="1"/>
    <col min="9938" max="9938" width="9.625" style="18" customWidth="1"/>
    <col min="9939" max="9939" width="11.875" style="18" customWidth="1"/>
    <col min="9940" max="9952" width="11.125" style="18" customWidth="1"/>
    <col min="9953" max="9997" width="18.125" style="18" customWidth="1"/>
    <col min="9998" max="9998" width="9.625" style="18" customWidth="1"/>
    <col min="9999" max="9999" width="11.875" style="18" customWidth="1"/>
    <col min="10000" max="10025" width="5.875" style="18" customWidth="1"/>
    <col min="10026" max="10026" width="9.625" style="18" customWidth="1"/>
    <col min="10027" max="10027" width="11.875" style="18" customWidth="1"/>
    <col min="10028" max="10053" width="5.875" style="18" customWidth="1"/>
    <col min="10054" max="10054" width="9.625" style="18" customWidth="1"/>
    <col min="10055" max="10055" width="11.875" style="18" customWidth="1"/>
    <col min="10056" max="10081" width="5.875" style="18" customWidth="1"/>
    <col min="10082" max="10082" width="9.625" style="18" customWidth="1"/>
    <col min="10083" max="10083" width="11.875" style="18" customWidth="1"/>
    <col min="10084" max="10109" width="5.875" style="18" customWidth="1"/>
    <col min="10110" max="10110" width="9.625" style="18" customWidth="1"/>
    <col min="10111" max="10111" width="11.875" style="18" customWidth="1"/>
    <col min="10112" max="10137" width="5.875" style="18" customWidth="1"/>
    <col min="10138" max="10138" width="9.625" style="18" customWidth="1"/>
    <col min="10139" max="10139" width="11.875" style="18" customWidth="1"/>
    <col min="10140" max="10165" width="5.875" style="18" customWidth="1"/>
    <col min="10166" max="10166" width="9.625" style="18" customWidth="1"/>
    <col min="10167" max="10167" width="11.875" style="18" customWidth="1"/>
    <col min="10168" max="10193" width="5.875" style="18" customWidth="1"/>
    <col min="10194" max="10194" width="9.625" style="18" customWidth="1"/>
    <col min="10195" max="10195" width="11.875" style="18" customWidth="1"/>
    <col min="10196" max="10208" width="11.125" style="18" customWidth="1"/>
    <col min="10209" max="10253" width="18.125" style="18" customWidth="1"/>
    <col min="10254" max="10254" width="9.625" style="18" customWidth="1"/>
    <col min="10255" max="10255" width="11.875" style="18" customWidth="1"/>
    <col min="10256" max="10281" width="5.875" style="18" customWidth="1"/>
    <col min="10282" max="10282" width="9.625" style="18" customWidth="1"/>
    <col min="10283" max="10283" width="11.875" style="18" customWidth="1"/>
    <col min="10284" max="10309" width="5.875" style="18" customWidth="1"/>
    <col min="10310" max="10310" width="9.625" style="18" customWidth="1"/>
    <col min="10311" max="10311" width="11.875" style="18" customWidth="1"/>
    <col min="10312" max="10337" width="5.875" style="18" customWidth="1"/>
    <col min="10338" max="10338" width="9.625" style="18" customWidth="1"/>
    <col min="10339" max="10339" width="11.875" style="18" customWidth="1"/>
    <col min="10340" max="10365" width="5.875" style="18" customWidth="1"/>
    <col min="10366" max="10366" width="9.625" style="18" customWidth="1"/>
    <col min="10367" max="10367" width="11.875" style="18" customWidth="1"/>
    <col min="10368" max="10393" width="5.875" style="18" customWidth="1"/>
    <col min="10394" max="10394" width="9.625" style="18" customWidth="1"/>
    <col min="10395" max="10395" width="11.875" style="18" customWidth="1"/>
    <col min="10396" max="10421" width="5.875" style="18" customWidth="1"/>
    <col min="10422" max="10422" width="9.625" style="18" customWidth="1"/>
    <col min="10423" max="10423" width="11.875" style="18" customWidth="1"/>
    <col min="10424" max="10449" width="5.875" style="18" customWidth="1"/>
    <col min="10450" max="10450" width="9.625" style="18" customWidth="1"/>
    <col min="10451" max="10451" width="11.875" style="18" customWidth="1"/>
    <col min="10452" max="10464" width="11.125" style="18" customWidth="1"/>
    <col min="10465" max="10509" width="18.125" style="18" customWidth="1"/>
    <col min="10510" max="10510" width="9.625" style="18" customWidth="1"/>
    <col min="10511" max="10511" width="11.875" style="18" customWidth="1"/>
    <col min="10512" max="10537" width="5.875" style="18" customWidth="1"/>
    <col min="10538" max="10538" width="9.625" style="18" customWidth="1"/>
    <col min="10539" max="10539" width="11.875" style="18" customWidth="1"/>
    <col min="10540" max="10565" width="5.875" style="18" customWidth="1"/>
    <col min="10566" max="10566" width="9.625" style="18" customWidth="1"/>
    <col min="10567" max="10567" width="11.875" style="18" customWidth="1"/>
    <col min="10568" max="10593" width="5.875" style="18" customWidth="1"/>
    <col min="10594" max="10594" width="9.625" style="18" customWidth="1"/>
    <col min="10595" max="10595" width="11.875" style="18" customWidth="1"/>
    <col min="10596" max="10621" width="5.875" style="18" customWidth="1"/>
    <col min="10622" max="10622" width="9.625" style="18" customWidth="1"/>
    <col min="10623" max="10623" width="11.875" style="18" customWidth="1"/>
    <col min="10624" max="10649" width="5.875" style="18" customWidth="1"/>
    <col min="10650" max="10650" width="9.625" style="18" customWidth="1"/>
    <col min="10651" max="10651" width="11.875" style="18" customWidth="1"/>
    <col min="10652" max="10677" width="5.875" style="18" customWidth="1"/>
    <col min="10678" max="10678" width="9.625" style="18" customWidth="1"/>
    <col min="10679" max="10679" width="11.875" style="18" customWidth="1"/>
    <col min="10680" max="10705" width="5.875" style="18" customWidth="1"/>
    <col min="10706" max="10706" width="9.625" style="18" customWidth="1"/>
    <col min="10707" max="10707" width="11.875" style="18" customWidth="1"/>
    <col min="10708" max="10720" width="11.125" style="18" customWidth="1"/>
    <col min="10721" max="10765" width="18.125" style="18" customWidth="1"/>
    <col min="10766" max="10766" width="9.625" style="18" customWidth="1"/>
    <col min="10767" max="10767" width="11.875" style="18" customWidth="1"/>
    <col min="10768" max="10793" width="5.875" style="18" customWidth="1"/>
    <col min="10794" max="10794" width="9.625" style="18" customWidth="1"/>
    <col min="10795" max="10795" width="11.875" style="18" customWidth="1"/>
    <col min="10796" max="10821" width="5.875" style="18" customWidth="1"/>
    <col min="10822" max="10822" width="9.625" style="18" customWidth="1"/>
    <col min="10823" max="10823" width="11.875" style="18" customWidth="1"/>
    <col min="10824" max="10849" width="5.875" style="18" customWidth="1"/>
    <col min="10850" max="10850" width="9.625" style="18" customWidth="1"/>
    <col min="10851" max="10851" width="11.875" style="18" customWidth="1"/>
    <col min="10852" max="10877" width="5.875" style="18" customWidth="1"/>
    <col min="10878" max="10878" width="9.625" style="18" customWidth="1"/>
    <col min="10879" max="10879" width="11.875" style="18" customWidth="1"/>
    <col min="10880" max="10905" width="5.875" style="18" customWidth="1"/>
    <col min="10906" max="10906" width="9.625" style="18" customWidth="1"/>
    <col min="10907" max="10907" width="11.875" style="18" customWidth="1"/>
    <col min="10908" max="10933" width="5.875" style="18" customWidth="1"/>
    <col min="10934" max="10934" width="9.625" style="18" customWidth="1"/>
    <col min="10935" max="10935" width="11.875" style="18" customWidth="1"/>
    <col min="10936" max="10961" width="5.875" style="18" customWidth="1"/>
    <col min="10962" max="10962" width="9.625" style="18" customWidth="1"/>
    <col min="10963" max="10963" width="11.875" style="18" customWidth="1"/>
    <col min="10964" max="10976" width="11.125" style="18" customWidth="1"/>
    <col min="10977" max="11021" width="18.125" style="18" customWidth="1"/>
    <col min="11022" max="11022" width="9.625" style="18" customWidth="1"/>
    <col min="11023" max="11023" width="11.875" style="18" customWidth="1"/>
    <col min="11024" max="11049" width="5.875" style="18" customWidth="1"/>
    <col min="11050" max="11050" width="9.625" style="18" customWidth="1"/>
    <col min="11051" max="11051" width="11.875" style="18" customWidth="1"/>
    <col min="11052" max="11077" width="5.875" style="18" customWidth="1"/>
    <col min="11078" max="11078" width="9.625" style="18" customWidth="1"/>
    <col min="11079" max="11079" width="11.875" style="18" customWidth="1"/>
    <col min="11080" max="11105" width="5.875" style="18" customWidth="1"/>
    <col min="11106" max="11106" width="9.625" style="18" customWidth="1"/>
    <col min="11107" max="11107" width="11.875" style="18" customWidth="1"/>
    <col min="11108" max="11133" width="5.875" style="18" customWidth="1"/>
    <col min="11134" max="11134" width="9.625" style="18" customWidth="1"/>
    <col min="11135" max="11135" width="11.875" style="18" customWidth="1"/>
    <col min="11136" max="11161" width="5.875" style="18" customWidth="1"/>
    <col min="11162" max="11162" width="9.625" style="18" customWidth="1"/>
    <col min="11163" max="11163" width="11.875" style="18" customWidth="1"/>
    <col min="11164" max="11189" width="5.875" style="18" customWidth="1"/>
    <col min="11190" max="11190" width="9.625" style="18" customWidth="1"/>
    <col min="11191" max="11191" width="11.875" style="18" customWidth="1"/>
    <col min="11192" max="11217" width="5.875" style="18" customWidth="1"/>
    <col min="11218" max="11218" width="9.625" style="18" customWidth="1"/>
    <col min="11219" max="11219" width="11.875" style="18" customWidth="1"/>
    <col min="11220" max="11232" width="11.125" style="18" customWidth="1"/>
    <col min="11233" max="11277" width="18.125" style="18" customWidth="1"/>
    <col min="11278" max="11278" width="9.625" style="18" customWidth="1"/>
    <col min="11279" max="11279" width="11.875" style="18" customWidth="1"/>
    <col min="11280" max="11305" width="5.875" style="18" customWidth="1"/>
    <col min="11306" max="11306" width="9.625" style="18" customWidth="1"/>
    <col min="11307" max="11307" width="11.875" style="18" customWidth="1"/>
    <col min="11308" max="11333" width="5.875" style="18" customWidth="1"/>
    <col min="11334" max="11334" width="9.625" style="18" customWidth="1"/>
    <col min="11335" max="11335" width="11.875" style="18" customWidth="1"/>
    <col min="11336" max="11361" width="5.875" style="18" customWidth="1"/>
    <col min="11362" max="11362" width="9.625" style="18" customWidth="1"/>
    <col min="11363" max="11363" width="11.875" style="18" customWidth="1"/>
    <col min="11364" max="11389" width="5.875" style="18" customWidth="1"/>
    <col min="11390" max="11390" width="9.625" style="18" customWidth="1"/>
    <col min="11391" max="11391" width="11.875" style="18" customWidth="1"/>
    <col min="11392" max="11417" width="5.875" style="18" customWidth="1"/>
    <col min="11418" max="11418" width="9.625" style="18" customWidth="1"/>
    <col min="11419" max="11419" width="11.875" style="18" customWidth="1"/>
    <col min="11420" max="11445" width="5.875" style="18" customWidth="1"/>
    <col min="11446" max="11446" width="9.625" style="18" customWidth="1"/>
    <col min="11447" max="11447" width="11.875" style="18" customWidth="1"/>
    <col min="11448" max="11473" width="5.875" style="18" customWidth="1"/>
    <col min="11474" max="11474" width="9.625" style="18" customWidth="1"/>
    <col min="11475" max="11475" width="11.875" style="18" customWidth="1"/>
    <col min="11476" max="11488" width="11.125" style="18" customWidth="1"/>
    <col min="11489" max="11533" width="18.125" style="18" customWidth="1"/>
    <col min="11534" max="11534" width="9.625" style="18" customWidth="1"/>
    <col min="11535" max="11535" width="11.875" style="18" customWidth="1"/>
    <col min="11536" max="11561" width="5.875" style="18" customWidth="1"/>
    <col min="11562" max="11562" width="9.625" style="18" customWidth="1"/>
    <col min="11563" max="11563" width="11.875" style="18" customWidth="1"/>
    <col min="11564" max="11589" width="5.875" style="18" customWidth="1"/>
    <col min="11590" max="11590" width="9.625" style="18" customWidth="1"/>
    <col min="11591" max="11591" width="11.875" style="18" customWidth="1"/>
    <col min="11592" max="11617" width="5.875" style="18" customWidth="1"/>
    <col min="11618" max="11618" width="9.625" style="18" customWidth="1"/>
    <col min="11619" max="11619" width="11.875" style="18" customWidth="1"/>
    <col min="11620" max="11645" width="5.875" style="18" customWidth="1"/>
    <col min="11646" max="11646" width="9.625" style="18" customWidth="1"/>
    <col min="11647" max="11647" width="11.875" style="18" customWidth="1"/>
    <col min="11648" max="11673" width="5.875" style="18" customWidth="1"/>
    <col min="11674" max="11674" width="9.625" style="18" customWidth="1"/>
    <col min="11675" max="11675" width="11.875" style="18" customWidth="1"/>
    <col min="11676" max="11701" width="5.875" style="18" customWidth="1"/>
    <col min="11702" max="11702" width="9.625" style="18" customWidth="1"/>
    <col min="11703" max="11703" width="11.875" style="18" customWidth="1"/>
    <col min="11704" max="11729" width="5.875" style="18" customWidth="1"/>
    <col min="11730" max="11730" width="9.625" style="18" customWidth="1"/>
    <col min="11731" max="11731" width="11.875" style="18" customWidth="1"/>
    <col min="11732" max="11744" width="11.125" style="18" customWidth="1"/>
    <col min="11745" max="11789" width="18.125" style="18" customWidth="1"/>
    <col min="11790" max="11790" width="9.625" style="18" customWidth="1"/>
    <col min="11791" max="11791" width="11.875" style="18" customWidth="1"/>
    <col min="11792" max="11817" width="5.875" style="18" customWidth="1"/>
    <col min="11818" max="11818" width="9.625" style="18" customWidth="1"/>
    <col min="11819" max="11819" width="11.875" style="18" customWidth="1"/>
    <col min="11820" max="11845" width="5.875" style="18" customWidth="1"/>
    <col min="11846" max="11846" width="9.625" style="18" customWidth="1"/>
    <col min="11847" max="11847" width="11.875" style="18" customWidth="1"/>
    <col min="11848" max="11873" width="5.875" style="18" customWidth="1"/>
    <col min="11874" max="11874" width="9.625" style="18" customWidth="1"/>
    <col min="11875" max="11875" width="11.875" style="18" customWidth="1"/>
    <col min="11876" max="11901" width="5.875" style="18" customWidth="1"/>
    <col min="11902" max="11902" width="9.625" style="18" customWidth="1"/>
    <col min="11903" max="11903" width="11.875" style="18" customWidth="1"/>
    <col min="11904" max="11929" width="5.875" style="18" customWidth="1"/>
    <col min="11930" max="11930" width="9.625" style="18" customWidth="1"/>
    <col min="11931" max="11931" width="11.875" style="18" customWidth="1"/>
    <col min="11932" max="11957" width="5.875" style="18" customWidth="1"/>
    <col min="11958" max="11958" width="9.625" style="18" customWidth="1"/>
    <col min="11959" max="11959" width="11.875" style="18" customWidth="1"/>
    <col min="11960" max="11985" width="5.875" style="18" customWidth="1"/>
    <col min="11986" max="11986" width="9.625" style="18" customWidth="1"/>
    <col min="11987" max="11987" width="11.875" style="18" customWidth="1"/>
    <col min="11988" max="12000" width="11.125" style="18" customWidth="1"/>
    <col min="12001" max="12045" width="18.125" style="18" customWidth="1"/>
    <col min="12046" max="12046" width="9.625" style="18" customWidth="1"/>
    <col min="12047" max="12047" width="11.875" style="18" customWidth="1"/>
    <col min="12048" max="12073" width="5.875" style="18" customWidth="1"/>
    <col min="12074" max="12074" width="9.625" style="18" customWidth="1"/>
    <col min="12075" max="12075" width="11.875" style="18" customWidth="1"/>
    <col min="12076" max="12101" width="5.875" style="18" customWidth="1"/>
    <col min="12102" max="12102" width="9.625" style="18" customWidth="1"/>
    <col min="12103" max="12103" width="11.875" style="18" customWidth="1"/>
    <col min="12104" max="12129" width="5.875" style="18" customWidth="1"/>
    <col min="12130" max="12130" width="9.625" style="18" customWidth="1"/>
    <col min="12131" max="12131" width="11.875" style="18" customWidth="1"/>
    <col min="12132" max="12157" width="5.875" style="18" customWidth="1"/>
    <col min="12158" max="12158" width="9.625" style="18" customWidth="1"/>
    <col min="12159" max="12159" width="11.875" style="18" customWidth="1"/>
    <col min="12160" max="12185" width="5.875" style="18" customWidth="1"/>
    <col min="12186" max="12186" width="9.625" style="18" customWidth="1"/>
    <col min="12187" max="12187" width="11.875" style="18" customWidth="1"/>
    <col min="12188" max="12213" width="5.875" style="18" customWidth="1"/>
    <col min="12214" max="12214" width="9.625" style="18" customWidth="1"/>
    <col min="12215" max="12215" width="11.875" style="18" customWidth="1"/>
    <col min="12216" max="12241" width="5.875" style="18" customWidth="1"/>
    <col min="12242" max="12242" width="9.625" style="18" customWidth="1"/>
    <col min="12243" max="12243" width="11.875" style="18" customWidth="1"/>
    <col min="12244" max="12256" width="11.125" style="18" customWidth="1"/>
    <col min="12257" max="12301" width="18.125" style="18" customWidth="1"/>
    <col min="12302" max="12302" width="9.625" style="18" customWidth="1"/>
    <col min="12303" max="12303" width="11.875" style="18" customWidth="1"/>
    <col min="12304" max="12329" width="5.875" style="18" customWidth="1"/>
    <col min="12330" max="12330" width="9.625" style="18" customWidth="1"/>
    <col min="12331" max="12331" width="11.875" style="18" customWidth="1"/>
    <col min="12332" max="12357" width="5.875" style="18" customWidth="1"/>
    <col min="12358" max="12358" width="9.625" style="18" customWidth="1"/>
    <col min="12359" max="12359" width="11.875" style="18" customWidth="1"/>
    <col min="12360" max="12385" width="5.875" style="18" customWidth="1"/>
    <col min="12386" max="12386" width="9.625" style="18" customWidth="1"/>
    <col min="12387" max="12387" width="11.875" style="18" customWidth="1"/>
    <col min="12388" max="12413" width="5.875" style="18" customWidth="1"/>
    <col min="12414" max="12414" width="9.625" style="18" customWidth="1"/>
    <col min="12415" max="12415" width="11.875" style="18" customWidth="1"/>
    <col min="12416" max="12441" width="5.875" style="18" customWidth="1"/>
    <col min="12442" max="12442" width="9.625" style="18" customWidth="1"/>
    <col min="12443" max="12443" width="11.875" style="18" customWidth="1"/>
    <col min="12444" max="12469" width="5.875" style="18" customWidth="1"/>
    <col min="12470" max="12470" width="9.625" style="18" customWidth="1"/>
    <col min="12471" max="12471" width="11.875" style="18" customWidth="1"/>
    <col min="12472" max="12497" width="5.875" style="18" customWidth="1"/>
    <col min="12498" max="12498" width="9.625" style="18" customWidth="1"/>
    <col min="12499" max="12499" width="11.875" style="18" customWidth="1"/>
    <col min="12500" max="12512" width="11.125" style="18" customWidth="1"/>
    <col min="12513" max="12557" width="18.125" style="18" customWidth="1"/>
    <col min="12558" max="12558" width="9.625" style="18" customWidth="1"/>
    <col min="12559" max="12559" width="11.875" style="18" customWidth="1"/>
    <col min="12560" max="12585" width="5.875" style="18" customWidth="1"/>
    <col min="12586" max="12586" width="9.625" style="18" customWidth="1"/>
    <col min="12587" max="12587" width="11.875" style="18" customWidth="1"/>
    <col min="12588" max="12613" width="5.875" style="18" customWidth="1"/>
    <col min="12614" max="12614" width="9.625" style="18" customWidth="1"/>
    <col min="12615" max="12615" width="11.875" style="18" customWidth="1"/>
    <col min="12616" max="12641" width="5.875" style="18" customWidth="1"/>
    <col min="12642" max="12642" width="9.625" style="18" customWidth="1"/>
    <col min="12643" max="12643" width="11.875" style="18" customWidth="1"/>
    <col min="12644" max="12669" width="5.875" style="18" customWidth="1"/>
    <col min="12670" max="12670" width="9.625" style="18" customWidth="1"/>
    <col min="12671" max="12671" width="11.875" style="18" customWidth="1"/>
    <col min="12672" max="12697" width="5.875" style="18" customWidth="1"/>
    <col min="12698" max="12698" width="9.625" style="18" customWidth="1"/>
    <col min="12699" max="12699" width="11.875" style="18" customWidth="1"/>
    <col min="12700" max="12725" width="5.875" style="18" customWidth="1"/>
    <col min="12726" max="12726" width="9.625" style="18" customWidth="1"/>
    <col min="12727" max="12727" width="11.875" style="18" customWidth="1"/>
    <col min="12728" max="12753" width="5.875" style="18" customWidth="1"/>
    <col min="12754" max="12754" width="9.625" style="18" customWidth="1"/>
    <col min="12755" max="12755" width="11.875" style="18" customWidth="1"/>
    <col min="12756" max="12768" width="11.125" style="18" customWidth="1"/>
    <col min="12769" max="12813" width="18.125" style="18" customWidth="1"/>
    <col min="12814" max="12814" width="9.625" style="18" customWidth="1"/>
    <col min="12815" max="12815" width="11.875" style="18" customWidth="1"/>
    <col min="12816" max="12841" width="5.875" style="18" customWidth="1"/>
    <col min="12842" max="12842" width="9.625" style="18" customWidth="1"/>
    <col min="12843" max="12843" width="11.875" style="18" customWidth="1"/>
    <col min="12844" max="12869" width="5.875" style="18" customWidth="1"/>
    <col min="12870" max="12870" width="9.625" style="18" customWidth="1"/>
    <col min="12871" max="12871" width="11.875" style="18" customWidth="1"/>
    <col min="12872" max="12897" width="5.875" style="18" customWidth="1"/>
    <col min="12898" max="12898" width="9.625" style="18" customWidth="1"/>
    <col min="12899" max="12899" width="11.875" style="18" customWidth="1"/>
    <col min="12900" max="12925" width="5.875" style="18" customWidth="1"/>
    <col min="12926" max="12926" width="9.625" style="18" customWidth="1"/>
    <col min="12927" max="12927" width="11.875" style="18" customWidth="1"/>
    <col min="12928" max="12953" width="5.875" style="18" customWidth="1"/>
    <col min="12954" max="12954" width="9.625" style="18" customWidth="1"/>
    <col min="12955" max="12955" width="11.875" style="18" customWidth="1"/>
    <col min="12956" max="12981" width="5.875" style="18" customWidth="1"/>
    <col min="12982" max="12982" width="9.625" style="18" customWidth="1"/>
    <col min="12983" max="12983" width="11.875" style="18" customWidth="1"/>
    <col min="12984" max="13009" width="5.875" style="18" customWidth="1"/>
    <col min="13010" max="13010" width="9.625" style="18" customWidth="1"/>
    <col min="13011" max="13011" width="11.875" style="18" customWidth="1"/>
    <col min="13012" max="13024" width="11.125" style="18" customWidth="1"/>
    <col min="13025" max="13069" width="18.125" style="18" customWidth="1"/>
    <col min="13070" max="13070" width="9.625" style="18" customWidth="1"/>
    <col min="13071" max="13071" width="11.875" style="18" customWidth="1"/>
    <col min="13072" max="13097" width="5.875" style="18" customWidth="1"/>
    <col min="13098" max="13098" width="9.625" style="18" customWidth="1"/>
    <col min="13099" max="13099" width="11.875" style="18" customWidth="1"/>
    <col min="13100" max="13125" width="5.875" style="18" customWidth="1"/>
    <col min="13126" max="13126" width="9.625" style="18" customWidth="1"/>
    <col min="13127" max="13127" width="11.875" style="18" customWidth="1"/>
    <col min="13128" max="13153" width="5.875" style="18" customWidth="1"/>
    <col min="13154" max="13154" width="9.625" style="18" customWidth="1"/>
    <col min="13155" max="13155" width="11.875" style="18" customWidth="1"/>
    <col min="13156" max="13181" width="5.875" style="18" customWidth="1"/>
    <col min="13182" max="13182" width="9.625" style="18" customWidth="1"/>
    <col min="13183" max="13183" width="11.875" style="18" customWidth="1"/>
    <col min="13184" max="13209" width="5.875" style="18" customWidth="1"/>
    <col min="13210" max="13210" width="9.625" style="18" customWidth="1"/>
    <col min="13211" max="13211" width="11.875" style="18" customWidth="1"/>
    <col min="13212" max="13237" width="5.875" style="18" customWidth="1"/>
    <col min="13238" max="13238" width="9.625" style="18" customWidth="1"/>
    <col min="13239" max="13239" width="11.875" style="18" customWidth="1"/>
    <col min="13240" max="13265" width="5.875" style="18" customWidth="1"/>
    <col min="13266" max="13266" width="9.625" style="18" customWidth="1"/>
    <col min="13267" max="13267" width="11.875" style="18" customWidth="1"/>
    <col min="13268" max="13280" width="11.125" style="18" customWidth="1"/>
    <col min="13281" max="13325" width="18.125" style="18" customWidth="1"/>
    <col min="13326" max="13326" width="9.625" style="18" customWidth="1"/>
    <col min="13327" max="13327" width="11.875" style="18" customWidth="1"/>
    <col min="13328" max="13353" width="5.875" style="18" customWidth="1"/>
    <col min="13354" max="13354" width="9.625" style="18" customWidth="1"/>
    <col min="13355" max="13355" width="11.875" style="18" customWidth="1"/>
    <col min="13356" max="13381" width="5.875" style="18" customWidth="1"/>
    <col min="13382" max="13382" width="9.625" style="18" customWidth="1"/>
    <col min="13383" max="13383" width="11.875" style="18" customWidth="1"/>
    <col min="13384" max="13409" width="5.875" style="18" customWidth="1"/>
    <col min="13410" max="13410" width="9.625" style="18" customWidth="1"/>
    <col min="13411" max="13411" width="11.875" style="18" customWidth="1"/>
    <col min="13412" max="13437" width="5.875" style="18" customWidth="1"/>
    <col min="13438" max="13438" width="9.625" style="18" customWidth="1"/>
    <col min="13439" max="13439" width="11.875" style="18" customWidth="1"/>
    <col min="13440" max="13465" width="5.875" style="18" customWidth="1"/>
    <col min="13466" max="13466" width="9.625" style="18" customWidth="1"/>
    <col min="13467" max="13467" width="11.875" style="18" customWidth="1"/>
    <col min="13468" max="13493" width="5.875" style="18" customWidth="1"/>
    <col min="13494" max="13494" width="9.625" style="18" customWidth="1"/>
    <col min="13495" max="13495" width="11.875" style="18" customWidth="1"/>
    <col min="13496" max="13521" width="5.875" style="18" customWidth="1"/>
    <col min="13522" max="13522" width="9.625" style="18" customWidth="1"/>
    <col min="13523" max="13523" width="11.875" style="18" customWidth="1"/>
    <col min="13524" max="13536" width="11.125" style="18" customWidth="1"/>
    <col min="13537" max="13581" width="18.125" style="18" customWidth="1"/>
    <col min="13582" max="13582" width="9.625" style="18" customWidth="1"/>
    <col min="13583" max="13583" width="11.875" style="18" customWidth="1"/>
    <col min="13584" max="13609" width="5.875" style="18" customWidth="1"/>
    <col min="13610" max="13610" width="9.625" style="18" customWidth="1"/>
    <col min="13611" max="13611" width="11.875" style="18" customWidth="1"/>
    <col min="13612" max="13637" width="5.875" style="18" customWidth="1"/>
    <col min="13638" max="13638" width="9.625" style="18" customWidth="1"/>
    <col min="13639" max="13639" width="11.875" style="18" customWidth="1"/>
    <col min="13640" max="13665" width="5.875" style="18" customWidth="1"/>
    <col min="13666" max="13666" width="9.625" style="18" customWidth="1"/>
    <col min="13667" max="13667" width="11.875" style="18" customWidth="1"/>
    <col min="13668" max="13693" width="5.875" style="18" customWidth="1"/>
    <col min="13694" max="13694" width="9.625" style="18" customWidth="1"/>
    <col min="13695" max="13695" width="11.875" style="18" customWidth="1"/>
    <col min="13696" max="13721" width="5.875" style="18" customWidth="1"/>
    <col min="13722" max="13722" width="9.625" style="18" customWidth="1"/>
    <col min="13723" max="13723" width="11.875" style="18" customWidth="1"/>
    <col min="13724" max="13749" width="5.875" style="18" customWidth="1"/>
    <col min="13750" max="13750" width="9.625" style="18" customWidth="1"/>
    <col min="13751" max="13751" width="11.875" style="18" customWidth="1"/>
    <col min="13752" max="13777" width="5.875" style="18" customWidth="1"/>
    <col min="13778" max="13778" width="9.625" style="18" customWidth="1"/>
    <col min="13779" max="13779" width="11.875" style="18" customWidth="1"/>
    <col min="13780" max="13792" width="11.125" style="18" customWidth="1"/>
    <col min="13793" max="13837" width="18.125" style="18" customWidth="1"/>
    <col min="13838" max="13838" width="9.625" style="18" customWidth="1"/>
    <col min="13839" max="13839" width="11.875" style="18" customWidth="1"/>
    <col min="13840" max="13865" width="5.875" style="18" customWidth="1"/>
    <col min="13866" max="13866" width="9.625" style="18" customWidth="1"/>
    <col min="13867" max="13867" width="11.875" style="18" customWidth="1"/>
    <col min="13868" max="13893" width="5.875" style="18" customWidth="1"/>
    <col min="13894" max="13894" width="9.625" style="18" customWidth="1"/>
    <col min="13895" max="13895" width="11.875" style="18" customWidth="1"/>
    <col min="13896" max="13921" width="5.875" style="18" customWidth="1"/>
    <col min="13922" max="13922" width="9.625" style="18" customWidth="1"/>
    <col min="13923" max="13923" width="11.875" style="18" customWidth="1"/>
    <col min="13924" max="13949" width="5.875" style="18" customWidth="1"/>
    <col min="13950" max="13950" width="9.625" style="18" customWidth="1"/>
    <col min="13951" max="13951" width="11.875" style="18" customWidth="1"/>
    <col min="13952" max="13977" width="5.875" style="18" customWidth="1"/>
    <col min="13978" max="13978" width="9.625" style="18" customWidth="1"/>
    <col min="13979" max="13979" width="11.875" style="18" customWidth="1"/>
    <col min="13980" max="14005" width="5.875" style="18" customWidth="1"/>
    <col min="14006" max="14006" width="9.625" style="18" customWidth="1"/>
    <col min="14007" max="14007" width="11.875" style="18" customWidth="1"/>
    <col min="14008" max="14033" width="5.875" style="18" customWidth="1"/>
    <col min="14034" max="14034" width="9.625" style="18" customWidth="1"/>
    <col min="14035" max="14035" width="11.875" style="18" customWidth="1"/>
    <col min="14036" max="14048" width="11.125" style="18" customWidth="1"/>
    <col min="14049" max="14093" width="18.125" style="18" customWidth="1"/>
    <col min="14094" max="14094" width="9.625" style="18" customWidth="1"/>
    <col min="14095" max="14095" width="11.875" style="18" customWidth="1"/>
    <col min="14096" max="14121" width="5.875" style="18" customWidth="1"/>
    <col min="14122" max="14122" width="9.625" style="18" customWidth="1"/>
    <col min="14123" max="14123" width="11.875" style="18" customWidth="1"/>
    <col min="14124" max="14149" width="5.875" style="18" customWidth="1"/>
    <col min="14150" max="14150" width="9.625" style="18" customWidth="1"/>
    <col min="14151" max="14151" width="11.875" style="18" customWidth="1"/>
    <col min="14152" max="14177" width="5.875" style="18" customWidth="1"/>
    <col min="14178" max="14178" width="9.625" style="18" customWidth="1"/>
    <col min="14179" max="14179" width="11.875" style="18" customWidth="1"/>
    <col min="14180" max="14205" width="5.875" style="18" customWidth="1"/>
    <col min="14206" max="14206" width="9.625" style="18" customWidth="1"/>
    <col min="14207" max="14207" width="11.875" style="18" customWidth="1"/>
    <col min="14208" max="14233" width="5.875" style="18" customWidth="1"/>
    <col min="14234" max="14234" width="9.625" style="18" customWidth="1"/>
    <col min="14235" max="14235" width="11.875" style="18" customWidth="1"/>
    <col min="14236" max="14261" width="5.875" style="18" customWidth="1"/>
    <col min="14262" max="14262" width="9.625" style="18" customWidth="1"/>
    <col min="14263" max="14263" width="11.875" style="18" customWidth="1"/>
    <col min="14264" max="14289" width="5.875" style="18" customWidth="1"/>
    <col min="14290" max="14290" width="9.625" style="18" customWidth="1"/>
    <col min="14291" max="14291" width="11.875" style="18" customWidth="1"/>
    <col min="14292" max="14304" width="11.125" style="18" customWidth="1"/>
    <col min="14305" max="14349" width="18.125" style="18" customWidth="1"/>
    <col min="14350" max="14350" width="9.625" style="18" customWidth="1"/>
    <col min="14351" max="14351" width="11.875" style="18" customWidth="1"/>
    <col min="14352" max="14377" width="5.875" style="18" customWidth="1"/>
    <col min="14378" max="14378" width="9.625" style="18" customWidth="1"/>
    <col min="14379" max="14379" width="11.875" style="18" customWidth="1"/>
    <col min="14380" max="14405" width="5.875" style="18" customWidth="1"/>
    <col min="14406" max="14406" width="9.625" style="18" customWidth="1"/>
    <col min="14407" max="14407" width="11.875" style="18" customWidth="1"/>
    <col min="14408" max="14433" width="5.875" style="18" customWidth="1"/>
    <col min="14434" max="14434" width="9.625" style="18" customWidth="1"/>
    <col min="14435" max="14435" width="11.875" style="18" customWidth="1"/>
    <col min="14436" max="14461" width="5.875" style="18" customWidth="1"/>
    <col min="14462" max="14462" width="9.625" style="18" customWidth="1"/>
    <col min="14463" max="14463" width="11.875" style="18" customWidth="1"/>
    <col min="14464" max="14489" width="5.875" style="18" customWidth="1"/>
    <col min="14490" max="14490" width="9.625" style="18" customWidth="1"/>
    <col min="14491" max="14491" width="11.875" style="18" customWidth="1"/>
    <col min="14492" max="14517" width="5.875" style="18" customWidth="1"/>
    <col min="14518" max="14518" width="9.625" style="18" customWidth="1"/>
    <col min="14519" max="14519" width="11.875" style="18" customWidth="1"/>
    <col min="14520" max="14545" width="5.875" style="18" customWidth="1"/>
    <col min="14546" max="14546" width="9.625" style="18" customWidth="1"/>
    <col min="14547" max="14547" width="11.875" style="18" customWidth="1"/>
    <col min="14548" max="14560" width="11.125" style="18" customWidth="1"/>
    <col min="14561" max="14605" width="18.125" style="18" customWidth="1"/>
    <col min="14606" max="14606" width="9.625" style="18" customWidth="1"/>
    <col min="14607" max="14607" width="11.875" style="18" customWidth="1"/>
    <col min="14608" max="14633" width="5.875" style="18" customWidth="1"/>
    <col min="14634" max="14634" width="9.625" style="18" customWidth="1"/>
    <col min="14635" max="14635" width="11.875" style="18" customWidth="1"/>
    <col min="14636" max="14661" width="5.875" style="18" customWidth="1"/>
    <col min="14662" max="14662" width="9.625" style="18" customWidth="1"/>
    <col min="14663" max="14663" width="11.875" style="18" customWidth="1"/>
    <col min="14664" max="14689" width="5.875" style="18" customWidth="1"/>
    <col min="14690" max="14690" width="9.625" style="18" customWidth="1"/>
    <col min="14691" max="14691" width="11.875" style="18" customWidth="1"/>
    <col min="14692" max="14717" width="5.875" style="18" customWidth="1"/>
    <col min="14718" max="14718" width="9.625" style="18" customWidth="1"/>
    <col min="14719" max="14719" width="11.875" style="18" customWidth="1"/>
    <col min="14720" max="14745" width="5.875" style="18" customWidth="1"/>
    <col min="14746" max="14746" width="9.625" style="18" customWidth="1"/>
    <col min="14747" max="14747" width="11.875" style="18" customWidth="1"/>
    <col min="14748" max="14773" width="5.875" style="18" customWidth="1"/>
    <col min="14774" max="14774" width="9.625" style="18" customWidth="1"/>
    <col min="14775" max="14775" width="11.875" style="18" customWidth="1"/>
    <col min="14776" max="14801" width="5.875" style="18" customWidth="1"/>
    <col min="14802" max="14802" width="9.625" style="18" customWidth="1"/>
    <col min="14803" max="14803" width="11.875" style="18" customWidth="1"/>
    <col min="14804" max="14816" width="11.125" style="18" customWidth="1"/>
    <col min="14817" max="14861" width="18.125" style="18" customWidth="1"/>
    <col min="14862" max="14862" width="9.625" style="18" customWidth="1"/>
    <col min="14863" max="14863" width="11.875" style="18" customWidth="1"/>
    <col min="14864" max="14889" width="5.875" style="18" customWidth="1"/>
    <col min="14890" max="14890" width="9.625" style="18" customWidth="1"/>
    <col min="14891" max="14891" width="11.875" style="18" customWidth="1"/>
    <col min="14892" max="14917" width="5.875" style="18" customWidth="1"/>
    <col min="14918" max="14918" width="9.625" style="18" customWidth="1"/>
    <col min="14919" max="14919" width="11.875" style="18" customWidth="1"/>
    <col min="14920" max="14945" width="5.875" style="18" customWidth="1"/>
    <col min="14946" max="14946" width="9.625" style="18" customWidth="1"/>
    <col min="14947" max="14947" width="11.875" style="18" customWidth="1"/>
    <col min="14948" max="14973" width="5.875" style="18" customWidth="1"/>
    <col min="14974" max="14974" width="9.625" style="18" customWidth="1"/>
    <col min="14975" max="14975" width="11.875" style="18" customWidth="1"/>
    <col min="14976" max="15001" width="5.875" style="18" customWidth="1"/>
    <col min="15002" max="15002" width="9.625" style="18" customWidth="1"/>
    <col min="15003" max="15003" width="11.875" style="18" customWidth="1"/>
    <col min="15004" max="15029" width="5.875" style="18" customWidth="1"/>
    <col min="15030" max="15030" width="9.625" style="18" customWidth="1"/>
    <col min="15031" max="15031" width="11.875" style="18" customWidth="1"/>
    <col min="15032" max="15057" width="5.875" style="18" customWidth="1"/>
    <col min="15058" max="15058" width="9.625" style="18" customWidth="1"/>
    <col min="15059" max="15059" width="11.875" style="18" customWidth="1"/>
    <col min="15060" max="15072" width="11.125" style="18" customWidth="1"/>
    <col min="15073" max="15117" width="18.125" style="18" customWidth="1"/>
    <col min="15118" max="15118" width="9.625" style="18" customWidth="1"/>
    <col min="15119" max="15119" width="11.875" style="18" customWidth="1"/>
    <col min="15120" max="15145" width="5.875" style="18" customWidth="1"/>
    <col min="15146" max="15146" width="9.625" style="18" customWidth="1"/>
    <col min="15147" max="15147" width="11.875" style="18" customWidth="1"/>
    <col min="15148" max="15173" width="5.875" style="18" customWidth="1"/>
    <col min="15174" max="15174" width="9.625" style="18" customWidth="1"/>
    <col min="15175" max="15175" width="11.875" style="18" customWidth="1"/>
    <col min="15176" max="15201" width="5.875" style="18" customWidth="1"/>
    <col min="15202" max="15202" width="9.625" style="18" customWidth="1"/>
    <col min="15203" max="15203" width="11.875" style="18" customWidth="1"/>
    <col min="15204" max="15229" width="5.875" style="18" customWidth="1"/>
    <col min="15230" max="15230" width="9.625" style="18" customWidth="1"/>
    <col min="15231" max="15231" width="11.875" style="18" customWidth="1"/>
    <col min="15232" max="15257" width="5.875" style="18" customWidth="1"/>
    <col min="15258" max="15258" width="9.625" style="18" customWidth="1"/>
    <col min="15259" max="15259" width="11.875" style="18" customWidth="1"/>
    <col min="15260" max="15285" width="5.875" style="18" customWidth="1"/>
    <col min="15286" max="15286" width="9.625" style="18" customWidth="1"/>
    <col min="15287" max="15287" width="11.875" style="18" customWidth="1"/>
    <col min="15288" max="15313" width="5.875" style="18" customWidth="1"/>
    <col min="15314" max="15314" width="9.625" style="18" customWidth="1"/>
    <col min="15315" max="15315" width="11.875" style="18" customWidth="1"/>
    <col min="15316" max="15328" width="11.125" style="18" customWidth="1"/>
    <col min="15329" max="15373" width="18.125" style="18" customWidth="1"/>
    <col min="15374" max="15374" width="9.625" style="18" customWidth="1"/>
    <col min="15375" max="15375" width="11.875" style="18" customWidth="1"/>
    <col min="15376" max="15401" width="5.875" style="18" customWidth="1"/>
    <col min="15402" max="15402" width="9.625" style="18" customWidth="1"/>
    <col min="15403" max="15403" width="11.875" style="18" customWidth="1"/>
    <col min="15404" max="15429" width="5.875" style="18" customWidth="1"/>
    <col min="15430" max="15430" width="9.625" style="18" customWidth="1"/>
    <col min="15431" max="15431" width="11.875" style="18" customWidth="1"/>
    <col min="15432" max="15457" width="5.875" style="18" customWidth="1"/>
    <col min="15458" max="15458" width="9.625" style="18" customWidth="1"/>
    <col min="15459" max="15459" width="11.875" style="18" customWidth="1"/>
    <col min="15460" max="15485" width="5.875" style="18" customWidth="1"/>
    <col min="15486" max="15486" width="9.625" style="18" customWidth="1"/>
    <col min="15487" max="15487" width="11.875" style="18" customWidth="1"/>
    <col min="15488" max="15513" width="5.875" style="18" customWidth="1"/>
    <col min="15514" max="15514" width="9.625" style="18" customWidth="1"/>
    <col min="15515" max="15515" width="11.875" style="18" customWidth="1"/>
    <col min="15516" max="15541" width="5.875" style="18" customWidth="1"/>
    <col min="15542" max="15542" width="9.625" style="18" customWidth="1"/>
    <col min="15543" max="15543" width="11.875" style="18" customWidth="1"/>
    <col min="15544" max="15569" width="5.875" style="18" customWidth="1"/>
    <col min="15570" max="15570" width="9.625" style="18" customWidth="1"/>
    <col min="15571" max="15571" width="11.875" style="18" customWidth="1"/>
    <col min="15572" max="15584" width="11.125" style="18" customWidth="1"/>
    <col min="15585" max="15629" width="18.125" style="18" customWidth="1"/>
    <col min="15630" max="15630" width="9.625" style="18" customWidth="1"/>
    <col min="15631" max="15631" width="11.875" style="18" customWidth="1"/>
    <col min="15632" max="15657" width="5.875" style="18" customWidth="1"/>
    <col min="15658" max="15658" width="9.625" style="18" customWidth="1"/>
    <col min="15659" max="15659" width="11.875" style="18" customWidth="1"/>
    <col min="15660" max="15685" width="5.875" style="18" customWidth="1"/>
    <col min="15686" max="15686" width="9.625" style="18" customWidth="1"/>
    <col min="15687" max="15687" width="11.875" style="18" customWidth="1"/>
    <col min="15688" max="15713" width="5.875" style="18" customWidth="1"/>
    <col min="15714" max="15714" width="9.625" style="18" customWidth="1"/>
    <col min="15715" max="15715" width="11.875" style="18" customWidth="1"/>
    <col min="15716" max="15741" width="5.875" style="18" customWidth="1"/>
    <col min="15742" max="15742" width="9.625" style="18" customWidth="1"/>
    <col min="15743" max="15743" width="11.875" style="18" customWidth="1"/>
    <col min="15744" max="15769" width="5.875" style="18" customWidth="1"/>
    <col min="15770" max="15770" width="9.625" style="18" customWidth="1"/>
    <col min="15771" max="15771" width="11.875" style="18" customWidth="1"/>
    <col min="15772" max="15797" width="5.875" style="18" customWidth="1"/>
    <col min="15798" max="15798" width="9.625" style="18" customWidth="1"/>
    <col min="15799" max="15799" width="11.875" style="18" customWidth="1"/>
    <col min="15800" max="15825" width="5.875" style="18" customWidth="1"/>
    <col min="15826" max="15826" width="9.625" style="18" customWidth="1"/>
    <col min="15827" max="15827" width="11.875" style="18" customWidth="1"/>
    <col min="15828" max="15840" width="11.125" style="18" customWidth="1"/>
    <col min="15841" max="15885" width="18.125" style="18" customWidth="1"/>
    <col min="15886" max="15886" width="9.625" style="18" customWidth="1"/>
    <col min="15887" max="15887" width="11.875" style="18" customWidth="1"/>
    <col min="15888" max="15913" width="5.875" style="18" customWidth="1"/>
    <col min="15914" max="15914" width="9.625" style="18" customWidth="1"/>
    <col min="15915" max="15915" width="11.875" style="18" customWidth="1"/>
    <col min="15916" max="15941" width="5.875" style="18" customWidth="1"/>
    <col min="15942" max="15942" width="9.625" style="18" customWidth="1"/>
    <col min="15943" max="15943" width="11.875" style="18" customWidth="1"/>
    <col min="15944" max="15969" width="5.875" style="18" customWidth="1"/>
    <col min="15970" max="15970" width="9.625" style="18" customWidth="1"/>
    <col min="15971" max="15971" width="11.875" style="18" customWidth="1"/>
    <col min="15972" max="15997" width="5.875" style="18" customWidth="1"/>
    <col min="15998" max="15998" width="9.625" style="18" customWidth="1"/>
    <col min="15999" max="15999" width="11.875" style="18" customWidth="1"/>
    <col min="16000" max="16025" width="5.875" style="18" customWidth="1"/>
    <col min="16026" max="16026" width="9.625" style="18" customWidth="1"/>
    <col min="16027" max="16027" width="11.875" style="18" customWidth="1"/>
    <col min="16028" max="16053" width="5.875" style="18" customWidth="1"/>
    <col min="16054" max="16054" width="9.625" style="18" customWidth="1"/>
    <col min="16055" max="16055" width="11.875" style="18" customWidth="1"/>
    <col min="16056" max="16081" width="5.875" style="18" customWidth="1"/>
    <col min="16082" max="16082" width="9.625" style="18" customWidth="1"/>
    <col min="16083" max="16083" width="11.875" style="18" customWidth="1"/>
    <col min="16084" max="16096" width="11.125" style="18" customWidth="1"/>
    <col min="16097" max="16384" width="18.125" style="18" customWidth="1"/>
  </cols>
  <sheetData>
    <row r="1" spans="1:223" ht="23.25" customHeight="1" x14ac:dyDescent="0.2">
      <c r="A1" s="1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216"/>
      <c r="AD1" s="216"/>
      <c r="AE1" s="216"/>
      <c r="AF1" s="216"/>
      <c r="AG1" s="216"/>
      <c r="AH1" s="216"/>
      <c r="AI1" s="216"/>
      <c r="AJ1" s="216"/>
      <c r="AK1" s="216"/>
      <c r="AL1" s="216"/>
      <c r="AM1" s="216"/>
      <c r="AN1" s="216"/>
      <c r="AO1" s="216"/>
      <c r="AP1" s="216"/>
      <c r="AQ1" s="216"/>
      <c r="AR1" s="216"/>
      <c r="AS1" s="216"/>
      <c r="AT1" s="216"/>
      <c r="AU1" s="216"/>
      <c r="AV1" s="216"/>
      <c r="AW1" s="216"/>
      <c r="AX1" s="216"/>
      <c r="AY1" s="216"/>
      <c r="AZ1" s="216"/>
      <c r="BA1" s="216"/>
      <c r="BB1" s="216"/>
      <c r="BC1" s="216"/>
      <c r="BD1" s="216"/>
      <c r="BE1" s="216"/>
      <c r="BF1" s="216"/>
      <c r="BG1" s="216"/>
      <c r="BH1" s="216"/>
      <c r="BI1" s="216"/>
      <c r="BJ1" s="216"/>
      <c r="BK1" s="216"/>
      <c r="BL1" s="216"/>
      <c r="BM1" s="216"/>
      <c r="BN1" s="216"/>
      <c r="BO1" s="216"/>
      <c r="BP1" s="216"/>
      <c r="BQ1" s="216"/>
      <c r="BR1" s="216"/>
      <c r="BS1" s="216"/>
      <c r="BT1" s="216"/>
      <c r="BU1" s="216"/>
      <c r="BV1" s="216"/>
      <c r="BW1" s="216"/>
      <c r="BX1" s="216"/>
      <c r="BY1" s="216"/>
      <c r="BZ1" s="216"/>
      <c r="CA1" s="216"/>
      <c r="CB1" s="216"/>
      <c r="CC1" s="216"/>
      <c r="CD1" s="216"/>
      <c r="CE1" s="216"/>
      <c r="CF1" s="216"/>
      <c r="CG1" s="216"/>
      <c r="CH1" s="216"/>
      <c r="CI1" s="216"/>
      <c r="CJ1" s="216"/>
      <c r="CK1" s="216"/>
      <c r="CL1" s="216"/>
      <c r="CM1" s="216"/>
      <c r="CN1" s="216"/>
      <c r="CO1" s="216"/>
      <c r="CP1" s="216"/>
      <c r="CQ1" s="216"/>
      <c r="CR1" s="216"/>
      <c r="CS1" s="216"/>
      <c r="CT1" s="216"/>
      <c r="CU1" s="216"/>
      <c r="CV1" s="216"/>
      <c r="CW1" s="216"/>
      <c r="CX1" s="216"/>
      <c r="CY1" s="216"/>
      <c r="CZ1" s="216"/>
      <c r="DA1" s="216"/>
      <c r="DB1" s="216"/>
      <c r="DC1" s="216"/>
      <c r="DD1" s="216"/>
      <c r="DE1" s="216"/>
      <c r="DF1" s="216"/>
      <c r="DG1" s="216"/>
      <c r="DH1" s="216"/>
      <c r="DI1" s="216"/>
      <c r="DJ1" s="216"/>
      <c r="DK1" s="216"/>
      <c r="DL1" s="216"/>
      <c r="DM1" s="216"/>
      <c r="DN1" s="216"/>
      <c r="DO1" s="216"/>
      <c r="DP1" s="216"/>
      <c r="DQ1" s="216"/>
      <c r="DR1" s="216"/>
      <c r="DS1" s="216"/>
      <c r="DT1" s="216"/>
      <c r="DU1" s="216"/>
      <c r="DV1" s="216"/>
      <c r="DW1" s="216"/>
      <c r="DX1" s="216"/>
      <c r="DY1" s="216"/>
      <c r="DZ1" s="216"/>
      <c r="EA1" s="216"/>
      <c r="EB1" s="216"/>
      <c r="EC1" s="216"/>
      <c r="ED1" s="216"/>
      <c r="EE1" s="216"/>
      <c r="EF1" s="216"/>
      <c r="EG1" s="216"/>
      <c r="EH1" s="216"/>
      <c r="EI1" s="216"/>
      <c r="EJ1" s="216"/>
      <c r="EK1" s="216"/>
      <c r="EL1" s="216"/>
      <c r="EM1" s="216"/>
      <c r="EN1" s="216"/>
      <c r="EO1" s="216"/>
      <c r="EP1" s="216"/>
      <c r="EQ1" s="216"/>
      <c r="ER1" s="216"/>
      <c r="ES1" s="216"/>
      <c r="ET1" s="216"/>
      <c r="EU1" s="216"/>
      <c r="EV1" s="216"/>
      <c r="EW1" s="216"/>
      <c r="EX1" s="216"/>
      <c r="EY1" s="216"/>
      <c r="EZ1" s="216"/>
      <c r="FA1" s="216"/>
      <c r="FB1" s="216"/>
      <c r="FC1" s="216"/>
      <c r="FD1" s="216"/>
      <c r="FE1" s="216"/>
      <c r="FF1" s="216"/>
      <c r="FG1" s="216"/>
      <c r="FH1" s="216"/>
      <c r="FI1" s="216"/>
      <c r="FJ1" s="216"/>
      <c r="FK1" s="216"/>
      <c r="FL1" s="216"/>
      <c r="FM1" s="216"/>
      <c r="FN1" s="216"/>
      <c r="FO1" s="216"/>
      <c r="FP1" s="216"/>
      <c r="FQ1" s="216"/>
      <c r="FR1" s="216"/>
      <c r="FS1" s="216"/>
      <c r="FT1" s="216"/>
      <c r="FU1" s="216"/>
      <c r="FV1" s="216"/>
      <c r="FW1" s="216"/>
      <c r="FX1" s="216"/>
      <c r="FY1" s="216"/>
      <c r="FZ1" s="216"/>
      <c r="GA1" s="216"/>
      <c r="GB1" s="216"/>
      <c r="GC1" s="216"/>
      <c r="GD1" s="216"/>
      <c r="GE1" s="216"/>
      <c r="GF1" s="216"/>
      <c r="GG1" s="216"/>
      <c r="GH1" s="216"/>
      <c r="GI1" s="216"/>
      <c r="GJ1" s="216"/>
      <c r="GK1" s="216"/>
      <c r="GL1" s="216"/>
      <c r="GM1" s="216"/>
      <c r="GN1" s="216"/>
      <c r="GO1" s="216"/>
      <c r="GP1" s="216"/>
      <c r="GQ1" s="216"/>
      <c r="GR1" s="216"/>
      <c r="GS1" s="216"/>
      <c r="GT1" s="216"/>
      <c r="GU1" s="216"/>
      <c r="GV1" s="216"/>
      <c r="GW1" s="216"/>
      <c r="GX1" s="216"/>
      <c r="GY1" s="216"/>
      <c r="GZ1" s="216"/>
      <c r="HA1" s="216"/>
      <c r="HB1" s="216"/>
      <c r="HC1" s="216"/>
      <c r="HD1" s="216"/>
      <c r="HE1" s="216"/>
      <c r="HF1" s="216"/>
      <c r="HG1" s="216"/>
      <c r="HH1" s="216"/>
      <c r="HI1" s="216"/>
      <c r="HJ1" s="216"/>
      <c r="HK1" s="216"/>
      <c r="HL1" s="216"/>
      <c r="HM1" s="216"/>
      <c r="HN1" s="216"/>
      <c r="HO1" s="216"/>
    </row>
    <row r="2" spans="1:223" ht="18" customHeight="1" x14ac:dyDescent="0.25">
      <c r="A2" s="20" t="s">
        <v>105</v>
      </c>
      <c r="C2" s="19"/>
      <c r="D2" s="19"/>
      <c r="E2" s="19"/>
      <c r="F2" s="21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</row>
    <row r="3" spans="1:223" ht="15" customHeight="1" x14ac:dyDescent="0.25">
      <c r="A3" s="2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17"/>
      <c r="AD3" s="217"/>
      <c r="AE3" s="217"/>
      <c r="AF3" s="217"/>
      <c r="AG3" s="217"/>
      <c r="AH3" s="217"/>
      <c r="AI3" s="217"/>
      <c r="AJ3" s="217"/>
      <c r="AK3" s="217"/>
      <c r="AL3" s="217"/>
      <c r="AM3" s="217"/>
      <c r="AN3" s="217"/>
      <c r="AO3" s="217"/>
      <c r="AP3" s="217"/>
      <c r="AQ3" s="217"/>
      <c r="AR3" s="217"/>
      <c r="AS3" s="217"/>
      <c r="AT3" s="217"/>
      <c r="AU3" s="217"/>
      <c r="AV3" s="217"/>
      <c r="AW3" s="217"/>
      <c r="AX3" s="217"/>
      <c r="AY3" s="217"/>
      <c r="AZ3" s="217"/>
      <c r="BA3" s="217"/>
      <c r="BB3" s="217"/>
      <c r="BC3" s="24"/>
      <c r="BD3" s="24"/>
      <c r="BE3" s="24"/>
      <c r="BF3" s="24"/>
      <c r="BG3" s="24"/>
      <c r="BH3" s="24"/>
      <c r="BI3" s="24"/>
      <c r="BJ3" s="25"/>
      <c r="BK3" s="25"/>
      <c r="BL3" s="25"/>
      <c r="BM3" s="25"/>
      <c r="BN3" s="25"/>
      <c r="BO3" s="25"/>
      <c r="BP3" s="25"/>
      <c r="BQ3" s="25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5"/>
      <c r="CK3" s="25"/>
      <c r="CL3" s="25"/>
      <c r="CM3" s="25"/>
      <c r="CN3" s="25"/>
      <c r="CO3" s="25"/>
      <c r="CP3" s="25"/>
      <c r="CQ3" s="25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17"/>
      <c r="DD3" s="217"/>
      <c r="DE3" s="217"/>
      <c r="DF3" s="217"/>
      <c r="DG3" s="217"/>
      <c r="DH3" s="217"/>
      <c r="DI3" s="217"/>
      <c r="DJ3" s="217"/>
      <c r="DK3" s="217"/>
      <c r="DL3" s="217"/>
      <c r="DM3" s="217"/>
      <c r="DN3" s="217"/>
      <c r="DO3" s="217"/>
      <c r="DP3" s="217"/>
      <c r="DQ3" s="217"/>
      <c r="DR3" s="217"/>
      <c r="DS3" s="217"/>
      <c r="DT3" s="217"/>
      <c r="DU3" s="217"/>
      <c r="DV3" s="217"/>
      <c r="DW3" s="217"/>
      <c r="DX3" s="217"/>
      <c r="DY3" s="217"/>
      <c r="DZ3" s="217"/>
      <c r="EA3" s="217"/>
      <c r="EB3" s="217"/>
      <c r="EC3" s="217"/>
      <c r="ED3" s="217"/>
      <c r="EE3" s="217"/>
      <c r="EF3" s="217"/>
      <c r="EG3" s="217"/>
      <c r="EH3" s="217"/>
      <c r="EI3" s="217"/>
      <c r="EJ3" s="217"/>
      <c r="EK3" s="217"/>
      <c r="EL3" s="217"/>
      <c r="EM3" s="217"/>
      <c r="EN3" s="217"/>
      <c r="EO3" s="217"/>
      <c r="EP3" s="217"/>
      <c r="EQ3" s="217"/>
      <c r="ER3" s="217"/>
      <c r="ES3" s="217"/>
      <c r="ET3" s="217"/>
      <c r="EU3" s="217"/>
      <c r="EV3" s="217"/>
      <c r="EW3" s="217"/>
      <c r="EX3" s="217"/>
      <c r="EY3" s="217"/>
      <c r="EZ3" s="217"/>
      <c r="FA3" s="217"/>
      <c r="FB3" s="217"/>
      <c r="FC3" s="217"/>
      <c r="FD3" s="217"/>
      <c r="FE3" s="217"/>
      <c r="FF3" s="217"/>
      <c r="FG3" s="217"/>
      <c r="FH3" s="217"/>
      <c r="FI3" s="217"/>
      <c r="FJ3" s="217"/>
      <c r="FK3" s="217"/>
      <c r="FL3" s="217"/>
      <c r="FM3" s="217"/>
      <c r="FN3" s="217"/>
      <c r="FO3" s="217"/>
      <c r="FP3" s="217"/>
      <c r="FQ3" s="217"/>
      <c r="FR3" s="217"/>
      <c r="FS3" s="217"/>
      <c r="FT3" s="217"/>
      <c r="FU3" s="217"/>
      <c r="FV3" s="217"/>
      <c r="FW3" s="217"/>
      <c r="FX3" s="217"/>
      <c r="FY3" s="217"/>
      <c r="FZ3" s="217"/>
      <c r="GA3" s="217"/>
      <c r="GB3" s="217"/>
      <c r="GC3" s="217"/>
      <c r="GD3" s="217"/>
      <c r="GE3" s="217"/>
      <c r="GF3" s="217"/>
      <c r="GG3" s="217"/>
      <c r="GH3" s="217"/>
      <c r="GI3" s="217"/>
      <c r="GJ3" s="217"/>
      <c r="GK3" s="217"/>
      <c r="GL3" s="217"/>
      <c r="GM3" s="217"/>
      <c r="GN3" s="217"/>
      <c r="GO3" s="217"/>
      <c r="GP3" s="217"/>
      <c r="GQ3" s="217"/>
      <c r="GR3" s="217"/>
      <c r="GS3" s="217"/>
      <c r="GT3" s="217"/>
      <c r="GU3" s="217"/>
      <c r="GV3" s="217"/>
      <c r="GW3" s="217"/>
      <c r="GX3" s="217"/>
      <c r="GY3" s="217"/>
      <c r="GZ3" s="217"/>
      <c r="HA3" s="217"/>
      <c r="HB3" s="217"/>
      <c r="HC3" s="217"/>
      <c r="HD3" s="217"/>
      <c r="HE3" s="217"/>
      <c r="HF3" s="217"/>
      <c r="HG3" s="217"/>
      <c r="HH3" s="217"/>
      <c r="HI3" s="217"/>
      <c r="HJ3" s="217"/>
      <c r="HK3" s="217"/>
      <c r="HL3" s="217"/>
      <c r="HM3" s="217"/>
      <c r="HN3" s="217"/>
      <c r="HO3" s="217"/>
    </row>
    <row r="4" spans="1:223" s="26" customFormat="1" ht="17.100000000000001" customHeight="1" x14ac:dyDescent="0.25">
      <c r="A4" s="182" t="s">
        <v>36</v>
      </c>
      <c r="B4" s="182"/>
      <c r="C4" s="177" t="s">
        <v>37</v>
      </c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 t="s">
        <v>38</v>
      </c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7" t="s">
        <v>39</v>
      </c>
      <c r="AD4" s="177"/>
      <c r="AE4" s="177"/>
      <c r="AF4" s="177"/>
      <c r="AG4" s="177"/>
      <c r="AH4" s="177"/>
      <c r="AI4" s="177"/>
      <c r="AJ4" s="177"/>
      <c r="AK4" s="177"/>
      <c r="AL4" s="177"/>
      <c r="AM4" s="177"/>
      <c r="AN4" s="177"/>
      <c r="AO4" s="177"/>
      <c r="AP4" s="221" t="s">
        <v>40</v>
      </c>
      <c r="AQ4" s="221"/>
      <c r="AR4" s="221"/>
      <c r="AS4" s="221"/>
      <c r="AT4" s="221"/>
      <c r="AU4" s="221"/>
      <c r="AV4" s="221"/>
      <c r="AW4" s="221"/>
      <c r="AX4" s="221"/>
      <c r="AY4" s="221"/>
      <c r="AZ4" s="221"/>
      <c r="BA4" s="221"/>
      <c r="BB4" s="221"/>
      <c r="BC4" s="177" t="s">
        <v>41</v>
      </c>
      <c r="BD4" s="177"/>
      <c r="BE4" s="177"/>
      <c r="BF4" s="177"/>
      <c r="BG4" s="177"/>
      <c r="BH4" s="177"/>
      <c r="BI4" s="177"/>
      <c r="BJ4" s="177"/>
      <c r="BK4" s="177"/>
      <c r="BL4" s="177"/>
      <c r="BM4" s="177"/>
      <c r="BN4" s="177"/>
      <c r="BO4" s="177"/>
      <c r="BP4" s="177" t="s">
        <v>42</v>
      </c>
      <c r="BQ4" s="177"/>
      <c r="BR4" s="177"/>
      <c r="BS4" s="177"/>
      <c r="BT4" s="177"/>
      <c r="BU4" s="177"/>
      <c r="BV4" s="177"/>
      <c r="BW4" s="177"/>
      <c r="BX4" s="177"/>
      <c r="BY4" s="177"/>
      <c r="BZ4" s="177"/>
      <c r="CA4" s="177"/>
      <c r="CB4" s="177"/>
      <c r="CC4" s="177" t="s">
        <v>43</v>
      </c>
      <c r="CD4" s="177"/>
      <c r="CE4" s="177"/>
      <c r="CF4" s="177"/>
      <c r="CG4" s="177"/>
      <c r="CH4" s="177"/>
      <c r="CI4" s="177"/>
      <c r="CJ4" s="177"/>
      <c r="CK4" s="177"/>
      <c r="CL4" s="177"/>
      <c r="CM4" s="177"/>
      <c r="CN4" s="177"/>
      <c r="CO4" s="177"/>
      <c r="CP4" s="177" t="s">
        <v>44</v>
      </c>
      <c r="CQ4" s="177"/>
      <c r="CR4" s="177"/>
      <c r="CS4" s="177"/>
      <c r="CT4" s="177"/>
      <c r="CU4" s="177"/>
      <c r="CV4" s="177"/>
      <c r="CW4" s="177"/>
      <c r="CX4" s="177"/>
      <c r="CY4" s="177"/>
      <c r="CZ4" s="177"/>
      <c r="DA4" s="177"/>
      <c r="DB4" s="177"/>
      <c r="DC4" s="177" t="s">
        <v>45</v>
      </c>
      <c r="DD4" s="177"/>
      <c r="DE4" s="177"/>
      <c r="DF4" s="177"/>
      <c r="DG4" s="177"/>
      <c r="DH4" s="177"/>
      <c r="DI4" s="177"/>
      <c r="DJ4" s="177"/>
      <c r="DK4" s="177"/>
      <c r="DL4" s="177"/>
      <c r="DM4" s="177"/>
      <c r="DN4" s="177"/>
      <c r="DO4" s="177"/>
      <c r="DP4" s="177" t="s">
        <v>46</v>
      </c>
      <c r="DQ4" s="177"/>
      <c r="DR4" s="177"/>
      <c r="DS4" s="177"/>
      <c r="DT4" s="177"/>
      <c r="DU4" s="177"/>
      <c r="DV4" s="177"/>
      <c r="DW4" s="177"/>
      <c r="DX4" s="177"/>
      <c r="DY4" s="177"/>
      <c r="DZ4" s="177"/>
      <c r="EA4" s="177"/>
      <c r="EB4" s="177"/>
      <c r="EC4" s="177" t="s">
        <v>47</v>
      </c>
      <c r="ED4" s="177"/>
      <c r="EE4" s="177"/>
      <c r="EF4" s="177"/>
      <c r="EG4" s="177"/>
      <c r="EH4" s="177"/>
      <c r="EI4" s="177"/>
      <c r="EJ4" s="177"/>
      <c r="EK4" s="177"/>
      <c r="EL4" s="177"/>
      <c r="EM4" s="177"/>
      <c r="EN4" s="177"/>
      <c r="EO4" s="177"/>
      <c r="EP4" s="177" t="s">
        <v>48</v>
      </c>
      <c r="EQ4" s="177"/>
      <c r="ER4" s="177"/>
      <c r="ES4" s="177"/>
      <c r="ET4" s="177"/>
      <c r="EU4" s="177"/>
      <c r="EV4" s="177"/>
      <c r="EW4" s="177"/>
      <c r="EX4" s="177"/>
      <c r="EY4" s="177"/>
      <c r="EZ4" s="177"/>
      <c r="FA4" s="177"/>
      <c r="FB4" s="177"/>
      <c r="FC4" s="177" t="s">
        <v>49</v>
      </c>
      <c r="FD4" s="177"/>
      <c r="FE4" s="177"/>
      <c r="FF4" s="177"/>
      <c r="FG4" s="177"/>
      <c r="FH4" s="177"/>
      <c r="FI4" s="177"/>
      <c r="FJ4" s="177"/>
      <c r="FK4" s="177"/>
      <c r="FL4" s="177"/>
      <c r="FM4" s="177"/>
      <c r="FN4" s="177"/>
      <c r="FO4" s="177"/>
      <c r="FP4" s="177" t="s">
        <v>50</v>
      </c>
      <c r="FQ4" s="177"/>
      <c r="FR4" s="177"/>
      <c r="FS4" s="177"/>
      <c r="FT4" s="177"/>
      <c r="FU4" s="177"/>
      <c r="FV4" s="177"/>
      <c r="FW4" s="177"/>
      <c r="FX4" s="177"/>
      <c r="FY4" s="177"/>
      <c r="FZ4" s="177"/>
      <c r="GA4" s="177"/>
      <c r="GB4" s="177"/>
      <c r="GC4" s="177" t="s">
        <v>51</v>
      </c>
      <c r="GD4" s="177"/>
      <c r="GE4" s="177"/>
      <c r="GF4" s="177"/>
      <c r="GG4" s="177"/>
      <c r="GH4" s="177"/>
      <c r="GI4" s="177"/>
      <c r="GJ4" s="177"/>
      <c r="GK4" s="177"/>
      <c r="GL4" s="177"/>
      <c r="GM4" s="177"/>
      <c r="GN4" s="177"/>
      <c r="GO4" s="177"/>
      <c r="GP4" s="177" t="s">
        <v>52</v>
      </c>
      <c r="GQ4" s="177"/>
      <c r="GR4" s="177"/>
      <c r="GS4" s="177"/>
      <c r="GT4" s="177"/>
      <c r="GU4" s="177"/>
      <c r="GV4" s="177"/>
      <c r="GW4" s="177"/>
      <c r="GX4" s="177"/>
      <c r="GY4" s="177"/>
      <c r="GZ4" s="177"/>
      <c r="HA4" s="177"/>
      <c r="HB4" s="177"/>
      <c r="HC4" s="177" t="s">
        <v>53</v>
      </c>
      <c r="HD4" s="177"/>
      <c r="HE4" s="177"/>
      <c r="HF4" s="177"/>
      <c r="HG4" s="177"/>
      <c r="HH4" s="177"/>
      <c r="HI4" s="177"/>
      <c r="HJ4" s="177"/>
      <c r="HK4" s="177"/>
      <c r="HL4" s="177"/>
      <c r="HM4" s="177"/>
      <c r="HN4" s="177"/>
      <c r="HO4" s="177"/>
    </row>
    <row r="5" spans="1:223" s="26" customFormat="1" ht="17.100000000000001" customHeight="1" x14ac:dyDescent="0.25">
      <c r="A5" s="182"/>
      <c r="B5" s="182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 t="s">
        <v>54</v>
      </c>
      <c r="AD5" s="177"/>
      <c r="AE5" s="177"/>
      <c r="AF5" s="177"/>
      <c r="AG5" s="177"/>
      <c r="AH5" s="177"/>
      <c r="AI5" s="177"/>
      <c r="AJ5" s="177"/>
      <c r="AK5" s="177"/>
      <c r="AL5" s="177"/>
      <c r="AM5" s="177"/>
      <c r="AN5" s="177"/>
      <c r="AO5" s="177"/>
      <c r="AP5" s="177" t="s">
        <v>55</v>
      </c>
      <c r="AQ5" s="177"/>
      <c r="AR5" s="177"/>
      <c r="AS5" s="177"/>
      <c r="AT5" s="177"/>
      <c r="AU5" s="177"/>
      <c r="AV5" s="177"/>
      <c r="AW5" s="177"/>
      <c r="AX5" s="177"/>
      <c r="AY5" s="177"/>
      <c r="AZ5" s="177"/>
      <c r="BA5" s="177"/>
      <c r="BB5" s="177"/>
      <c r="BC5" s="177"/>
      <c r="BD5" s="177"/>
      <c r="BE5" s="177"/>
      <c r="BF5" s="177"/>
      <c r="BG5" s="177"/>
      <c r="BH5" s="177"/>
      <c r="BI5" s="177"/>
      <c r="BJ5" s="177"/>
      <c r="BK5" s="177"/>
      <c r="BL5" s="177"/>
      <c r="BM5" s="177"/>
      <c r="BN5" s="177"/>
      <c r="BO5" s="177"/>
      <c r="BP5" s="177"/>
      <c r="BQ5" s="177"/>
      <c r="BR5" s="177"/>
      <c r="BS5" s="177"/>
      <c r="BT5" s="177"/>
      <c r="BU5" s="177"/>
      <c r="BV5" s="177"/>
      <c r="BW5" s="177"/>
      <c r="BX5" s="177"/>
      <c r="BY5" s="177"/>
      <c r="BZ5" s="177"/>
      <c r="CA5" s="177"/>
      <c r="CB5" s="177"/>
      <c r="CC5" s="177"/>
      <c r="CD5" s="177"/>
      <c r="CE5" s="177"/>
      <c r="CF5" s="177"/>
      <c r="CG5" s="177"/>
      <c r="CH5" s="177"/>
      <c r="CI5" s="177"/>
      <c r="CJ5" s="177"/>
      <c r="CK5" s="177"/>
      <c r="CL5" s="177"/>
      <c r="CM5" s="177"/>
      <c r="CN5" s="177"/>
      <c r="CO5" s="177"/>
      <c r="CP5" s="177"/>
      <c r="CQ5" s="177"/>
      <c r="CR5" s="177"/>
      <c r="CS5" s="177"/>
      <c r="CT5" s="177"/>
      <c r="CU5" s="177"/>
      <c r="CV5" s="177"/>
      <c r="CW5" s="177"/>
      <c r="CX5" s="177"/>
      <c r="CY5" s="177"/>
      <c r="CZ5" s="177"/>
      <c r="DA5" s="177"/>
      <c r="DB5" s="177"/>
      <c r="DC5" s="177"/>
      <c r="DD5" s="177"/>
      <c r="DE5" s="177"/>
      <c r="DF5" s="177"/>
      <c r="DG5" s="177"/>
      <c r="DH5" s="177"/>
      <c r="DI5" s="177"/>
      <c r="DJ5" s="177"/>
      <c r="DK5" s="177"/>
      <c r="DL5" s="177"/>
      <c r="DM5" s="177"/>
      <c r="DN5" s="177"/>
      <c r="DO5" s="177"/>
      <c r="DP5" s="177"/>
      <c r="DQ5" s="177"/>
      <c r="DR5" s="177"/>
      <c r="DS5" s="177"/>
      <c r="DT5" s="177"/>
      <c r="DU5" s="177"/>
      <c r="DV5" s="177"/>
      <c r="DW5" s="177"/>
      <c r="DX5" s="177"/>
      <c r="DY5" s="177"/>
      <c r="DZ5" s="177"/>
      <c r="EA5" s="177"/>
      <c r="EB5" s="177"/>
      <c r="EC5" s="177"/>
      <c r="ED5" s="177"/>
      <c r="EE5" s="177"/>
      <c r="EF5" s="177"/>
      <c r="EG5" s="177"/>
      <c r="EH5" s="177"/>
      <c r="EI5" s="177"/>
      <c r="EJ5" s="177"/>
      <c r="EK5" s="177"/>
      <c r="EL5" s="177"/>
      <c r="EM5" s="177"/>
      <c r="EN5" s="177"/>
      <c r="EO5" s="177"/>
      <c r="EP5" s="177"/>
      <c r="EQ5" s="177"/>
      <c r="ER5" s="177"/>
      <c r="ES5" s="177"/>
      <c r="ET5" s="177"/>
      <c r="EU5" s="177"/>
      <c r="EV5" s="177"/>
      <c r="EW5" s="177"/>
      <c r="EX5" s="177"/>
      <c r="EY5" s="177"/>
      <c r="EZ5" s="177"/>
      <c r="FA5" s="177"/>
      <c r="FB5" s="177"/>
      <c r="FC5" s="177"/>
      <c r="FD5" s="177"/>
      <c r="FE5" s="177"/>
      <c r="FF5" s="177"/>
      <c r="FG5" s="177"/>
      <c r="FH5" s="177"/>
      <c r="FI5" s="177"/>
      <c r="FJ5" s="177"/>
      <c r="FK5" s="177"/>
      <c r="FL5" s="177"/>
      <c r="FM5" s="177"/>
      <c r="FN5" s="177"/>
      <c r="FO5" s="177"/>
      <c r="FP5" s="177"/>
      <c r="FQ5" s="177"/>
      <c r="FR5" s="177"/>
      <c r="FS5" s="177"/>
      <c r="FT5" s="177"/>
      <c r="FU5" s="177"/>
      <c r="FV5" s="177"/>
      <c r="FW5" s="177"/>
      <c r="FX5" s="177"/>
      <c r="FY5" s="177"/>
      <c r="FZ5" s="177"/>
      <c r="GA5" s="177"/>
      <c r="GB5" s="177"/>
      <c r="GC5" s="177"/>
      <c r="GD5" s="177"/>
      <c r="GE5" s="177"/>
      <c r="GF5" s="177"/>
      <c r="GG5" s="177"/>
      <c r="GH5" s="177"/>
      <c r="GI5" s="177"/>
      <c r="GJ5" s="177"/>
      <c r="GK5" s="177"/>
      <c r="GL5" s="177"/>
      <c r="GM5" s="177"/>
      <c r="GN5" s="177"/>
      <c r="GO5" s="177"/>
      <c r="GP5" s="177"/>
      <c r="GQ5" s="177"/>
      <c r="GR5" s="177"/>
      <c r="GS5" s="177"/>
      <c r="GT5" s="177"/>
      <c r="GU5" s="177"/>
      <c r="GV5" s="177"/>
      <c r="GW5" s="177"/>
      <c r="GX5" s="177"/>
      <c r="GY5" s="177"/>
      <c r="GZ5" s="177"/>
      <c r="HA5" s="177"/>
      <c r="HB5" s="177"/>
      <c r="HC5" s="177"/>
      <c r="HD5" s="177"/>
      <c r="HE5" s="177"/>
      <c r="HF5" s="177"/>
      <c r="HG5" s="177"/>
      <c r="HH5" s="177"/>
      <c r="HI5" s="177"/>
      <c r="HJ5" s="177"/>
      <c r="HK5" s="177"/>
      <c r="HL5" s="177"/>
      <c r="HM5" s="177"/>
      <c r="HN5" s="177"/>
      <c r="HO5" s="177"/>
    </row>
    <row r="6" spans="1:223" s="26" customFormat="1" ht="17.100000000000001" customHeight="1" x14ac:dyDescent="0.25">
      <c r="A6" s="182"/>
      <c r="B6" s="182"/>
      <c r="C6" s="177" t="s">
        <v>7</v>
      </c>
      <c r="D6" s="177"/>
      <c r="E6" s="177"/>
      <c r="F6" s="177" t="s">
        <v>8</v>
      </c>
      <c r="G6" s="177"/>
      <c r="H6" s="177" t="s">
        <v>9</v>
      </c>
      <c r="I6" s="177"/>
      <c r="J6" s="178" t="s">
        <v>10</v>
      </c>
      <c r="K6" s="178"/>
      <c r="L6" s="177" t="s">
        <v>11</v>
      </c>
      <c r="M6" s="177"/>
      <c r="N6" s="177" t="s">
        <v>12</v>
      </c>
      <c r="O6" s="177"/>
      <c r="P6" s="177" t="s">
        <v>7</v>
      </c>
      <c r="Q6" s="177"/>
      <c r="R6" s="177"/>
      <c r="S6" s="177" t="s">
        <v>8</v>
      </c>
      <c r="T6" s="177"/>
      <c r="U6" s="177" t="s">
        <v>9</v>
      </c>
      <c r="V6" s="177"/>
      <c r="W6" s="178" t="s">
        <v>10</v>
      </c>
      <c r="X6" s="178"/>
      <c r="Y6" s="177" t="s">
        <v>11</v>
      </c>
      <c r="Z6" s="177"/>
      <c r="AA6" s="177" t="s">
        <v>12</v>
      </c>
      <c r="AB6" s="177"/>
      <c r="AC6" s="177" t="s">
        <v>7</v>
      </c>
      <c r="AD6" s="177"/>
      <c r="AE6" s="177"/>
      <c r="AF6" s="177" t="s">
        <v>8</v>
      </c>
      <c r="AG6" s="177"/>
      <c r="AH6" s="177" t="s">
        <v>9</v>
      </c>
      <c r="AI6" s="177"/>
      <c r="AJ6" s="178" t="s">
        <v>10</v>
      </c>
      <c r="AK6" s="178"/>
      <c r="AL6" s="177" t="s">
        <v>11</v>
      </c>
      <c r="AM6" s="177"/>
      <c r="AN6" s="177" t="s">
        <v>12</v>
      </c>
      <c r="AO6" s="177"/>
      <c r="AP6" s="177" t="s">
        <v>7</v>
      </c>
      <c r="AQ6" s="177"/>
      <c r="AR6" s="177"/>
      <c r="AS6" s="177" t="s">
        <v>8</v>
      </c>
      <c r="AT6" s="177"/>
      <c r="AU6" s="177" t="s">
        <v>9</v>
      </c>
      <c r="AV6" s="177"/>
      <c r="AW6" s="178" t="s">
        <v>10</v>
      </c>
      <c r="AX6" s="178"/>
      <c r="AY6" s="177" t="s">
        <v>11</v>
      </c>
      <c r="AZ6" s="177"/>
      <c r="BA6" s="177" t="s">
        <v>12</v>
      </c>
      <c r="BB6" s="177"/>
      <c r="BC6" s="177" t="s">
        <v>7</v>
      </c>
      <c r="BD6" s="177"/>
      <c r="BE6" s="177"/>
      <c r="BF6" s="177" t="s">
        <v>8</v>
      </c>
      <c r="BG6" s="177"/>
      <c r="BH6" s="177" t="s">
        <v>9</v>
      </c>
      <c r="BI6" s="177"/>
      <c r="BJ6" s="178" t="s">
        <v>10</v>
      </c>
      <c r="BK6" s="178"/>
      <c r="BL6" s="177" t="s">
        <v>11</v>
      </c>
      <c r="BM6" s="177"/>
      <c r="BN6" s="177" t="s">
        <v>12</v>
      </c>
      <c r="BO6" s="177"/>
      <c r="BP6" s="177" t="s">
        <v>7</v>
      </c>
      <c r="BQ6" s="177"/>
      <c r="BR6" s="177"/>
      <c r="BS6" s="177" t="s">
        <v>8</v>
      </c>
      <c r="BT6" s="177"/>
      <c r="BU6" s="177" t="s">
        <v>9</v>
      </c>
      <c r="BV6" s="177"/>
      <c r="BW6" s="178" t="s">
        <v>10</v>
      </c>
      <c r="BX6" s="178"/>
      <c r="BY6" s="177" t="s">
        <v>11</v>
      </c>
      <c r="BZ6" s="177"/>
      <c r="CA6" s="177" t="s">
        <v>12</v>
      </c>
      <c r="CB6" s="177"/>
      <c r="CC6" s="177" t="s">
        <v>7</v>
      </c>
      <c r="CD6" s="177"/>
      <c r="CE6" s="177"/>
      <c r="CF6" s="177" t="s">
        <v>8</v>
      </c>
      <c r="CG6" s="177"/>
      <c r="CH6" s="177" t="s">
        <v>9</v>
      </c>
      <c r="CI6" s="177"/>
      <c r="CJ6" s="178" t="s">
        <v>10</v>
      </c>
      <c r="CK6" s="178"/>
      <c r="CL6" s="177" t="s">
        <v>11</v>
      </c>
      <c r="CM6" s="177"/>
      <c r="CN6" s="177" t="s">
        <v>12</v>
      </c>
      <c r="CO6" s="177"/>
      <c r="CP6" s="177" t="s">
        <v>7</v>
      </c>
      <c r="CQ6" s="177"/>
      <c r="CR6" s="177"/>
      <c r="CS6" s="177" t="s">
        <v>8</v>
      </c>
      <c r="CT6" s="177"/>
      <c r="CU6" s="177" t="s">
        <v>9</v>
      </c>
      <c r="CV6" s="177"/>
      <c r="CW6" s="178" t="s">
        <v>10</v>
      </c>
      <c r="CX6" s="178"/>
      <c r="CY6" s="177" t="s">
        <v>11</v>
      </c>
      <c r="CZ6" s="177"/>
      <c r="DA6" s="177" t="s">
        <v>12</v>
      </c>
      <c r="DB6" s="177"/>
      <c r="DC6" s="177" t="s">
        <v>7</v>
      </c>
      <c r="DD6" s="177"/>
      <c r="DE6" s="177"/>
      <c r="DF6" s="177" t="s">
        <v>8</v>
      </c>
      <c r="DG6" s="177"/>
      <c r="DH6" s="177" t="s">
        <v>9</v>
      </c>
      <c r="DI6" s="177"/>
      <c r="DJ6" s="178" t="s">
        <v>10</v>
      </c>
      <c r="DK6" s="178"/>
      <c r="DL6" s="177" t="s">
        <v>11</v>
      </c>
      <c r="DM6" s="177"/>
      <c r="DN6" s="177" t="s">
        <v>12</v>
      </c>
      <c r="DO6" s="177"/>
      <c r="DP6" s="177" t="s">
        <v>7</v>
      </c>
      <c r="DQ6" s="177"/>
      <c r="DR6" s="177"/>
      <c r="DS6" s="177" t="s">
        <v>8</v>
      </c>
      <c r="DT6" s="177"/>
      <c r="DU6" s="177" t="s">
        <v>9</v>
      </c>
      <c r="DV6" s="177"/>
      <c r="DW6" s="178" t="s">
        <v>10</v>
      </c>
      <c r="DX6" s="178"/>
      <c r="DY6" s="177" t="s">
        <v>11</v>
      </c>
      <c r="DZ6" s="177"/>
      <c r="EA6" s="177" t="s">
        <v>12</v>
      </c>
      <c r="EB6" s="177"/>
      <c r="EC6" s="177" t="s">
        <v>7</v>
      </c>
      <c r="ED6" s="177"/>
      <c r="EE6" s="177"/>
      <c r="EF6" s="177" t="s">
        <v>8</v>
      </c>
      <c r="EG6" s="177"/>
      <c r="EH6" s="177" t="s">
        <v>9</v>
      </c>
      <c r="EI6" s="177"/>
      <c r="EJ6" s="178" t="s">
        <v>10</v>
      </c>
      <c r="EK6" s="178"/>
      <c r="EL6" s="177" t="s">
        <v>11</v>
      </c>
      <c r="EM6" s="177"/>
      <c r="EN6" s="177" t="s">
        <v>12</v>
      </c>
      <c r="EO6" s="177"/>
      <c r="EP6" s="177" t="s">
        <v>7</v>
      </c>
      <c r="EQ6" s="177"/>
      <c r="ER6" s="177"/>
      <c r="ES6" s="177" t="s">
        <v>8</v>
      </c>
      <c r="ET6" s="177"/>
      <c r="EU6" s="177" t="s">
        <v>9</v>
      </c>
      <c r="EV6" s="177"/>
      <c r="EW6" s="178" t="s">
        <v>10</v>
      </c>
      <c r="EX6" s="178"/>
      <c r="EY6" s="177" t="s">
        <v>11</v>
      </c>
      <c r="EZ6" s="177"/>
      <c r="FA6" s="177" t="s">
        <v>12</v>
      </c>
      <c r="FB6" s="177"/>
      <c r="FC6" s="177" t="s">
        <v>7</v>
      </c>
      <c r="FD6" s="177"/>
      <c r="FE6" s="177"/>
      <c r="FF6" s="177" t="s">
        <v>8</v>
      </c>
      <c r="FG6" s="177"/>
      <c r="FH6" s="177" t="s">
        <v>9</v>
      </c>
      <c r="FI6" s="177"/>
      <c r="FJ6" s="178" t="s">
        <v>10</v>
      </c>
      <c r="FK6" s="178"/>
      <c r="FL6" s="177" t="s">
        <v>11</v>
      </c>
      <c r="FM6" s="177"/>
      <c r="FN6" s="177" t="s">
        <v>12</v>
      </c>
      <c r="FO6" s="177"/>
      <c r="FP6" s="177" t="s">
        <v>7</v>
      </c>
      <c r="FQ6" s="177"/>
      <c r="FR6" s="177"/>
      <c r="FS6" s="177" t="s">
        <v>8</v>
      </c>
      <c r="FT6" s="177"/>
      <c r="FU6" s="177" t="s">
        <v>9</v>
      </c>
      <c r="FV6" s="177"/>
      <c r="FW6" s="178" t="s">
        <v>10</v>
      </c>
      <c r="FX6" s="178"/>
      <c r="FY6" s="177" t="s">
        <v>11</v>
      </c>
      <c r="FZ6" s="177"/>
      <c r="GA6" s="177" t="s">
        <v>12</v>
      </c>
      <c r="GB6" s="177"/>
      <c r="GC6" s="177" t="s">
        <v>7</v>
      </c>
      <c r="GD6" s="177"/>
      <c r="GE6" s="177"/>
      <c r="GF6" s="177" t="s">
        <v>8</v>
      </c>
      <c r="GG6" s="177"/>
      <c r="GH6" s="177" t="s">
        <v>9</v>
      </c>
      <c r="GI6" s="177"/>
      <c r="GJ6" s="178" t="s">
        <v>10</v>
      </c>
      <c r="GK6" s="178"/>
      <c r="GL6" s="177" t="s">
        <v>11</v>
      </c>
      <c r="GM6" s="177"/>
      <c r="GN6" s="177" t="s">
        <v>12</v>
      </c>
      <c r="GO6" s="177"/>
      <c r="GP6" s="177" t="s">
        <v>7</v>
      </c>
      <c r="GQ6" s="177"/>
      <c r="GR6" s="177"/>
      <c r="GS6" s="177" t="s">
        <v>8</v>
      </c>
      <c r="GT6" s="177"/>
      <c r="GU6" s="177" t="s">
        <v>9</v>
      </c>
      <c r="GV6" s="177"/>
      <c r="GW6" s="178" t="s">
        <v>10</v>
      </c>
      <c r="GX6" s="178"/>
      <c r="GY6" s="177" t="s">
        <v>11</v>
      </c>
      <c r="GZ6" s="177"/>
      <c r="HA6" s="177" t="s">
        <v>12</v>
      </c>
      <c r="HB6" s="177"/>
      <c r="HC6" s="177" t="s">
        <v>7</v>
      </c>
      <c r="HD6" s="177"/>
      <c r="HE6" s="177"/>
      <c r="HF6" s="177" t="s">
        <v>8</v>
      </c>
      <c r="HG6" s="177"/>
      <c r="HH6" s="177" t="s">
        <v>9</v>
      </c>
      <c r="HI6" s="177"/>
      <c r="HJ6" s="178" t="s">
        <v>10</v>
      </c>
      <c r="HK6" s="178"/>
      <c r="HL6" s="177" t="s">
        <v>11</v>
      </c>
      <c r="HM6" s="177"/>
      <c r="HN6" s="177" t="s">
        <v>12</v>
      </c>
      <c r="HO6" s="177"/>
    </row>
    <row r="7" spans="1:223" s="26" customFormat="1" ht="34.5" customHeight="1" x14ac:dyDescent="0.25">
      <c r="A7" s="182"/>
      <c r="B7" s="182"/>
      <c r="C7" s="177"/>
      <c r="D7" s="177"/>
      <c r="E7" s="177"/>
      <c r="F7" s="177"/>
      <c r="G7" s="177"/>
      <c r="H7" s="177"/>
      <c r="I7" s="177"/>
      <c r="J7" s="178"/>
      <c r="K7" s="178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8"/>
      <c r="X7" s="178"/>
      <c r="Y7" s="177"/>
      <c r="Z7" s="177"/>
      <c r="AA7" s="177"/>
      <c r="AB7" s="177"/>
      <c r="AC7" s="177"/>
      <c r="AD7" s="177"/>
      <c r="AE7" s="177"/>
      <c r="AF7" s="177"/>
      <c r="AG7" s="177"/>
      <c r="AH7" s="177"/>
      <c r="AI7" s="177"/>
      <c r="AJ7" s="178"/>
      <c r="AK7" s="178"/>
      <c r="AL7" s="177"/>
      <c r="AM7" s="177"/>
      <c r="AN7" s="177"/>
      <c r="AO7" s="177"/>
      <c r="AP7" s="177"/>
      <c r="AQ7" s="177"/>
      <c r="AR7" s="177"/>
      <c r="AS7" s="177"/>
      <c r="AT7" s="177"/>
      <c r="AU7" s="177"/>
      <c r="AV7" s="177"/>
      <c r="AW7" s="178"/>
      <c r="AX7" s="178"/>
      <c r="AY7" s="177"/>
      <c r="AZ7" s="177"/>
      <c r="BA7" s="177"/>
      <c r="BB7" s="177"/>
      <c r="BC7" s="177"/>
      <c r="BD7" s="177"/>
      <c r="BE7" s="177"/>
      <c r="BF7" s="177"/>
      <c r="BG7" s="177"/>
      <c r="BH7" s="177"/>
      <c r="BI7" s="177"/>
      <c r="BJ7" s="178"/>
      <c r="BK7" s="178"/>
      <c r="BL7" s="177"/>
      <c r="BM7" s="177"/>
      <c r="BN7" s="177"/>
      <c r="BO7" s="177"/>
      <c r="BP7" s="177"/>
      <c r="BQ7" s="177"/>
      <c r="BR7" s="177"/>
      <c r="BS7" s="177"/>
      <c r="BT7" s="177"/>
      <c r="BU7" s="177"/>
      <c r="BV7" s="177"/>
      <c r="BW7" s="178"/>
      <c r="BX7" s="178"/>
      <c r="BY7" s="177"/>
      <c r="BZ7" s="177"/>
      <c r="CA7" s="177"/>
      <c r="CB7" s="177"/>
      <c r="CC7" s="177"/>
      <c r="CD7" s="177"/>
      <c r="CE7" s="177"/>
      <c r="CF7" s="177"/>
      <c r="CG7" s="177"/>
      <c r="CH7" s="177"/>
      <c r="CI7" s="177"/>
      <c r="CJ7" s="178"/>
      <c r="CK7" s="178"/>
      <c r="CL7" s="177"/>
      <c r="CM7" s="177"/>
      <c r="CN7" s="177"/>
      <c r="CO7" s="177"/>
      <c r="CP7" s="177"/>
      <c r="CQ7" s="177"/>
      <c r="CR7" s="177"/>
      <c r="CS7" s="177"/>
      <c r="CT7" s="177"/>
      <c r="CU7" s="177"/>
      <c r="CV7" s="177"/>
      <c r="CW7" s="178"/>
      <c r="CX7" s="178"/>
      <c r="CY7" s="177"/>
      <c r="CZ7" s="177"/>
      <c r="DA7" s="177"/>
      <c r="DB7" s="177"/>
      <c r="DC7" s="177"/>
      <c r="DD7" s="177"/>
      <c r="DE7" s="177"/>
      <c r="DF7" s="177"/>
      <c r="DG7" s="177"/>
      <c r="DH7" s="177"/>
      <c r="DI7" s="177"/>
      <c r="DJ7" s="178"/>
      <c r="DK7" s="178"/>
      <c r="DL7" s="177"/>
      <c r="DM7" s="177"/>
      <c r="DN7" s="177"/>
      <c r="DO7" s="177"/>
      <c r="DP7" s="177"/>
      <c r="DQ7" s="177"/>
      <c r="DR7" s="177"/>
      <c r="DS7" s="177"/>
      <c r="DT7" s="177"/>
      <c r="DU7" s="177"/>
      <c r="DV7" s="177"/>
      <c r="DW7" s="178"/>
      <c r="DX7" s="178"/>
      <c r="DY7" s="177"/>
      <c r="DZ7" s="177"/>
      <c r="EA7" s="177"/>
      <c r="EB7" s="177"/>
      <c r="EC7" s="177"/>
      <c r="ED7" s="177"/>
      <c r="EE7" s="177"/>
      <c r="EF7" s="177"/>
      <c r="EG7" s="177"/>
      <c r="EH7" s="177"/>
      <c r="EI7" s="177"/>
      <c r="EJ7" s="178"/>
      <c r="EK7" s="178"/>
      <c r="EL7" s="177"/>
      <c r="EM7" s="177"/>
      <c r="EN7" s="177"/>
      <c r="EO7" s="177"/>
      <c r="EP7" s="177"/>
      <c r="EQ7" s="177"/>
      <c r="ER7" s="177"/>
      <c r="ES7" s="177"/>
      <c r="ET7" s="177"/>
      <c r="EU7" s="177"/>
      <c r="EV7" s="177"/>
      <c r="EW7" s="178"/>
      <c r="EX7" s="178"/>
      <c r="EY7" s="177"/>
      <c r="EZ7" s="177"/>
      <c r="FA7" s="177"/>
      <c r="FB7" s="177"/>
      <c r="FC7" s="177"/>
      <c r="FD7" s="177"/>
      <c r="FE7" s="177"/>
      <c r="FF7" s="177"/>
      <c r="FG7" s="177"/>
      <c r="FH7" s="177"/>
      <c r="FI7" s="177"/>
      <c r="FJ7" s="178"/>
      <c r="FK7" s="178"/>
      <c r="FL7" s="177"/>
      <c r="FM7" s="177"/>
      <c r="FN7" s="177"/>
      <c r="FO7" s="177"/>
      <c r="FP7" s="177"/>
      <c r="FQ7" s="177"/>
      <c r="FR7" s="177"/>
      <c r="FS7" s="177"/>
      <c r="FT7" s="177"/>
      <c r="FU7" s="177"/>
      <c r="FV7" s="177"/>
      <c r="FW7" s="178"/>
      <c r="FX7" s="178"/>
      <c r="FY7" s="177"/>
      <c r="FZ7" s="177"/>
      <c r="GA7" s="177"/>
      <c r="GB7" s="177"/>
      <c r="GC7" s="177"/>
      <c r="GD7" s="177"/>
      <c r="GE7" s="177"/>
      <c r="GF7" s="177"/>
      <c r="GG7" s="177"/>
      <c r="GH7" s="177"/>
      <c r="GI7" s="177"/>
      <c r="GJ7" s="178"/>
      <c r="GK7" s="178"/>
      <c r="GL7" s="177"/>
      <c r="GM7" s="177"/>
      <c r="GN7" s="177"/>
      <c r="GO7" s="177"/>
      <c r="GP7" s="177"/>
      <c r="GQ7" s="177"/>
      <c r="GR7" s="177"/>
      <c r="GS7" s="177"/>
      <c r="GT7" s="177"/>
      <c r="GU7" s="177"/>
      <c r="GV7" s="177"/>
      <c r="GW7" s="178"/>
      <c r="GX7" s="178"/>
      <c r="GY7" s="177"/>
      <c r="GZ7" s="177"/>
      <c r="HA7" s="177"/>
      <c r="HB7" s="177"/>
      <c r="HC7" s="177"/>
      <c r="HD7" s="177"/>
      <c r="HE7" s="177"/>
      <c r="HF7" s="177"/>
      <c r="HG7" s="177"/>
      <c r="HH7" s="177"/>
      <c r="HI7" s="177"/>
      <c r="HJ7" s="178"/>
      <c r="HK7" s="178"/>
      <c r="HL7" s="177"/>
      <c r="HM7" s="177"/>
      <c r="HN7" s="177"/>
      <c r="HO7" s="177"/>
    </row>
    <row r="8" spans="1:223" s="26" customFormat="1" ht="27" customHeight="1" x14ac:dyDescent="0.25">
      <c r="A8" s="182"/>
      <c r="B8" s="182"/>
      <c r="C8" s="3" t="s">
        <v>13</v>
      </c>
      <c r="D8" s="3" t="s">
        <v>14</v>
      </c>
      <c r="E8" s="3" t="s">
        <v>15</v>
      </c>
      <c r="F8" s="3" t="s">
        <v>14</v>
      </c>
      <c r="G8" s="3" t="s">
        <v>15</v>
      </c>
      <c r="H8" s="3" t="s">
        <v>14</v>
      </c>
      <c r="I8" s="3" t="s">
        <v>15</v>
      </c>
      <c r="J8" s="3" t="s">
        <v>14</v>
      </c>
      <c r="K8" s="3" t="s">
        <v>15</v>
      </c>
      <c r="L8" s="3" t="s">
        <v>14</v>
      </c>
      <c r="M8" s="3" t="s">
        <v>15</v>
      </c>
      <c r="N8" s="3" t="s">
        <v>14</v>
      </c>
      <c r="O8" s="3" t="s">
        <v>15</v>
      </c>
      <c r="P8" s="3" t="s">
        <v>13</v>
      </c>
      <c r="Q8" s="3" t="s">
        <v>14</v>
      </c>
      <c r="R8" s="3" t="s">
        <v>15</v>
      </c>
      <c r="S8" s="3" t="s">
        <v>14</v>
      </c>
      <c r="T8" s="3" t="s">
        <v>15</v>
      </c>
      <c r="U8" s="3" t="s">
        <v>14</v>
      </c>
      <c r="V8" s="3" t="s">
        <v>15</v>
      </c>
      <c r="W8" s="3" t="s">
        <v>14</v>
      </c>
      <c r="X8" s="3" t="s">
        <v>15</v>
      </c>
      <c r="Y8" s="3" t="s">
        <v>14</v>
      </c>
      <c r="Z8" s="3" t="s">
        <v>15</v>
      </c>
      <c r="AA8" s="3" t="s">
        <v>14</v>
      </c>
      <c r="AB8" s="3" t="s">
        <v>15</v>
      </c>
      <c r="AC8" s="3" t="s">
        <v>13</v>
      </c>
      <c r="AD8" s="3" t="s">
        <v>14</v>
      </c>
      <c r="AE8" s="3" t="s">
        <v>15</v>
      </c>
      <c r="AF8" s="3" t="s">
        <v>14</v>
      </c>
      <c r="AG8" s="3" t="s">
        <v>15</v>
      </c>
      <c r="AH8" s="3" t="s">
        <v>14</v>
      </c>
      <c r="AI8" s="3" t="s">
        <v>15</v>
      </c>
      <c r="AJ8" s="3" t="s">
        <v>14</v>
      </c>
      <c r="AK8" s="3" t="s">
        <v>15</v>
      </c>
      <c r="AL8" s="3" t="s">
        <v>14</v>
      </c>
      <c r="AM8" s="3" t="s">
        <v>15</v>
      </c>
      <c r="AN8" s="3" t="s">
        <v>14</v>
      </c>
      <c r="AO8" s="3" t="s">
        <v>15</v>
      </c>
      <c r="AP8" s="3" t="s">
        <v>13</v>
      </c>
      <c r="AQ8" s="3" t="s">
        <v>14</v>
      </c>
      <c r="AR8" s="3" t="s">
        <v>15</v>
      </c>
      <c r="AS8" s="3" t="s">
        <v>14</v>
      </c>
      <c r="AT8" s="3" t="s">
        <v>15</v>
      </c>
      <c r="AU8" s="3" t="s">
        <v>14</v>
      </c>
      <c r="AV8" s="3" t="s">
        <v>15</v>
      </c>
      <c r="AW8" s="3" t="s">
        <v>14</v>
      </c>
      <c r="AX8" s="3" t="s">
        <v>15</v>
      </c>
      <c r="AY8" s="3" t="s">
        <v>14</v>
      </c>
      <c r="AZ8" s="3" t="s">
        <v>15</v>
      </c>
      <c r="BA8" s="3" t="s">
        <v>14</v>
      </c>
      <c r="BB8" s="3" t="s">
        <v>15</v>
      </c>
      <c r="BC8" s="3" t="s">
        <v>13</v>
      </c>
      <c r="BD8" s="3" t="s">
        <v>14</v>
      </c>
      <c r="BE8" s="3" t="s">
        <v>15</v>
      </c>
      <c r="BF8" s="3" t="s">
        <v>14</v>
      </c>
      <c r="BG8" s="3" t="s">
        <v>15</v>
      </c>
      <c r="BH8" s="3" t="s">
        <v>14</v>
      </c>
      <c r="BI8" s="3" t="s">
        <v>15</v>
      </c>
      <c r="BJ8" s="3" t="s">
        <v>14</v>
      </c>
      <c r="BK8" s="3" t="s">
        <v>15</v>
      </c>
      <c r="BL8" s="3" t="s">
        <v>14</v>
      </c>
      <c r="BM8" s="3" t="s">
        <v>15</v>
      </c>
      <c r="BN8" s="3" t="s">
        <v>14</v>
      </c>
      <c r="BO8" s="3" t="s">
        <v>15</v>
      </c>
      <c r="BP8" s="3" t="s">
        <v>13</v>
      </c>
      <c r="BQ8" s="3" t="s">
        <v>14</v>
      </c>
      <c r="BR8" s="3" t="s">
        <v>15</v>
      </c>
      <c r="BS8" s="3" t="s">
        <v>14</v>
      </c>
      <c r="BT8" s="3" t="s">
        <v>15</v>
      </c>
      <c r="BU8" s="3" t="s">
        <v>14</v>
      </c>
      <c r="BV8" s="3" t="s">
        <v>15</v>
      </c>
      <c r="BW8" s="3" t="s">
        <v>14</v>
      </c>
      <c r="BX8" s="3" t="s">
        <v>15</v>
      </c>
      <c r="BY8" s="3" t="s">
        <v>14</v>
      </c>
      <c r="BZ8" s="3" t="s">
        <v>15</v>
      </c>
      <c r="CA8" s="3" t="s">
        <v>14</v>
      </c>
      <c r="CB8" s="3" t="s">
        <v>15</v>
      </c>
      <c r="CC8" s="3" t="s">
        <v>13</v>
      </c>
      <c r="CD8" s="3" t="s">
        <v>14</v>
      </c>
      <c r="CE8" s="3" t="s">
        <v>15</v>
      </c>
      <c r="CF8" s="3" t="s">
        <v>14</v>
      </c>
      <c r="CG8" s="3" t="s">
        <v>15</v>
      </c>
      <c r="CH8" s="3" t="s">
        <v>14</v>
      </c>
      <c r="CI8" s="3" t="s">
        <v>15</v>
      </c>
      <c r="CJ8" s="3" t="s">
        <v>14</v>
      </c>
      <c r="CK8" s="3" t="s">
        <v>15</v>
      </c>
      <c r="CL8" s="3" t="s">
        <v>14</v>
      </c>
      <c r="CM8" s="3" t="s">
        <v>15</v>
      </c>
      <c r="CN8" s="3" t="s">
        <v>14</v>
      </c>
      <c r="CO8" s="3" t="s">
        <v>15</v>
      </c>
      <c r="CP8" s="3" t="s">
        <v>13</v>
      </c>
      <c r="CQ8" s="3" t="s">
        <v>14</v>
      </c>
      <c r="CR8" s="3" t="s">
        <v>15</v>
      </c>
      <c r="CS8" s="3" t="s">
        <v>14</v>
      </c>
      <c r="CT8" s="3" t="s">
        <v>15</v>
      </c>
      <c r="CU8" s="3" t="s">
        <v>14</v>
      </c>
      <c r="CV8" s="3" t="s">
        <v>15</v>
      </c>
      <c r="CW8" s="3" t="s">
        <v>14</v>
      </c>
      <c r="CX8" s="3" t="s">
        <v>15</v>
      </c>
      <c r="CY8" s="3" t="s">
        <v>14</v>
      </c>
      <c r="CZ8" s="3" t="s">
        <v>15</v>
      </c>
      <c r="DA8" s="3" t="s">
        <v>14</v>
      </c>
      <c r="DB8" s="3" t="s">
        <v>15</v>
      </c>
      <c r="DC8" s="3" t="s">
        <v>13</v>
      </c>
      <c r="DD8" s="3" t="s">
        <v>14</v>
      </c>
      <c r="DE8" s="3" t="s">
        <v>15</v>
      </c>
      <c r="DF8" s="3" t="s">
        <v>14</v>
      </c>
      <c r="DG8" s="3" t="s">
        <v>15</v>
      </c>
      <c r="DH8" s="3" t="s">
        <v>14</v>
      </c>
      <c r="DI8" s="3" t="s">
        <v>15</v>
      </c>
      <c r="DJ8" s="3" t="s">
        <v>14</v>
      </c>
      <c r="DK8" s="3" t="s">
        <v>15</v>
      </c>
      <c r="DL8" s="3" t="s">
        <v>14</v>
      </c>
      <c r="DM8" s="3" t="s">
        <v>15</v>
      </c>
      <c r="DN8" s="3" t="s">
        <v>14</v>
      </c>
      <c r="DO8" s="3" t="s">
        <v>15</v>
      </c>
      <c r="DP8" s="3" t="s">
        <v>13</v>
      </c>
      <c r="DQ8" s="3" t="s">
        <v>14</v>
      </c>
      <c r="DR8" s="3" t="s">
        <v>15</v>
      </c>
      <c r="DS8" s="3" t="s">
        <v>14</v>
      </c>
      <c r="DT8" s="3" t="s">
        <v>15</v>
      </c>
      <c r="DU8" s="3" t="s">
        <v>14</v>
      </c>
      <c r="DV8" s="3" t="s">
        <v>15</v>
      </c>
      <c r="DW8" s="3" t="s">
        <v>14</v>
      </c>
      <c r="DX8" s="3" t="s">
        <v>15</v>
      </c>
      <c r="DY8" s="3" t="s">
        <v>14</v>
      </c>
      <c r="DZ8" s="3" t="s">
        <v>15</v>
      </c>
      <c r="EA8" s="3" t="s">
        <v>14</v>
      </c>
      <c r="EB8" s="3" t="s">
        <v>15</v>
      </c>
      <c r="EC8" s="3" t="s">
        <v>13</v>
      </c>
      <c r="ED8" s="3" t="s">
        <v>14</v>
      </c>
      <c r="EE8" s="3" t="s">
        <v>15</v>
      </c>
      <c r="EF8" s="3" t="s">
        <v>14</v>
      </c>
      <c r="EG8" s="3" t="s">
        <v>15</v>
      </c>
      <c r="EH8" s="3" t="s">
        <v>14</v>
      </c>
      <c r="EI8" s="3" t="s">
        <v>15</v>
      </c>
      <c r="EJ8" s="3" t="s">
        <v>14</v>
      </c>
      <c r="EK8" s="3" t="s">
        <v>15</v>
      </c>
      <c r="EL8" s="3" t="s">
        <v>14</v>
      </c>
      <c r="EM8" s="3" t="s">
        <v>15</v>
      </c>
      <c r="EN8" s="3" t="s">
        <v>14</v>
      </c>
      <c r="EO8" s="3" t="s">
        <v>15</v>
      </c>
      <c r="EP8" s="3" t="s">
        <v>13</v>
      </c>
      <c r="EQ8" s="3" t="s">
        <v>14</v>
      </c>
      <c r="ER8" s="3" t="s">
        <v>15</v>
      </c>
      <c r="ES8" s="3" t="s">
        <v>14</v>
      </c>
      <c r="ET8" s="3" t="s">
        <v>15</v>
      </c>
      <c r="EU8" s="3" t="s">
        <v>14</v>
      </c>
      <c r="EV8" s="3" t="s">
        <v>15</v>
      </c>
      <c r="EW8" s="3" t="s">
        <v>14</v>
      </c>
      <c r="EX8" s="3" t="s">
        <v>15</v>
      </c>
      <c r="EY8" s="3" t="s">
        <v>14</v>
      </c>
      <c r="EZ8" s="3" t="s">
        <v>15</v>
      </c>
      <c r="FA8" s="3" t="s">
        <v>14</v>
      </c>
      <c r="FB8" s="3" t="s">
        <v>15</v>
      </c>
      <c r="FC8" s="3" t="s">
        <v>13</v>
      </c>
      <c r="FD8" s="3" t="s">
        <v>14</v>
      </c>
      <c r="FE8" s="3" t="s">
        <v>15</v>
      </c>
      <c r="FF8" s="3" t="s">
        <v>14</v>
      </c>
      <c r="FG8" s="3" t="s">
        <v>15</v>
      </c>
      <c r="FH8" s="3" t="s">
        <v>14</v>
      </c>
      <c r="FI8" s="3" t="s">
        <v>15</v>
      </c>
      <c r="FJ8" s="3" t="s">
        <v>14</v>
      </c>
      <c r="FK8" s="3" t="s">
        <v>15</v>
      </c>
      <c r="FL8" s="3" t="s">
        <v>14</v>
      </c>
      <c r="FM8" s="3" t="s">
        <v>15</v>
      </c>
      <c r="FN8" s="3" t="s">
        <v>14</v>
      </c>
      <c r="FO8" s="3" t="s">
        <v>15</v>
      </c>
      <c r="FP8" s="3" t="s">
        <v>13</v>
      </c>
      <c r="FQ8" s="3" t="s">
        <v>14</v>
      </c>
      <c r="FR8" s="3" t="s">
        <v>15</v>
      </c>
      <c r="FS8" s="3" t="s">
        <v>14</v>
      </c>
      <c r="FT8" s="3" t="s">
        <v>15</v>
      </c>
      <c r="FU8" s="3" t="s">
        <v>14</v>
      </c>
      <c r="FV8" s="3" t="s">
        <v>15</v>
      </c>
      <c r="FW8" s="3" t="s">
        <v>14</v>
      </c>
      <c r="FX8" s="3" t="s">
        <v>15</v>
      </c>
      <c r="FY8" s="3" t="s">
        <v>14</v>
      </c>
      <c r="FZ8" s="3" t="s">
        <v>15</v>
      </c>
      <c r="GA8" s="3" t="s">
        <v>14</v>
      </c>
      <c r="GB8" s="3" t="s">
        <v>15</v>
      </c>
      <c r="GC8" s="3" t="s">
        <v>13</v>
      </c>
      <c r="GD8" s="3" t="s">
        <v>14</v>
      </c>
      <c r="GE8" s="3" t="s">
        <v>15</v>
      </c>
      <c r="GF8" s="3" t="s">
        <v>14</v>
      </c>
      <c r="GG8" s="3" t="s">
        <v>15</v>
      </c>
      <c r="GH8" s="3" t="s">
        <v>14</v>
      </c>
      <c r="GI8" s="3" t="s">
        <v>15</v>
      </c>
      <c r="GJ8" s="3" t="s">
        <v>14</v>
      </c>
      <c r="GK8" s="3" t="s">
        <v>15</v>
      </c>
      <c r="GL8" s="3" t="s">
        <v>14</v>
      </c>
      <c r="GM8" s="3" t="s">
        <v>15</v>
      </c>
      <c r="GN8" s="3" t="s">
        <v>14</v>
      </c>
      <c r="GO8" s="3" t="s">
        <v>15</v>
      </c>
      <c r="GP8" s="3" t="s">
        <v>13</v>
      </c>
      <c r="GQ8" s="3" t="s">
        <v>14</v>
      </c>
      <c r="GR8" s="3" t="s">
        <v>15</v>
      </c>
      <c r="GS8" s="3" t="s">
        <v>14</v>
      </c>
      <c r="GT8" s="3" t="s">
        <v>15</v>
      </c>
      <c r="GU8" s="3" t="s">
        <v>14</v>
      </c>
      <c r="GV8" s="3" t="s">
        <v>15</v>
      </c>
      <c r="GW8" s="3" t="s">
        <v>14</v>
      </c>
      <c r="GX8" s="3" t="s">
        <v>15</v>
      </c>
      <c r="GY8" s="3" t="s">
        <v>14</v>
      </c>
      <c r="GZ8" s="3" t="s">
        <v>15</v>
      </c>
      <c r="HA8" s="3" t="s">
        <v>14</v>
      </c>
      <c r="HB8" s="3" t="s">
        <v>15</v>
      </c>
      <c r="HC8" s="3" t="s">
        <v>13</v>
      </c>
      <c r="HD8" s="3" t="s">
        <v>14</v>
      </c>
      <c r="HE8" s="3" t="s">
        <v>15</v>
      </c>
      <c r="HF8" s="3" t="s">
        <v>14</v>
      </c>
      <c r="HG8" s="3" t="s">
        <v>15</v>
      </c>
      <c r="HH8" s="3" t="s">
        <v>14</v>
      </c>
      <c r="HI8" s="3" t="s">
        <v>15</v>
      </c>
      <c r="HJ8" s="3" t="s">
        <v>14</v>
      </c>
      <c r="HK8" s="3" t="s">
        <v>15</v>
      </c>
      <c r="HL8" s="3" t="s">
        <v>14</v>
      </c>
      <c r="HM8" s="3" t="s">
        <v>15</v>
      </c>
      <c r="HN8" s="3" t="s">
        <v>14</v>
      </c>
      <c r="HO8" s="3" t="s">
        <v>15</v>
      </c>
    </row>
    <row r="9" spans="1:223" s="28" customFormat="1" x14ac:dyDescent="0.25">
      <c r="A9" s="220" t="s">
        <v>106</v>
      </c>
      <c r="B9" s="220"/>
      <c r="C9" s="12">
        <f t="shared" ref="C9:BN9" si="0">SUM(C10:C31)</f>
        <v>11027</v>
      </c>
      <c r="D9" s="10">
        <f t="shared" si="0"/>
        <v>4377</v>
      </c>
      <c r="E9" s="10">
        <f t="shared" si="0"/>
        <v>6650</v>
      </c>
      <c r="F9" s="10">
        <f t="shared" si="0"/>
        <v>3782</v>
      </c>
      <c r="G9" s="10">
        <f t="shared" si="0"/>
        <v>5810</v>
      </c>
      <c r="H9" s="10">
        <f t="shared" si="0"/>
        <v>343</v>
      </c>
      <c r="I9" s="10">
        <f t="shared" si="0"/>
        <v>549</v>
      </c>
      <c r="J9" s="10">
        <f t="shared" si="0"/>
        <v>9</v>
      </c>
      <c r="K9" s="10">
        <f t="shared" si="0"/>
        <v>57</v>
      </c>
      <c r="L9" s="10">
        <f t="shared" si="0"/>
        <v>54</v>
      </c>
      <c r="M9" s="10">
        <f t="shared" si="0"/>
        <v>51</v>
      </c>
      <c r="N9" s="10">
        <f t="shared" si="0"/>
        <v>189</v>
      </c>
      <c r="O9" s="10">
        <f t="shared" si="0"/>
        <v>183</v>
      </c>
      <c r="P9" s="10">
        <f t="shared" si="0"/>
        <v>9982</v>
      </c>
      <c r="Q9" s="10">
        <f t="shared" si="0"/>
        <v>3883</v>
      </c>
      <c r="R9" s="10">
        <f t="shared" si="0"/>
        <v>6099</v>
      </c>
      <c r="S9" s="10">
        <f t="shared" si="0"/>
        <v>3341</v>
      </c>
      <c r="T9" s="10">
        <f t="shared" si="0"/>
        <v>5301</v>
      </c>
      <c r="U9" s="10">
        <f t="shared" si="0"/>
        <v>321</v>
      </c>
      <c r="V9" s="10">
        <f t="shared" si="0"/>
        <v>526</v>
      </c>
      <c r="W9" s="10">
        <f t="shared" si="0"/>
        <v>8</v>
      </c>
      <c r="X9" s="10">
        <f t="shared" si="0"/>
        <v>50</v>
      </c>
      <c r="Y9" s="10">
        <f t="shared" si="0"/>
        <v>45</v>
      </c>
      <c r="Z9" s="10">
        <f t="shared" si="0"/>
        <v>48</v>
      </c>
      <c r="AA9" s="10">
        <f t="shared" si="0"/>
        <v>168</v>
      </c>
      <c r="AB9" s="10">
        <f t="shared" si="0"/>
        <v>174</v>
      </c>
      <c r="AC9" s="10">
        <f t="shared" si="0"/>
        <v>8</v>
      </c>
      <c r="AD9" s="10">
        <f t="shared" si="0"/>
        <v>2</v>
      </c>
      <c r="AE9" s="10">
        <f t="shared" si="0"/>
        <v>6</v>
      </c>
      <c r="AF9" s="10">
        <f t="shared" si="0"/>
        <v>1</v>
      </c>
      <c r="AG9" s="10">
        <f t="shared" si="0"/>
        <v>5</v>
      </c>
      <c r="AH9" s="10">
        <f t="shared" si="0"/>
        <v>1</v>
      </c>
      <c r="AI9" s="10">
        <f t="shared" si="0"/>
        <v>1</v>
      </c>
      <c r="AJ9" s="10">
        <f t="shared" si="0"/>
        <v>0</v>
      </c>
      <c r="AK9" s="10">
        <f t="shared" si="0"/>
        <v>0</v>
      </c>
      <c r="AL9" s="10">
        <f t="shared" si="0"/>
        <v>0</v>
      </c>
      <c r="AM9" s="10">
        <f t="shared" si="0"/>
        <v>0</v>
      </c>
      <c r="AN9" s="10">
        <f t="shared" si="0"/>
        <v>0</v>
      </c>
      <c r="AO9" s="10">
        <f t="shared" si="0"/>
        <v>0</v>
      </c>
      <c r="AP9" s="10">
        <f t="shared" si="0"/>
        <v>0</v>
      </c>
      <c r="AQ9" s="10">
        <f t="shared" si="0"/>
        <v>0</v>
      </c>
      <c r="AR9" s="10">
        <f t="shared" si="0"/>
        <v>0</v>
      </c>
      <c r="AS9" s="10">
        <f t="shared" si="0"/>
        <v>0</v>
      </c>
      <c r="AT9" s="10">
        <f t="shared" si="0"/>
        <v>0</v>
      </c>
      <c r="AU9" s="10">
        <f t="shared" si="0"/>
        <v>0</v>
      </c>
      <c r="AV9" s="10">
        <f t="shared" si="0"/>
        <v>0</v>
      </c>
      <c r="AW9" s="10">
        <f t="shared" si="0"/>
        <v>0</v>
      </c>
      <c r="AX9" s="10">
        <f t="shared" si="0"/>
        <v>0</v>
      </c>
      <c r="AY9" s="10">
        <f t="shared" si="0"/>
        <v>0</v>
      </c>
      <c r="AZ9" s="10">
        <f t="shared" si="0"/>
        <v>0</v>
      </c>
      <c r="BA9" s="10">
        <f t="shared" si="0"/>
        <v>0</v>
      </c>
      <c r="BB9" s="10">
        <f t="shared" si="0"/>
        <v>0</v>
      </c>
      <c r="BC9" s="10">
        <f t="shared" si="0"/>
        <v>2</v>
      </c>
      <c r="BD9" s="10">
        <f t="shared" si="0"/>
        <v>0</v>
      </c>
      <c r="BE9" s="10">
        <f t="shared" si="0"/>
        <v>2</v>
      </c>
      <c r="BF9" s="10">
        <f t="shared" si="0"/>
        <v>0</v>
      </c>
      <c r="BG9" s="10">
        <f t="shared" si="0"/>
        <v>1</v>
      </c>
      <c r="BH9" s="10">
        <f t="shared" si="0"/>
        <v>0</v>
      </c>
      <c r="BI9" s="10">
        <f t="shared" si="0"/>
        <v>0</v>
      </c>
      <c r="BJ9" s="10">
        <f t="shared" si="0"/>
        <v>0</v>
      </c>
      <c r="BK9" s="10">
        <f t="shared" si="0"/>
        <v>0</v>
      </c>
      <c r="BL9" s="10">
        <f t="shared" si="0"/>
        <v>0</v>
      </c>
      <c r="BM9" s="10">
        <f t="shared" si="0"/>
        <v>0</v>
      </c>
      <c r="BN9" s="10">
        <f t="shared" si="0"/>
        <v>0</v>
      </c>
      <c r="BO9" s="10">
        <f t="shared" ref="BO9:DZ9" si="1">SUM(BO10:BO31)</f>
        <v>1</v>
      </c>
      <c r="BP9" s="10">
        <f t="shared" si="1"/>
        <v>28</v>
      </c>
      <c r="BQ9" s="10">
        <f t="shared" si="1"/>
        <v>10</v>
      </c>
      <c r="BR9" s="10">
        <f t="shared" si="1"/>
        <v>18</v>
      </c>
      <c r="BS9" s="10">
        <f t="shared" si="1"/>
        <v>8</v>
      </c>
      <c r="BT9" s="10">
        <f t="shared" si="1"/>
        <v>12</v>
      </c>
      <c r="BU9" s="10">
        <f t="shared" si="1"/>
        <v>1</v>
      </c>
      <c r="BV9" s="10">
        <f t="shared" si="1"/>
        <v>6</v>
      </c>
      <c r="BW9" s="10">
        <f t="shared" si="1"/>
        <v>0</v>
      </c>
      <c r="BX9" s="10">
        <f t="shared" si="1"/>
        <v>0</v>
      </c>
      <c r="BY9" s="10">
        <f t="shared" si="1"/>
        <v>1</v>
      </c>
      <c r="BZ9" s="10">
        <f t="shared" si="1"/>
        <v>0</v>
      </c>
      <c r="CA9" s="10">
        <f t="shared" si="1"/>
        <v>0</v>
      </c>
      <c r="CB9" s="10">
        <f t="shared" si="1"/>
        <v>0</v>
      </c>
      <c r="CC9" s="10">
        <f t="shared" si="1"/>
        <v>1</v>
      </c>
      <c r="CD9" s="10">
        <f t="shared" si="1"/>
        <v>0</v>
      </c>
      <c r="CE9" s="10">
        <f t="shared" si="1"/>
        <v>1</v>
      </c>
      <c r="CF9" s="10">
        <f t="shared" si="1"/>
        <v>0</v>
      </c>
      <c r="CG9" s="10">
        <f t="shared" si="1"/>
        <v>1</v>
      </c>
      <c r="CH9" s="10">
        <f t="shared" si="1"/>
        <v>0</v>
      </c>
      <c r="CI9" s="10">
        <f t="shared" si="1"/>
        <v>0</v>
      </c>
      <c r="CJ9" s="10">
        <f t="shared" si="1"/>
        <v>0</v>
      </c>
      <c r="CK9" s="10">
        <f t="shared" si="1"/>
        <v>0</v>
      </c>
      <c r="CL9" s="10">
        <f t="shared" si="1"/>
        <v>0</v>
      </c>
      <c r="CM9" s="10">
        <f t="shared" si="1"/>
        <v>0</v>
      </c>
      <c r="CN9" s="10">
        <f t="shared" si="1"/>
        <v>0</v>
      </c>
      <c r="CO9" s="10">
        <f t="shared" si="1"/>
        <v>0</v>
      </c>
      <c r="CP9" s="10">
        <f t="shared" si="1"/>
        <v>20</v>
      </c>
      <c r="CQ9" s="10">
        <f t="shared" si="1"/>
        <v>5</v>
      </c>
      <c r="CR9" s="10">
        <f t="shared" si="1"/>
        <v>15</v>
      </c>
      <c r="CS9" s="10">
        <f t="shared" si="1"/>
        <v>4</v>
      </c>
      <c r="CT9" s="10">
        <f t="shared" si="1"/>
        <v>13</v>
      </c>
      <c r="CU9" s="10">
        <f t="shared" si="1"/>
        <v>1</v>
      </c>
      <c r="CV9" s="10">
        <f t="shared" si="1"/>
        <v>1</v>
      </c>
      <c r="CW9" s="10">
        <f t="shared" si="1"/>
        <v>0</v>
      </c>
      <c r="CX9" s="10">
        <f t="shared" si="1"/>
        <v>0</v>
      </c>
      <c r="CY9" s="10">
        <f t="shared" si="1"/>
        <v>0</v>
      </c>
      <c r="CZ9" s="10">
        <f t="shared" si="1"/>
        <v>1</v>
      </c>
      <c r="DA9" s="10">
        <f t="shared" si="1"/>
        <v>0</v>
      </c>
      <c r="DB9" s="10">
        <f t="shared" si="1"/>
        <v>0</v>
      </c>
      <c r="DC9" s="10">
        <f t="shared" si="1"/>
        <v>263</v>
      </c>
      <c r="DD9" s="10">
        <f t="shared" si="1"/>
        <v>120</v>
      </c>
      <c r="DE9" s="10">
        <f t="shared" si="1"/>
        <v>143</v>
      </c>
      <c r="DF9" s="10">
        <f t="shared" si="1"/>
        <v>109</v>
      </c>
      <c r="DG9" s="10">
        <f t="shared" si="1"/>
        <v>129</v>
      </c>
      <c r="DH9" s="10">
        <f t="shared" si="1"/>
        <v>4</v>
      </c>
      <c r="DI9" s="10">
        <f t="shared" si="1"/>
        <v>3</v>
      </c>
      <c r="DJ9" s="10">
        <f t="shared" si="1"/>
        <v>1</v>
      </c>
      <c r="DK9" s="10">
        <f t="shared" si="1"/>
        <v>6</v>
      </c>
      <c r="DL9" s="10">
        <f t="shared" si="1"/>
        <v>3</v>
      </c>
      <c r="DM9" s="10">
        <f t="shared" si="1"/>
        <v>2</v>
      </c>
      <c r="DN9" s="10">
        <f t="shared" si="1"/>
        <v>3</v>
      </c>
      <c r="DO9" s="10">
        <f t="shared" si="1"/>
        <v>3</v>
      </c>
      <c r="DP9" s="10">
        <f t="shared" si="1"/>
        <v>53</v>
      </c>
      <c r="DQ9" s="10">
        <f t="shared" si="1"/>
        <v>18</v>
      </c>
      <c r="DR9" s="10">
        <f t="shared" si="1"/>
        <v>35</v>
      </c>
      <c r="DS9" s="10">
        <f t="shared" si="1"/>
        <v>15</v>
      </c>
      <c r="DT9" s="10">
        <f t="shared" si="1"/>
        <v>34</v>
      </c>
      <c r="DU9" s="10">
        <f t="shared" si="1"/>
        <v>3</v>
      </c>
      <c r="DV9" s="10">
        <f t="shared" si="1"/>
        <v>1</v>
      </c>
      <c r="DW9" s="10">
        <f t="shared" si="1"/>
        <v>0</v>
      </c>
      <c r="DX9" s="10">
        <f t="shared" si="1"/>
        <v>0</v>
      </c>
      <c r="DY9" s="10">
        <f t="shared" si="1"/>
        <v>0</v>
      </c>
      <c r="DZ9" s="10">
        <f t="shared" si="1"/>
        <v>0</v>
      </c>
      <c r="EA9" s="10">
        <f t="shared" ref="EA9:GL9" si="2">SUM(EA10:EA31)</f>
        <v>0</v>
      </c>
      <c r="EB9" s="10">
        <f t="shared" si="2"/>
        <v>0</v>
      </c>
      <c r="EC9" s="10">
        <f t="shared" si="2"/>
        <v>77</v>
      </c>
      <c r="ED9" s="10">
        <f t="shared" si="2"/>
        <v>49</v>
      </c>
      <c r="EE9" s="10">
        <f t="shared" si="2"/>
        <v>28</v>
      </c>
      <c r="EF9" s="10">
        <f t="shared" si="2"/>
        <v>42</v>
      </c>
      <c r="EG9" s="10">
        <f t="shared" si="2"/>
        <v>27</v>
      </c>
      <c r="EH9" s="10">
        <f t="shared" si="2"/>
        <v>5</v>
      </c>
      <c r="EI9" s="10">
        <f t="shared" si="2"/>
        <v>0</v>
      </c>
      <c r="EJ9" s="10">
        <f t="shared" si="2"/>
        <v>0</v>
      </c>
      <c r="EK9" s="10">
        <f t="shared" si="2"/>
        <v>0</v>
      </c>
      <c r="EL9" s="10">
        <f t="shared" si="2"/>
        <v>0</v>
      </c>
      <c r="EM9" s="10">
        <f t="shared" si="2"/>
        <v>0</v>
      </c>
      <c r="EN9" s="10">
        <f t="shared" si="2"/>
        <v>2</v>
      </c>
      <c r="EO9" s="10">
        <f t="shared" si="2"/>
        <v>1</v>
      </c>
      <c r="EP9" s="10">
        <f t="shared" si="2"/>
        <v>8</v>
      </c>
      <c r="EQ9" s="10">
        <f t="shared" si="2"/>
        <v>6</v>
      </c>
      <c r="ER9" s="10">
        <f t="shared" si="2"/>
        <v>2</v>
      </c>
      <c r="ES9" s="10">
        <f t="shared" si="2"/>
        <v>3</v>
      </c>
      <c r="ET9" s="10">
        <f t="shared" si="2"/>
        <v>2</v>
      </c>
      <c r="EU9" s="10">
        <f t="shared" si="2"/>
        <v>0</v>
      </c>
      <c r="EV9" s="10">
        <f t="shared" si="2"/>
        <v>0</v>
      </c>
      <c r="EW9" s="10">
        <f t="shared" si="2"/>
        <v>0</v>
      </c>
      <c r="EX9" s="10">
        <f t="shared" si="2"/>
        <v>0</v>
      </c>
      <c r="EY9" s="10">
        <f t="shared" si="2"/>
        <v>0</v>
      </c>
      <c r="EZ9" s="10">
        <f t="shared" si="2"/>
        <v>0</v>
      </c>
      <c r="FA9" s="10">
        <f t="shared" si="2"/>
        <v>3</v>
      </c>
      <c r="FB9" s="10">
        <f t="shared" si="2"/>
        <v>0</v>
      </c>
      <c r="FC9" s="10">
        <f t="shared" si="2"/>
        <v>1</v>
      </c>
      <c r="FD9" s="10">
        <f t="shared" si="2"/>
        <v>0</v>
      </c>
      <c r="FE9" s="10">
        <f t="shared" si="2"/>
        <v>1</v>
      </c>
      <c r="FF9" s="10">
        <f t="shared" si="2"/>
        <v>0</v>
      </c>
      <c r="FG9" s="10">
        <f t="shared" si="2"/>
        <v>1</v>
      </c>
      <c r="FH9" s="10">
        <f t="shared" si="2"/>
        <v>0</v>
      </c>
      <c r="FI9" s="10">
        <f t="shared" si="2"/>
        <v>0</v>
      </c>
      <c r="FJ9" s="10">
        <f t="shared" si="2"/>
        <v>0</v>
      </c>
      <c r="FK9" s="10">
        <f t="shared" si="2"/>
        <v>0</v>
      </c>
      <c r="FL9" s="10">
        <f t="shared" si="2"/>
        <v>0</v>
      </c>
      <c r="FM9" s="10">
        <f t="shared" si="2"/>
        <v>0</v>
      </c>
      <c r="FN9" s="10">
        <f t="shared" si="2"/>
        <v>0</v>
      </c>
      <c r="FO9" s="10">
        <f t="shared" si="2"/>
        <v>0</v>
      </c>
      <c r="FP9" s="10">
        <f t="shared" si="2"/>
        <v>138</v>
      </c>
      <c r="FQ9" s="10">
        <f t="shared" si="2"/>
        <v>96</v>
      </c>
      <c r="FR9" s="10">
        <f t="shared" si="2"/>
        <v>42</v>
      </c>
      <c r="FS9" s="10">
        <f t="shared" si="2"/>
        <v>92</v>
      </c>
      <c r="FT9" s="10">
        <f t="shared" si="2"/>
        <v>39</v>
      </c>
      <c r="FU9" s="10">
        <f t="shared" si="2"/>
        <v>1</v>
      </c>
      <c r="FV9" s="10">
        <f t="shared" si="2"/>
        <v>3</v>
      </c>
      <c r="FW9" s="10">
        <f t="shared" si="2"/>
        <v>0</v>
      </c>
      <c r="FX9" s="10">
        <f t="shared" si="2"/>
        <v>0</v>
      </c>
      <c r="FY9" s="10">
        <f t="shared" si="2"/>
        <v>0</v>
      </c>
      <c r="FZ9" s="10">
        <f t="shared" si="2"/>
        <v>0</v>
      </c>
      <c r="GA9" s="10">
        <f t="shared" si="2"/>
        <v>3</v>
      </c>
      <c r="GB9" s="10">
        <f t="shared" si="2"/>
        <v>0</v>
      </c>
      <c r="GC9" s="10">
        <f t="shared" si="2"/>
        <v>58</v>
      </c>
      <c r="GD9" s="10">
        <f t="shared" si="2"/>
        <v>31</v>
      </c>
      <c r="GE9" s="10">
        <f t="shared" si="2"/>
        <v>27</v>
      </c>
      <c r="GF9" s="10">
        <f t="shared" si="2"/>
        <v>29</v>
      </c>
      <c r="GG9" s="10">
        <f t="shared" si="2"/>
        <v>27</v>
      </c>
      <c r="GH9" s="10">
        <f t="shared" si="2"/>
        <v>0</v>
      </c>
      <c r="GI9" s="10">
        <f t="shared" si="2"/>
        <v>0</v>
      </c>
      <c r="GJ9" s="10">
        <f t="shared" si="2"/>
        <v>0</v>
      </c>
      <c r="GK9" s="10">
        <f t="shared" si="2"/>
        <v>0</v>
      </c>
      <c r="GL9" s="10">
        <f t="shared" si="2"/>
        <v>0</v>
      </c>
      <c r="GM9" s="10">
        <f t="shared" ref="GM9:HO9" si="3">SUM(GM10:GM31)</f>
        <v>0</v>
      </c>
      <c r="GN9" s="10">
        <f t="shared" si="3"/>
        <v>2</v>
      </c>
      <c r="GO9" s="10">
        <f t="shared" si="3"/>
        <v>0</v>
      </c>
      <c r="GP9" s="10">
        <f t="shared" si="3"/>
        <v>0</v>
      </c>
      <c r="GQ9" s="10">
        <f t="shared" si="3"/>
        <v>0</v>
      </c>
      <c r="GR9" s="10">
        <f t="shared" si="3"/>
        <v>0</v>
      </c>
      <c r="GS9" s="10">
        <f t="shared" si="3"/>
        <v>0</v>
      </c>
      <c r="GT9" s="10">
        <f t="shared" si="3"/>
        <v>0</v>
      </c>
      <c r="GU9" s="10">
        <f t="shared" si="3"/>
        <v>0</v>
      </c>
      <c r="GV9" s="10">
        <f t="shared" si="3"/>
        <v>0</v>
      </c>
      <c r="GW9" s="10">
        <f t="shared" si="3"/>
        <v>0</v>
      </c>
      <c r="GX9" s="10">
        <f t="shared" si="3"/>
        <v>0</v>
      </c>
      <c r="GY9" s="10">
        <f t="shared" si="3"/>
        <v>0</v>
      </c>
      <c r="GZ9" s="10">
        <f t="shared" si="3"/>
        <v>0</v>
      </c>
      <c r="HA9" s="10">
        <f t="shared" si="3"/>
        <v>0</v>
      </c>
      <c r="HB9" s="10">
        <f t="shared" si="3"/>
        <v>0</v>
      </c>
      <c r="HC9" s="10">
        <f t="shared" si="3"/>
        <v>388</v>
      </c>
      <c r="HD9" s="10">
        <f t="shared" si="3"/>
        <v>157</v>
      </c>
      <c r="HE9" s="10">
        <f t="shared" si="3"/>
        <v>231</v>
      </c>
      <c r="HF9" s="10">
        <f t="shared" si="3"/>
        <v>138</v>
      </c>
      <c r="HG9" s="10">
        <f t="shared" si="3"/>
        <v>218</v>
      </c>
      <c r="HH9" s="10">
        <f t="shared" si="3"/>
        <v>6</v>
      </c>
      <c r="HI9" s="10">
        <f t="shared" si="3"/>
        <v>8</v>
      </c>
      <c r="HJ9" s="10">
        <f t="shared" si="3"/>
        <v>0</v>
      </c>
      <c r="HK9" s="10">
        <f t="shared" si="3"/>
        <v>1</v>
      </c>
      <c r="HL9" s="10">
        <f t="shared" si="3"/>
        <v>5</v>
      </c>
      <c r="HM9" s="10">
        <f t="shared" si="3"/>
        <v>0</v>
      </c>
      <c r="HN9" s="10">
        <f t="shared" si="3"/>
        <v>8</v>
      </c>
      <c r="HO9" s="11">
        <f t="shared" si="3"/>
        <v>4</v>
      </c>
    </row>
    <row r="10" spans="1:223" s="28" customFormat="1" x14ac:dyDescent="0.25">
      <c r="A10" s="29" t="s">
        <v>57</v>
      </c>
      <c r="B10" s="30" t="s">
        <v>58</v>
      </c>
      <c r="C10" s="46">
        <f t="shared" ref="C10:C31" si="4">SUM(P10,AC10,AP10,BC10,BP10,CC10,CP10,DC10,DP10,EC10,EP10,FC10,FP10,GC10,GP10,HC10)</f>
        <v>1624</v>
      </c>
      <c r="D10" s="31">
        <f t="shared" ref="D10:D31" si="5">SUM(Q10,AD10,AQ10,BD10,BQ10,CD10,CQ10,DD10,DQ10,ED10,EQ10,FD10,FQ10,GD10,GQ10,HD10)</f>
        <v>630</v>
      </c>
      <c r="E10" s="31">
        <f t="shared" ref="E10:E31" si="6">SUM(R10,AE10,AR10,BE10,BR10,CE10,CR10,DE10,DR10,EE10,ER10,FE10,FR10,GE10,GR10,HE10)</f>
        <v>994</v>
      </c>
      <c r="F10" s="31">
        <f t="shared" ref="F10:F31" si="7">SUM(S10,AF10,AS10,BF10,BS10,CF10,CS10,DF10,DS10,EF10,ES10,FF10,FS10,GF10,GS10,HF10)</f>
        <v>439</v>
      </c>
      <c r="G10" s="31">
        <f t="shared" ref="G10:G31" si="8">SUM(T10,AG10,AT10,BG10,BT10,CG10,CT10,DG10,DT10,EG10,ET10,FG10,FT10,GG10,GT10,HG10)</f>
        <v>856</v>
      </c>
      <c r="H10" s="31">
        <f t="shared" ref="H10:H31" si="9">SUM(U10,AH10,AU10,BH10,BU10,CH10,CU10,DH10,DU10,EH10,EU10,FH10,FU10,GH10,GU10,HH10)</f>
        <v>140</v>
      </c>
      <c r="I10" s="31">
        <f t="shared" ref="I10:I31" si="10">SUM(V10,AI10,AV10,BI10,BV10,CI10,CV10,DI10,DV10,EI10,EV10,FI10,FV10,GI10,GV10,HI10)</f>
        <v>21</v>
      </c>
      <c r="J10" s="31">
        <f t="shared" ref="J10:J31" si="11">SUM(W10,AJ10,AW10,BJ10,BW10,CJ10,CW10,DJ10,DW10,EJ10,EW10,FJ10,FW10,GJ10,GW10,HJ10)</f>
        <v>3</v>
      </c>
      <c r="K10" s="31">
        <f t="shared" ref="K10:K31" si="12">SUM(X10,AK10,AX10,BK10,BX10,CK10,CX10,DK10,DX10,EK10,EX10,FK10,FX10,GK10,GX10,HK10)</f>
        <v>16</v>
      </c>
      <c r="L10" s="31">
        <f t="shared" ref="L10:L31" si="13">SUM(Y10,AL10,AY10,BL10,BY10,CL10,CY10,DL10,DY10,EL10,EY10,FL10,FY10,GL10,GY10,HL10)</f>
        <v>8</v>
      </c>
      <c r="M10" s="31">
        <f t="shared" ref="M10:M31" si="14">SUM(Z10,AM10,AZ10,BM10,BZ10,CM10,CZ10,DM10,DZ10,EM10,EZ10,FM10,FZ10,GM10,GZ10,HM10)</f>
        <v>10</v>
      </c>
      <c r="N10" s="31">
        <f t="shared" ref="N10:N31" si="15">SUM(AA10,AN10,BA10,BN10,CA10,CN10,DA10,DN10,EA10,EN10,FA10,FN10,GA10,GN10,HA10,HN10)</f>
        <v>40</v>
      </c>
      <c r="O10" s="31">
        <f t="shared" ref="O10:O31" si="16">SUM(AB10,AO10,BB10,BO10,CB10,CO10,DB10,DO10,EB10,EO10,FB10,FO10,GB10,GO10,HB10,HO10)</f>
        <v>91</v>
      </c>
      <c r="P10" s="31">
        <f t="shared" ref="P10:P31" si="17">SUM(Q10:R10)</f>
        <v>1514</v>
      </c>
      <c r="Q10" s="31">
        <f t="shared" ref="Q10:Q31" si="18">SUM(S10,U10,W10,Y10,AA10)</f>
        <v>587</v>
      </c>
      <c r="R10" s="31">
        <f t="shared" ref="R10:R31" si="19">SUM(T10,V10,X10,Z10,AB10)</f>
        <v>927</v>
      </c>
      <c r="S10" s="31">
        <v>404</v>
      </c>
      <c r="T10" s="31">
        <v>792</v>
      </c>
      <c r="U10" s="31">
        <v>133</v>
      </c>
      <c r="V10" s="31">
        <v>21</v>
      </c>
      <c r="W10" s="31">
        <v>2</v>
      </c>
      <c r="X10" s="31">
        <v>15</v>
      </c>
      <c r="Y10" s="31">
        <v>8</v>
      </c>
      <c r="Z10" s="31">
        <v>8</v>
      </c>
      <c r="AA10" s="31">
        <v>40</v>
      </c>
      <c r="AB10" s="31">
        <v>91</v>
      </c>
      <c r="AC10" s="31">
        <f t="shared" ref="AC10:AC31" si="20">SUM(AD10:AE10)</f>
        <v>0</v>
      </c>
      <c r="AD10" s="31">
        <f t="shared" ref="AD10:AD31" si="21">SUM(AF10,AH10,AJ10,AL10,AN10)</f>
        <v>0</v>
      </c>
      <c r="AE10" s="31">
        <f t="shared" ref="AE10:AE31" si="22">SUM(AG10,AI10,AK10,AM10,AO10)</f>
        <v>0</v>
      </c>
      <c r="AF10" s="31">
        <v>0</v>
      </c>
      <c r="AG10" s="31">
        <v>0</v>
      </c>
      <c r="AH10" s="31">
        <v>0</v>
      </c>
      <c r="AI10" s="31">
        <v>0</v>
      </c>
      <c r="AJ10" s="31">
        <v>0</v>
      </c>
      <c r="AK10" s="31">
        <v>0</v>
      </c>
      <c r="AL10" s="31">
        <v>0</v>
      </c>
      <c r="AM10" s="31">
        <v>0</v>
      </c>
      <c r="AN10" s="31">
        <v>0</v>
      </c>
      <c r="AO10" s="31">
        <v>0</v>
      </c>
      <c r="AP10" s="31">
        <f t="shared" ref="AP10:AP31" si="23">SUM(AQ10:AR10)</f>
        <v>0</v>
      </c>
      <c r="AQ10" s="31">
        <f t="shared" ref="AQ10:AQ31" si="24">SUM(AS10,AU10,AW10,AY10,BA10)</f>
        <v>0</v>
      </c>
      <c r="AR10" s="31">
        <f t="shared" ref="AR10:AR31" si="25">SUM(AT10,AV10,AX10,AZ10,BB10)</f>
        <v>0</v>
      </c>
      <c r="AS10" s="31">
        <v>0</v>
      </c>
      <c r="AT10" s="31">
        <v>0</v>
      </c>
      <c r="AU10" s="31">
        <v>0</v>
      </c>
      <c r="AV10" s="31">
        <v>0</v>
      </c>
      <c r="AW10" s="31">
        <v>0</v>
      </c>
      <c r="AX10" s="31">
        <v>0</v>
      </c>
      <c r="AY10" s="31">
        <v>0</v>
      </c>
      <c r="AZ10" s="31">
        <v>0</v>
      </c>
      <c r="BA10" s="31">
        <v>0</v>
      </c>
      <c r="BB10" s="31">
        <v>0</v>
      </c>
      <c r="BC10" s="31">
        <f t="shared" ref="BC10:BC31" si="26">SUM(BD10:BE10)</f>
        <v>0</v>
      </c>
      <c r="BD10" s="31">
        <f t="shared" ref="BD10:BD31" si="27">SUM(BF10,BH10,BJ10,BL10,BN10)</f>
        <v>0</v>
      </c>
      <c r="BE10" s="31">
        <f t="shared" ref="BE10:BE31" si="28">SUM(BG10,BI10,BK10,BM10,BO10)</f>
        <v>0</v>
      </c>
      <c r="BF10" s="31">
        <v>0</v>
      </c>
      <c r="BG10" s="31">
        <v>0</v>
      </c>
      <c r="BH10" s="31">
        <v>0</v>
      </c>
      <c r="BI10" s="31">
        <v>0</v>
      </c>
      <c r="BJ10" s="31">
        <v>0</v>
      </c>
      <c r="BK10" s="31">
        <v>0</v>
      </c>
      <c r="BL10" s="31">
        <v>0</v>
      </c>
      <c r="BM10" s="31">
        <v>0</v>
      </c>
      <c r="BN10" s="31">
        <v>0</v>
      </c>
      <c r="BO10" s="31">
        <v>0</v>
      </c>
      <c r="BP10" s="31">
        <f t="shared" ref="BP10:BP31" si="29">SUM(BQ10:BR10)</f>
        <v>3</v>
      </c>
      <c r="BQ10" s="31">
        <f t="shared" ref="BQ10:BQ31" si="30">SUM(BS10,BU10,BW10,BY10,CA10)</f>
        <v>1</v>
      </c>
      <c r="BR10" s="31">
        <f t="shared" ref="BR10:BR31" si="31">SUM(BT10,BV10,BX10,BZ10,CB10)</f>
        <v>2</v>
      </c>
      <c r="BS10" s="31">
        <v>1</v>
      </c>
      <c r="BT10" s="31">
        <v>2</v>
      </c>
      <c r="BU10" s="31">
        <v>0</v>
      </c>
      <c r="BV10" s="31">
        <v>0</v>
      </c>
      <c r="BW10" s="31">
        <v>0</v>
      </c>
      <c r="BX10" s="31">
        <v>0</v>
      </c>
      <c r="BY10" s="31">
        <v>0</v>
      </c>
      <c r="BZ10" s="31">
        <v>0</v>
      </c>
      <c r="CA10" s="31">
        <v>0</v>
      </c>
      <c r="CB10" s="31">
        <v>0</v>
      </c>
      <c r="CC10" s="31">
        <f t="shared" ref="CC10:CC31" si="32">SUM(CD10:CE10)</f>
        <v>0</v>
      </c>
      <c r="CD10" s="31">
        <f t="shared" ref="CD10:CD31" si="33">SUM(CF10,CH10,CJ10,CL10,CN10)</f>
        <v>0</v>
      </c>
      <c r="CE10" s="31">
        <f t="shared" ref="CE10:CE31" si="34">SUM(CG10,CI10,CK10,CM10,CO10)</f>
        <v>0</v>
      </c>
      <c r="CF10" s="31">
        <v>0</v>
      </c>
      <c r="CG10" s="31">
        <v>0</v>
      </c>
      <c r="CH10" s="31">
        <v>0</v>
      </c>
      <c r="CI10" s="31">
        <v>0</v>
      </c>
      <c r="CJ10" s="31">
        <v>0</v>
      </c>
      <c r="CK10" s="31">
        <v>0</v>
      </c>
      <c r="CL10" s="31">
        <v>0</v>
      </c>
      <c r="CM10" s="31">
        <v>0</v>
      </c>
      <c r="CN10" s="31">
        <v>0</v>
      </c>
      <c r="CO10" s="31">
        <v>0</v>
      </c>
      <c r="CP10" s="31">
        <f t="shared" ref="CP10:CP31" si="35">SUM(CQ10:CR10)</f>
        <v>2</v>
      </c>
      <c r="CQ10" s="31">
        <f t="shared" ref="CQ10:CQ31" si="36">SUM(CS10,CU10,CW10,CY10,DA10)</f>
        <v>0</v>
      </c>
      <c r="CR10" s="31">
        <f t="shared" ref="CR10:CR31" si="37">SUM(CT10,CV10,CX10,CZ10,DB10)</f>
        <v>2</v>
      </c>
      <c r="CS10" s="31">
        <v>0</v>
      </c>
      <c r="CT10" s="31">
        <v>2</v>
      </c>
      <c r="CU10" s="31">
        <v>0</v>
      </c>
      <c r="CV10" s="31">
        <v>0</v>
      </c>
      <c r="CW10" s="31">
        <v>0</v>
      </c>
      <c r="CX10" s="31">
        <v>0</v>
      </c>
      <c r="CY10" s="31">
        <v>0</v>
      </c>
      <c r="CZ10" s="31">
        <v>0</v>
      </c>
      <c r="DA10" s="31">
        <v>0</v>
      </c>
      <c r="DB10" s="31">
        <v>0</v>
      </c>
      <c r="DC10" s="31">
        <f t="shared" ref="DC10:DC31" si="38">SUM(DD10:DE10)</f>
        <v>52</v>
      </c>
      <c r="DD10" s="31">
        <f t="shared" ref="DD10:DD31" si="39">SUM(DF10,DH10,DJ10,DL10,DN10)</f>
        <v>21</v>
      </c>
      <c r="DE10" s="31">
        <f t="shared" ref="DE10:DE31" si="40">SUM(DG10,DI10,DK10,DM10,DO10)</f>
        <v>31</v>
      </c>
      <c r="DF10" s="31">
        <v>20</v>
      </c>
      <c r="DG10" s="31">
        <v>29</v>
      </c>
      <c r="DH10" s="31">
        <v>0</v>
      </c>
      <c r="DI10" s="31">
        <v>0</v>
      </c>
      <c r="DJ10" s="31">
        <v>1</v>
      </c>
      <c r="DK10" s="31">
        <v>0</v>
      </c>
      <c r="DL10" s="31">
        <v>0</v>
      </c>
      <c r="DM10" s="31">
        <v>2</v>
      </c>
      <c r="DN10" s="31">
        <v>0</v>
      </c>
      <c r="DO10" s="31">
        <v>0</v>
      </c>
      <c r="DP10" s="31">
        <f t="shared" ref="DP10:DP31" si="41">SUM(DQ10:DR10)</f>
        <v>3</v>
      </c>
      <c r="DQ10" s="31">
        <f t="shared" ref="DQ10:DQ31" si="42">SUM(DS10,DU10,DW10,DY10,EA10)</f>
        <v>3</v>
      </c>
      <c r="DR10" s="31">
        <f t="shared" ref="DR10:DR31" si="43">SUM(DT10,DV10,DX10,DZ10,EB10)</f>
        <v>0</v>
      </c>
      <c r="DS10" s="31">
        <v>1</v>
      </c>
      <c r="DT10" s="31">
        <v>0</v>
      </c>
      <c r="DU10" s="31">
        <v>2</v>
      </c>
      <c r="DV10" s="31">
        <v>0</v>
      </c>
      <c r="DW10" s="31">
        <v>0</v>
      </c>
      <c r="DX10" s="31">
        <v>0</v>
      </c>
      <c r="DY10" s="31">
        <v>0</v>
      </c>
      <c r="DZ10" s="31">
        <v>0</v>
      </c>
      <c r="EA10" s="31">
        <v>0</v>
      </c>
      <c r="EB10" s="31">
        <v>0</v>
      </c>
      <c r="EC10" s="31">
        <f t="shared" ref="EC10:EC31" si="44">SUM(ED10:EE10)</f>
        <v>4</v>
      </c>
      <c r="ED10" s="31">
        <f t="shared" ref="ED10:ED31" si="45">SUM(EF10,EH10,EJ10,EL10,EN10)</f>
        <v>0</v>
      </c>
      <c r="EE10" s="31">
        <f t="shared" ref="EE10:EE31" si="46">SUM(EG10,EI10,EK10,EM10,EO10)</f>
        <v>4</v>
      </c>
      <c r="EF10" s="31">
        <v>0</v>
      </c>
      <c r="EG10" s="31">
        <v>4</v>
      </c>
      <c r="EH10" s="31">
        <v>0</v>
      </c>
      <c r="EI10" s="31">
        <v>0</v>
      </c>
      <c r="EJ10" s="31">
        <v>0</v>
      </c>
      <c r="EK10" s="31">
        <v>0</v>
      </c>
      <c r="EL10" s="31">
        <v>0</v>
      </c>
      <c r="EM10" s="31">
        <v>0</v>
      </c>
      <c r="EN10" s="31">
        <v>0</v>
      </c>
      <c r="EO10" s="31">
        <v>0</v>
      </c>
      <c r="EP10" s="31">
        <f t="shared" ref="EP10:EP31" si="47">SUM(EQ10:ER10)</f>
        <v>0</v>
      </c>
      <c r="EQ10" s="31">
        <f t="shared" ref="EQ10:EQ31" si="48">SUM(ES10,EU10,EW10,EY10,FA10)</f>
        <v>0</v>
      </c>
      <c r="ER10" s="31">
        <f t="shared" ref="ER10:ER31" si="49">SUM(ET10,EV10,EX10,EZ10,FB10)</f>
        <v>0</v>
      </c>
      <c r="ES10" s="31">
        <v>0</v>
      </c>
      <c r="ET10" s="31">
        <v>0</v>
      </c>
      <c r="EU10" s="31">
        <v>0</v>
      </c>
      <c r="EV10" s="31">
        <v>0</v>
      </c>
      <c r="EW10" s="31">
        <v>0</v>
      </c>
      <c r="EX10" s="31">
        <v>0</v>
      </c>
      <c r="EY10" s="31">
        <v>0</v>
      </c>
      <c r="EZ10" s="31">
        <v>0</v>
      </c>
      <c r="FA10" s="31">
        <v>0</v>
      </c>
      <c r="FB10" s="31">
        <v>0</v>
      </c>
      <c r="FC10" s="31">
        <f t="shared" ref="FC10:FC31" si="50">SUM(FD10:FE10)</f>
        <v>0</v>
      </c>
      <c r="FD10" s="31">
        <f t="shared" ref="FD10:FD31" si="51">SUM(FF10,FH10,FJ10,FL10,FN10)</f>
        <v>0</v>
      </c>
      <c r="FE10" s="31">
        <f t="shared" ref="FE10:FE31" si="52">SUM(FG10,FI10,FK10,FM10,FO10)</f>
        <v>0</v>
      </c>
      <c r="FF10" s="31">
        <v>0</v>
      </c>
      <c r="FG10" s="31">
        <v>0</v>
      </c>
      <c r="FH10" s="31">
        <v>0</v>
      </c>
      <c r="FI10" s="31">
        <v>0</v>
      </c>
      <c r="FJ10" s="31">
        <v>0</v>
      </c>
      <c r="FK10" s="31">
        <v>0</v>
      </c>
      <c r="FL10" s="31">
        <v>0</v>
      </c>
      <c r="FM10" s="31">
        <v>0</v>
      </c>
      <c r="FN10" s="31">
        <v>0</v>
      </c>
      <c r="FO10" s="31">
        <v>0</v>
      </c>
      <c r="FP10" s="31">
        <f t="shared" ref="FP10:FP31" si="53">SUM(FQ10:FR10)</f>
        <v>0</v>
      </c>
      <c r="FQ10" s="31">
        <f t="shared" ref="FQ10:FQ31" si="54">SUM(FS10,FU10,FW10,FY10,GA10)</f>
        <v>0</v>
      </c>
      <c r="FR10" s="31">
        <f t="shared" ref="FR10:FR31" si="55">SUM(FT10,FV10,FX10,FZ10,GB10)</f>
        <v>0</v>
      </c>
      <c r="FS10" s="31">
        <v>0</v>
      </c>
      <c r="FT10" s="31">
        <v>0</v>
      </c>
      <c r="FU10" s="31">
        <v>0</v>
      </c>
      <c r="FV10" s="31">
        <v>0</v>
      </c>
      <c r="FW10" s="31">
        <v>0</v>
      </c>
      <c r="FX10" s="31">
        <v>0</v>
      </c>
      <c r="FY10" s="31">
        <v>0</v>
      </c>
      <c r="FZ10" s="31">
        <v>0</v>
      </c>
      <c r="GA10" s="31">
        <v>0</v>
      </c>
      <c r="GB10" s="31">
        <v>0</v>
      </c>
      <c r="GC10" s="31">
        <f t="shared" ref="GC10:GC31" si="56">SUM(GD10:GE10)</f>
        <v>4</v>
      </c>
      <c r="GD10" s="31">
        <f t="shared" ref="GD10:GD31" si="57">SUM(GF10,GH10,GJ10,GL10,GN10)</f>
        <v>0</v>
      </c>
      <c r="GE10" s="31">
        <f t="shared" ref="GE10:GE31" si="58">SUM(GG10,GI10,GK10,GM10,GO10)</f>
        <v>4</v>
      </c>
      <c r="GF10" s="31">
        <v>0</v>
      </c>
      <c r="GG10" s="31">
        <v>4</v>
      </c>
      <c r="GH10" s="31">
        <v>0</v>
      </c>
      <c r="GI10" s="31">
        <v>0</v>
      </c>
      <c r="GJ10" s="31">
        <v>0</v>
      </c>
      <c r="GK10" s="31">
        <v>0</v>
      </c>
      <c r="GL10" s="31">
        <v>0</v>
      </c>
      <c r="GM10" s="31">
        <v>0</v>
      </c>
      <c r="GN10" s="31">
        <v>0</v>
      </c>
      <c r="GO10" s="31">
        <v>0</v>
      </c>
      <c r="GP10" s="31">
        <f t="shared" ref="GP10:GP31" si="59">SUM(GQ10:GR10)</f>
        <v>0</v>
      </c>
      <c r="GQ10" s="31">
        <f t="shared" ref="GQ10:GQ31" si="60">SUM(GS10,GU10,GW10,GY10,HA10)</f>
        <v>0</v>
      </c>
      <c r="GR10" s="31">
        <f t="shared" ref="GR10:GR31" si="61">SUM(GT10,GV10,GX10,GZ10,HB10)</f>
        <v>0</v>
      </c>
      <c r="GS10" s="31">
        <v>0</v>
      </c>
      <c r="GT10" s="31">
        <v>0</v>
      </c>
      <c r="GU10" s="31">
        <v>0</v>
      </c>
      <c r="GV10" s="31">
        <v>0</v>
      </c>
      <c r="GW10" s="31">
        <v>0</v>
      </c>
      <c r="GX10" s="31">
        <v>0</v>
      </c>
      <c r="GY10" s="31">
        <v>0</v>
      </c>
      <c r="GZ10" s="31">
        <v>0</v>
      </c>
      <c r="HA10" s="31">
        <v>0</v>
      </c>
      <c r="HB10" s="31">
        <v>0</v>
      </c>
      <c r="HC10" s="31">
        <f t="shared" ref="HC10:HC31" si="62">SUM(HD10:HE10)</f>
        <v>42</v>
      </c>
      <c r="HD10" s="31">
        <f t="shared" ref="HD10:HD31" si="63">SUM(HF10,HH10,HJ10,HL10,HN10)</f>
        <v>18</v>
      </c>
      <c r="HE10" s="31">
        <f t="shared" ref="HE10:HE31" si="64">SUM(HG10,HI10,HK10,HM10,HO10)</f>
        <v>24</v>
      </c>
      <c r="HF10" s="32">
        <v>13</v>
      </c>
      <c r="HG10" s="31">
        <v>23</v>
      </c>
      <c r="HH10" s="32">
        <v>5</v>
      </c>
      <c r="HI10" s="31">
        <v>0</v>
      </c>
      <c r="HJ10" s="32">
        <v>0</v>
      </c>
      <c r="HK10" s="33">
        <v>1</v>
      </c>
      <c r="HL10" s="33">
        <v>0</v>
      </c>
      <c r="HM10" s="32">
        <v>0</v>
      </c>
      <c r="HN10" s="32">
        <v>0</v>
      </c>
      <c r="HO10" s="34">
        <v>0</v>
      </c>
    </row>
    <row r="11" spans="1:223" s="28" customFormat="1" x14ac:dyDescent="0.25">
      <c r="A11" s="29" t="s">
        <v>59</v>
      </c>
      <c r="B11" s="30" t="s">
        <v>60</v>
      </c>
      <c r="C11" s="46">
        <f t="shared" si="4"/>
        <v>1799</v>
      </c>
      <c r="D11" s="31">
        <f t="shared" si="5"/>
        <v>837</v>
      </c>
      <c r="E11" s="31">
        <f t="shared" si="6"/>
        <v>962</v>
      </c>
      <c r="F11" s="31">
        <f t="shared" si="7"/>
        <v>795</v>
      </c>
      <c r="G11" s="31">
        <f t="shared" si="8"/>
        <v>917</v>
      </c>
      <c r="H11" s="31">
        <f t="shared" si="9"/>
        <v>0</v>
      </c>
      <c r="I11" s="31">
        <f t="shared" si="10"/>
        <v>7</v>
      </c>
      <c r="J11" s="31">
        <f t="shared" si="11"/>
        <v>0</v>
      </c>
      <c r="K11" s="31">
        <f t="shared" si="12"/>
        <v>24</v>
      </c>
      <c r="L11" s="31">
        <f t="shared" si="13"/>
        <v>42</v>
      </c>
      <c r="M11" s="31">
        <f t="shared" si="14"/>
        <v>2</v>
      </c>
      <c r="N11" s="31">
        <f t="shared" si="15"/>
        <v>0</v>
      </c>
      <c r="O11" s="31">
        <f t="shared" si="16"/>
        <v>12</v>
      </c>
      <c r="P11" s="31">
        <f t="shared" si="17"/>
        <v>1386</v>
      </c>
      <c r="Q11" s="31">
        <f t="shared" si="18"/>
        <v>668</v>
      </c>
      <c r="R11" s="31">
        <f t="shared" si="19"/>
        <v>718</v>
      </c>
      <c r="S11" s="31">
        <v>635</v>
      </c>
      <c r="T11" s="31">
        <v>688</v>
      </c>
      <c r="U11" s="31">
        <v>0</v>
      </c>
      <c r="V11" s="31">
        <v>4</v>
      </c>
      <c r="W11" s="31">
        <v>0</v>
      </c>
      <c r="X11" s="31">
        <v>18</v>
      </c>
      <c r="Y11" s="31">
        <v>33</v>
      </c>
      <c r="Z11" s="31">
        <v>2</v>
      </c>
      <c r="AA11" s="31">
        <v>0</v>
      </c>
      <c r="AB11" s="31">
        <v>6</v>
      </c>
      <c r="AC11" s="31">
        <f t="shared" si="20"/>
        <v>0</v>
      </c>
      <c r="AD11" s="31">
        <f t="shared" si="21"/>
        <v>0</v>
      </c>
      <c r="AE11" s="31">
        <f t="shared" si="22"/>
        <v>0</v>
      </c>
      <c r="AF11" s="31">
        <v>0</v>
      </c>
      <c r="AG11" s="31">
        <v>0</v>
      </c>
      <c r="AH11" s="31">
        <v>0</v>
      </c>
      <c r="AI11" s="31">
        <v>0</v>
      </c>
      <c r="AJ11" s="31">
        <v>0</v>
      </c>
      <c r="AK11" s="31">
        <v>0</v>
      </c>
      <c r="AL11" s="31">
        <v>0</v>
      </c>
      <c r="AM11" s="31">
        <v>0</v>
      </c>
      <c r="AN11" s="31">
        <v>0</v>
      </c>
      <c r="AO11" s="31">
        <v>0</v>
      </c>
      <c r="AP11" s="31">
        <f t="shared" si="23"/>
        <v>0</v>
      </c>
      <c r="AQ11" s="31">
        <f t="shared" si="24"/>
        <v>0</v>
      </c>
      <c r="AR11" s="31">
        <f t="shared" si="25"/>
        <v>0</v>
      </c>
      <c r="AS11" s="31">
        <v>0</v>
      </c>
      <c r="AT11" s="31">
        <v>0</v>
      </c>
      <c r="AU11" s="31">
        <v>0</v>
      </c>
      <c r="AV11" s="31">
        <v>0</v>
      </c>
      <c r="AW11" s="31">
        <v>0</v>
      </c>
      <c r="AX11" s="31">
        <v>0</v>
      </c>
      <c r="AY11" s="31">
        <v>0</v>
      </c>
      <c r="AZ11" s="31">
        <v>0</v>
      </c>
      <c r="BA11" s="31">
        <v>0</v>
      </c>
      <c r="BB11" s="31">
        <v>0</v>
      </c>
      <c r="BC11" s="31">
        <f t="shared" si="26"/>
        <v>0</v>
      </c>
      <c r="BD11" s="31">
        <f t="shared" si="27"/>
        <v>0</v>
      </c>
      <c r="BE11" s="31">
        <f t="shared" si="28"/>
        <v>0</v>
      </c>
      <c r="BF11" s="31">
        <v>0</v>
      </c>
      <c r="BG11" s="31">
        <v>0</v>
      </c>
      <c r="BH11" s="31">
        <v>0</v>
      </c>
      <c r="BI11" s="31">
        <v>0</v>
      </c>
      <c r="BJ11" s="31">
        <v>0</v>
      </c>
      <c r="BK11" s="31">
        <v>0</v>
      </c>
      <c r="BL11" s="31">
        <v>0</v>
      </c>
      <c r="BM11" s="31">
        <v>0</v>
      </c>
      <c r="BN11" s="31">
        <v>0</v>
      </c>
      <c r="BO11" s="31">
        <v>0</v>
      </c>
      <c r="BP11" s="31">
        <f t="shared" si="29"/>
        <v>3</v>
      </c>
      <c r="BQ11" s="31">
        <f t="shared" si="30"/>
        <v>2</v>
      </c>
      <c r="BR11" s="31">
        <f t="shared" si="31"/>
        <v>1</v>
      </c>
      <c r="BS11" s="31">
        <v>1</v>
      </c>
      <c r="BT11" s="31">
        <v>1</v>
      </c>
      <c r="BU11" s="31">
        <v>0</v>
      </c>
      <c r="BV11" s="31">
        <v>0</v>
      </c>
      <c r="BW11" s="31">
        <v>0</v>
      </c>
      <c r="BX11" s="31">
        <v>0</v>
      </c>
      <c r="BY11" s="31">
        <v>1</v>
      </c>
      <c r="BZ11" s="31">
        <v>0</v>
      </c>
      <c r="CA11" s="31">
        <v>0</v>
      </c>
      <c r="CB11" s="31">
        <v>0</v>
      </c>
      <c r="CC11" s="31">
        <f t="shared" si="32"/>
        <v>0</v>
      </c>
      <c r="CD11" s="31">
        <f t="shared" si="33"/>
        <v>0</v>
      </c>
      <c r="CE11" s="31">
        <f t="shared" si="34"/>
        <v>0</v>
      </c>
      <c r="CF11" s="31">
        <v>0</v>
      </c>
      <c r="CG11" s="31">
        <v>0</v>
      </c>
      <c r="CH11" s="31">
        <v>0</v>
      </c>
      <c r="CI11" s="31">
        <v>0</v>
      </c>
      <c r="CJ11" s="31">
        <v>0</v>
      </c>
      <c r="CK11" s="31">
        <v>0</v>
      </c>
      <c r="CL11" s="31">
        <v>0</v>
      </c>
      <c r="CM11" s="31">
        <v>0</v>
      </c>
      <c r="CN11" s="31">
        <v>0</v>
      </c>
      <c r="CO11" s="31">
        <v>0</v>
      </c>
      <c r="CP11" s="31">
        <f t="shared" si="35"/>
        <v>0</v>
      </c>
      <c r="CQ11" s="31">
        <f t="shared" si="36"/>
        <v>0</v>
      </c>
      <c r="CR11" s="31">
        <f t="shared" si="37"/>
        <v>0</v>
      </c>
      <c r="CS11" s="31">
        <v>0</v>
      </c>
      <c r="CT11" s="31">
        <v>0</v>
      </c>
      <c r="CU11" s="31">
        <v>0</v>
      </c>
      <c r="CV11" s="31">
        <v>0</v>
      </c>
      <c r="CW11" s="31">
        <v>0</v>
      </c>
      <c r="CX11" s="31">
        <v>0</v>
      </c>
      <c r="CY11" s="31">
        <v>0</v>
      </c>
      <c r="CZ11" s="31">
        <v>0</v>
      </c>
      <c r="DA11" s="31">
        <v>0</v>
      </c>
      <c r="DB11" s="31">
        <v>0</v>
      </c>
      <c r="DC11" s="31">
        <f t="shared" si="38"/>
        <v>147</v>
      </c>
      <c r="DD11" s="31">
        <f t="shared" si="39"/>
        <v>58</v>
      </c>
      <c r="DE11" s="31">
        <f t="shared" si="40"/>
        <v>89</v>
      </c>
      <c r="DF11" s="31">
        <v>55</v>
      </c>
      <c r="DG11" s="31">
        <v>79</v>
      </c>
      <c r="DH11" s="31">
        <v>0</v>
      </c>
      <c r="DI11" s="31">
        <v>1</v>
      </c>
      <c r="DJ11" s="31">
        <v>0</v>
      </c>
      <c r="DK11" s="31">
        <v>6</v>
      </c>
      <c r="DL11" s="31">
        <v>3</v>
      </c>
      <c r="DM11" s="31">
        <v>0</v>
      </c>
      <c r="DN11" s="31">
        <v>0</v>
      </c>
      <c r="DO11" s="31">
        <v>3</v>
      </c>
      <c r="DP11" s="31">
        <f t="shared" si="41"/>
        <v>0</v>
      </c>
      <c r="DQ11" s="31">
        <f t="shared" si="42"/>
        <v>0</v>
      </c>
      <c r="DR11" s="31">
        <f t="shared" si="43"/>
        <v>0</v>
      </c>
      <c r="DS11" s="31">
        <v>0</v>
      </c>
      <c r="DT11" s="31">
        <v>0</v>
      </c>
      <c r="DU11" s="31">
        <v>0</v>
      </c>
      <c r="DV11" s="31">
        <v>0</v>
      </c>
      <c r="DW11" s="31">
        <v>0</v>
      </c>
      <c r="DX11" s="31">
        <v>0</v>
      </c>
      <c r="DY11" s="31">
        <v>0</v>
      </c>
      <c r="DZ11" s="31">
        <v>0</v>
      </c>
      <c r="EA11" s="31">
        <v>0</v>
      </c>
      <c r="EB11" s="31">
        <v>0</v>
      </c>
      <c r="EC11" s="31">
        <f t="shared" si="44"/>
        <v>12</v>
      </c>
      <c r="ED11" s="31">
        <f t="shared" si="45"/>
        <v>9</v>
      </c>
      <c r="EE11" s="31">
        <f t="shared" si="46"/>
        <v>3</v>
      </c>
      <c r="EF11" s="31">
        <v>9</v>
      </c>
      <c r="EG11" s="31">
        <v>3</v>
      </c>
      <c r="EH11" s="31">
        <v>0</v>
      </c>
      <c r="EI11" s="31">
        <v>0</v>
      </c>
      <c r="EJ11" s="31">
        <v>0</v>
      </c>
      <c r="EK11" s="31">
        <v>0</v>
      </c>
      <c r="EL11" s="31">
        <v>0</v>
      </c>
      <c r="EM11" s="31">
        <v>0</v>
      </c>
      <c r="EN11" s="31">
        <v>0</v>
      </c>
      <c r="EO11" s="31">
        <v>0</v>
      </c>
      <c r="EP11" s="31">
        <f t="shared" si="47"/>
        <v>0</v>
      </c>
      <c r="EQ11" s="31">
        <f t="shared" si="48"/>
        <v>0</v>
      </c>
      <c r="ER11" s="31">
        <f t="shared" si="49"/>
        <v>0</v>
      </c>
      <c r="ES11" s="31">
        <v>0</v>
      </c>
      <c r="ET11" s="31">
        <v>0</v>
      </c>
      <c r="EU11" s="31">
        <v>0</v>
      </c>
      <c r="EV11" s="31">
        <v>0</v>
      </c>
      <c r="EW11" s="31">
        <v>0</v>
      </c>
      <c r="EX11" s="31">
        <v>0</v>
      </c>
      <c r="EY11" s="31">
        <v>0</v>
      </c>
      <c r="EZ11" s="31">
        <v>0</v>
      </c>
      <c r="FA11" s="31">
        <v>0</v>
      </c>
      <c r="FB11" s="31">
        <v>0</v>
      </c>
      <c r="FC11" s="31">
        <f t="shared" si="50"/>
        <v>0</v>
      </c>
      <c r="FD11" s="31">
        <f t="shared" si="51"/>
        <v>0</v>
      </c>
      <c r="FE11" s="31">
        <f t="shared" si="52"/>
        <v>0</v>
      </c>
      <c r="FF11" s="31">
        <v>0</v>
      </c>
      <c r="FG11" s="31">
        <v>0</v>
      </c>
      <c r="FH11" s="31">
        <v>0</v>
      </c>
      <c r="FI11" s="31">
        <v>0</v>
      </c>
      <c r="FJ11" s="31">
        <v>0</v>
      </c>
      <c r="FK11" s="31">
        <v>0</v>
      </c>
      <c r="FL11" s="31">
        <v>0</v>
      </c>
      <c r="FM11" s="31">
        <v>0</v>
      </c>
      <c r="FN11" s="31">
        <v>0</v>
      </c>
      <c r="FO11" s="31">
        <v>0</v>
      </c>
      <c r="FP11" s="31">
        <f t="shared" si="53"/>
        <v>4</v>
      </c>
      <c r="FQ11" s="31">
        <f t="shared" si="54"/>
        <v>4</v>
      </c>
      <c r="FR11" s="31">
        <f t="shared" si="55"/>
        <v>0</v>
      </c>
      <c r="FS11" s="31">
        <v>4</v>
      </c>
      <c r="FT11" s="31">
        <v>0</v>
      </c>
      <c r="FU11" s="31">
        <v>0</v>
      </c>
      <c r="FV11" s="31">
        <v>0</v>
      </c>
      <c r="FW11" s="31">
        <v>0</v>
      </c>
      <c r="FX11" s="31">
        <v>0</v>
      </c>
      <c r="FY11" s="31">
        <v>0</v>
      </c>
      <c r="FZ11" s="31">
        <v>0</v>
      </c>
      <c r="GA11" s="31">
        <v>0</v>
      </c>
      <c r="GB11" s="31">
        <v>0</v>
      </c>
      <c r="GC11" s="31">
        <f t="shared" si="56"/>
        <v>0</v>
      </c>
      <c r="GD11" s="31">
        <f t="shared" si="57"/>
        <v>0</v>
      </c>
      <c r="GE11" s="31">
        <f t="shared" si="58"/>
        <v>0</v>
      </c>
      <c r="GF11" s="31">
        <v>0</v>
      </c>
      <c r="GG11" s="31">
        <v>0</v>
      </c>
      <c r="GH11" s="31">
        <v>0</v>
      </c>
      <c r="GI11" s="31">
        <v>0</v>
      </c>
      <c r="GJ11" s="31">
        <v>0</v>
      </c>
      <c r="GK11" s="31">
        <v>0</v>
      </c>
      <c r="GL11" s="31">
        <v>0</v>
      </c>
      <c r="GM11" s="31">
        <v>0</v>
      </c>
      <c r="GN11" s="31">
        <v>0</v>
      </c>
      <c r="GO11" s="31">
        <v>0</v>
      </c>
      <c r="GP11" s="31">
        <f t="shared" si="59"/>
        <v>0</v>
      </c>
      <c r="GQ11" s="31">
        <f t="shared" si="60"/>
        <v>0</v>
      </c>
      <c r="GR11" s="31">
        <f t="shared" si="61"/>
        <v>0</v>
      </c>
      <c r="GS11" s="31">
        <v>0</v>
      </c>
      <c r="GT11" s="31">
        <v>0</v>
      </c>
      <c r="GU11" s="31">
        <v>0</v>
      </c>
      <c r="GV11" s="31">
        <v>0</v>
      </c>
      <c r="GW11" s="31">
        <v>0</v>
      </c>
      <c r="GX11" s="31">
        <v>0</v>
      </c>
      <c r="GY11" s="31">
        <v>0</v>
      </c>
      <c r="GZ11" s="31">
        <v>0</v>
      </c>
      <c r="HA11" s="31">
        <v>0</v>
      </c>
      <c r="HB11" s="31">
        <v>0</v>
      </c>
      <c r="HC11" s="31">
        <f t="shared" si="62"/>
        <v>247</v>
      </c>
      <c r="HD11" s="31">
        <f t="shared" si="63"/>
        <v>96</v>
      </c>
      <c r="HE11" s="31">
        <f t="shared" si="64"/>
        <v>151</v>
      </c>
      <c r="HF11" s="31">
        <v>91</v>
      </c>
      <c r="HG11" s="31">
        <v>146</v>
      </c>
      <c r="HH11" s="31">
        <v>0</v>
      </c>
      <c r="HI11" s="31">
        <v>2</v>
      </c>
      <c r="HJ11" s="31">
        <v>0</v>
      </c>
      <c r="HK11" s="31">
        <v>0</v>
      </c>
      <c r="HL11" s="31">
        <v>5</v>
      </c>
      <c r="HM11" s="31">
        <v>0</v>
      </c>
      <c r="HN11" s="31">
        <v>0</v>
      </c>
      <c r="HO11" s="34">
        <v>3</v>
      </c>
    </row>
    <row r="12" spans="1:223" s="28" customFormat="1" x14ac:dyDescent="0.25">
      <c r="A12" s="29" t="s">
        <v>61</v>
      </c>
      <c r="B12" s="30" t="s">
        <v>62</v>
      </c>
      <c r="C12" s="46">
        <f t="shared" si="4"/>
        <v>1505</v>
      </c>
      <c r="D12" s="31">
        <f t="shared" si="5"/>
        <v>678</v>
      </c>
      <c r="E12" s="31">
        <f t="shared" si="6"/>
        <v>827</v>
      </c>
      <c r="F12" s="31">
        <f t="shared" si="7"/>
        <v>583</v>
      </c>
      <c r="G12" s="31">
        <f t="shared" si="8"/>
        <v>689</v>
      </c>
      <c r="H12" s="31">
        <f t="shared" si="9"/>
        <v>72</v>
      </c>
      <c r="I12" s="31">
        <f t="shared" si="10"/>
        <v>128</v>
      </c>
      <c r="J12" s="31">
        <f t="shared" si="11"/>
        <v>0</v>
      </c>
      <c r="K12" s="31">
        <f t="shared" si="12"/>
        <v>0</v>
      </c>
      <c r="L12" s="31">
        <f t="shared" si="13"/>
        <v>0</v>
      </c>
      <c r="M12" s="31">
        <f t="shared" si="14"/>
        <v>10</v>
      </c>
      <c r="N12" s="31">
        <f t="shared" si="15"/>
        <v>23</v>
      </c>
      <c r="O12" s="31">
        <f t="shared" si="16"/>
        <v>0</v>
      </c>
      <c r="P12" s="31">
        <f t="shared" si="17"/>
        <v>1315</v>
      </c>
      <c r="Q12" s="31">
        <f t="shared" si="18"/>
        <v>535</v>
      </c>
      <c r="R12" s="31">
        <f t="shared" si="19"/>
        <v>780</v>
      </c>
      <c r="S12" s="31">
        <v>459</v>
      </c>
      <c r="T12" s="31">
        <v>644</v>
      </c>
      <c r="U12" s="31">
        <v>67</v>
      </c>
      <c r="V12" s="31">
        <v>126</v>
      </c>
      <c r="W12" s="31">
        <v>0</v>
      </c>
      <c r="X12" s="31">
        <v>0</v>
      </c>
      <c r="Y12" s="31">
        <v>0</v>
      </c>
      <c r="Z12" s="31">
        <v>10</v>
      </c>
      <c r="AA12" s="31">
        <v>9</v>
      </c>
      <c r="AB12" s="31">
        <v>0</v>
      </c>
      <c r="AC12" s="31">
        <f t="shared" si="20"/>
        <v>0</v>
      </c>
      <c r="AD12" s="31">
        <f t="shared" si="21"/>
        <v>0</v>
      </c>
      <c r="AE12" s="31">
        <f t="shared" si="22"/>
        <v>0</v>
      </c>
      <c r="AF12" s="31">
        <v>0</v>
      </c>
      <c r="AG12" s="31">
        <v>0</v>
      </c>
      <c r="AH12" s="31">
        <v>0</v>
      </c>
      <c r="AI12" s="31">
        <v>0</v>
      </c>
      <c r="AJ12" s="31">
        <v>0</v>
      </c>
      <c r="AK12" s="31">
        <v>0</v>
      </c>
      <c r="AL12" s="31">
        <v>0</v>
      </c>
      <c r="AM12" s="31">
        <v>0</v>
      </c>
      <c r="AN12" s="31">
        <v>0</v>
      </c>
      <c r="AO12" s="31">
        <v>0</v>
      </c>
      <c r="AP12" s="31">
        <f t="shared" si="23"/>
        <v>0</v>
      </c>
      <c r="AQ12" s="31">
        <f t="shared" si="24"/>
        <v>0</v>
      </c>
      <c r="AR12" s="31">
        <f t="shared" si="25"/>
        <v>0</v>
      </c>
      <c r="AS12" s="31">
        <v>0</v>
      </c>
      <c r="AT12" s="31">
        <v>0</v>
      </c>
      <c r="AU12" s="31">
        <v>0</v>
      </c>
      <c r="AV12" s="31">
        <v>0</v>
      </c>
      <c r="AW12" s="31">
        <v>0</v>
      </c>
      <c r="AX12" s="31">
        <v>0</v>
      </c>
      <c r="AY12" s="31">
        <v>0</v>
      </c>
      <c r="AZ12" s="31">
        <v>0</v>
      </c>
      <c r="BA12" s="31">
        <v>0</v>
      </c>
      <c r="BB12" s="31">
        <v>0</v>
      </c>
      <c r="BC12" s="31">
        <f t="shared" si="26"/>
        <v>0</v>
      </c>
      <c r="BD12" s="31">
        <f t="shared" si="27"/>
        <v>0</v>
      </c>
      <c r="BE12" s="31">
        <f t="shared" si="28"/>
        <v>0</v>
      </c>
      <c r="BF12" s="31">
        <v>0</v>
      </c>
      <c r="BG12" s="31">
        <v>0</v>
      </c>
      <c r="BH12" s="31">
        <v>0</v>
      </c>
      <c r="BI12" s="31">
        <v>0</v>
      </c>
      <c r="BJ12" s="31">
        <v>0</v>
      </c>
      <c r="BK12" s="31">
        <v>0</v>
      </c>
      <c r="BL12" s="31">
        <v>0</v>
      </c>
      <c r="BM12" s="31">
        <v>0</v>
      </c>
      <c r="BN12" s="31">
        <v>0</v>
      </c>
      <c r="BO12" s="31">
        <v>0</v>
      </c>
      <c r="BP12" s="31">
        <f t="shared" si="29"/>
        <v>2</v>
      </c>
      <c r="BQ12" s="31">
        <f t="shared" si="30"/>
        <v>2</v>
      </c>
      <c r="BR12" s="31">
        <f t="shared" si="31"/>
        <v>0</v>
      </c>
      <c r="BS12" s="31">
        <v>1</v>
      </c>
      <c r="BT12" s="31">
        <v>0</v>
      </c>
      <c r="BU12" s="31">
        <v>1</v>
      </c>
      <c r="BV12" s="31">
        <v>0</v>
      </c>
      <c r="BW12" s="31">
        <v>0</v>
      </c>
      <c r="BX12" s="31">
        <v>0</v>
      </c>
      <c r="BY12" s="31">
        <v>0</v>
      </c>
      <c r="BZ12" s="31">
        <v>0</v>
      </c>
      <c r="CA12" s="31">
        <v>0</v>
      </c>
      <c r="CB12" s="31">
        <v>0</v>
      </c>
      <c r="CC12" s="31">
        <f t="shared" si="32"/>
        <v>0</v>
      </c>
      <c r="CD12" s="31">
        <f t="shared" si="33"/>
        <v>0</v>
      </c>
      <c r="CE12" s="31">
        <f t="shared" si="34"/>
        <v>0</v>
      </c>
      <c r="CF12" s="31">
        <v>0</v>
      </c>
      <c r="CG12" s="31">
        <v>0</v>
      </c>
      <c r="CH12" s="31">
        <v>0</v>
      </c>
      <c r="CI12" s="31">
        <v>0</v>
      </c>
      <c r="CJ12" s="31">
        <v>0</v>
      </c>
      <c r="CK12" s="31">
        <v>0</v>
      </c>
      <c r="CL12" s="31">
        <v>0</v>
      </c>
      <c r="CM12" s="31">
        <v>0</v>
      </c>
      <c r="CN12" s="31">
        <v>0</v>
      </c>
      <c r="CO12" s="31">
        <v>0</v>
      </c>
      <c r="CP12" s="31">
        <f t="shared" si="35"/>
        <v>3</v>
      </c>
      <c r="CQ12" s="31">
        <f t="shared" si="36"/>
        <v>2</v>
      </c>
      <c r="CR12" s="31">
        <f t="shared" si="37"/>
        <v>1</v>
      </c>
      <c r="CS12" s="31">
        <v>1</v>
      </c>
      <c r="CT12" s="31">
        <v>1</v>
      </c>
      <c r="CU12" s="31">
        <v>1</v>
      </c>
      <c r="CV12" s="31">
        <v>0</v>
      </c>
      <c r="CW12" s="31">
        <v>0</v>
      </c>
      <c r="CX12" s="31">
        <v>0</v>
      </c>
      <c r="CY12" s="31">
        <v>0</v>
      </c>
      <c r="CZ12" s="31">
        <v>0</v>
      </c>
      <c r="DA12" s="31">
        <v>0</v>
      </c>
      <c r="DB12" s="31">
        <v>0</v>
      </c>
      <c r="DC12" s="31">
        <f t="shared" si="38"/>
        <v>20</v>
      </c>
      <c r="DD12" s="31">
        <f t="shared" si="39"/>
        <v>14</v>
      </c>
      <c r="DE12" s="31">
        <f t="shared" si="40"/>
        <v>6</v>
      </c>
      <c r="DF12" s="31">
        <v>12</v>
      </c>
      <c r="DG12" s="31">
        <v>5</v>
      </c>
      <c r="DH12" s="31">
        <v>0</v>
      </c>
      <c r="DI12" s="31">
        <v>1</v>
      </c>
      <c r="DJ12" s="31">
        <v>0</v>
      </c>
      <c r="DK12" s="31">
        <v>0</v>
      </c>
      <c r="DL12" s="31">
        <v>0</v>
      </c>
      <c r="DM12" s="31">
        <v>0</v>
      </c>
      <c r="DN12" s="31">
        <v>2</v>
      </c>
      <c r="DO12" s="31">
        <v>0</v>
      </c>
      <c r="DP12" s="31">
        <f t="shared" si="41"/>
        <v>3</v>
      </c>
      <c r="DQ12" s="31">
        <f t="shared" si="42"/>
        <v>1</v>
      </c>
      <c r="DR12" s="31">
        <f t="shared" si="43"/>
        <v>2</v>
      </c>
      <c r="DS12" s="31">
        <v>1</v>
      </c>
      <c r="DT12" s="31">
        <v>2</v>
      </c>
      <c r="DU12" s="31">
        <v>0</v>
      </c>
      <c r="DV12" s="31">
        <v>0</v>
      </c>
      <c r="DW12" s="31">
        <v>0</v>
      </c>
      <c r="DX12" s="31">
        <v>0</v>
      </c>
      <c r="DY12" s="31">
        <v>0</v>
      </c>
      <c r="DZ12" s="31">
        <v>0</v>
      </c>
      <c r="EA12" s="31">
        <v>0</v>
      </c>
      <c r="EB12" s="31">
        <v>0</v>
      </c>
      <c r="EC12" s="31">
        <f t="shared" si="44"/>
        <v>3</v>
      </c>
      <c r="ED12" s="31">
        <f t="shared" si="45"/>
        <v>3</v>
      </c>
      <c r="EE12" s="31">
        <f t="shared" si="46"/>
        <v>0</v>
      </c>
      <c r="EF12" s="31">
        <v>0</v>
      </c>
      <c r="EG12" s="31">
        <v>0</v>
      </c>
      <c r="EH12" s="31">
        <v>1</v>
      </c>
      <c r="EI12" s="31">
        <v>0</v>
      </c>
      <c r="EJ12" s="31">
        <v>0</v>
      </c>
      <c r="EK12" s="31">
        <v>0</v>
      </c>
      <c r="EL12" s="31">
        <v>0</v>
      </c>
      <c r="EM12" s="31">
        <v>0</v>
      </c>
      <c r="EN12" s="31">
        <v>2</v>
      </c>
      <c r="EO12" s="31">
        <v>0</v>
      </c>
      <c r="EP12" s="31">
        <f t="shared" si="47"/>
        <v>3</v>
      </c>
      <c r="EQ12" s="31">
        <f t="shared" si="48"/>
        <v>3</v>
      </c>
      <c r="ER12" s="31">
        <f t="shared" si="49"/>
        <v>0</v>
      </c>
      <c r="ES12" s="31">
        <v>2</v>
      </c>
      <c r="ET12" s="31">
        <v>0</v>
      </c>
      <c r="EU12" s="31">
        <v>0</v>
      </c>
      <c r="EV12" s="31">
        <v>0</v>
      </c>
      <c r="EW12" s="31">
        <v>0</v>
      </c>
      <c r="EX12" s="31">
        <v>0</v>
      </c>
      <c r="EY12" s="31">
        <v>0</v>
      </c>
      <c r="EZ12" s="31">
        <v>0</v>
      </c>
      <c r="FA12" s="31">
        <v>1</v>
      </c>
      <c r="FB12" s="31">
        <v>0</v>
      </c>
      <c r="FC12" s="31">
        <f t="shared" si="50"/>
        <v>0</v>
      </c>
      <c r="FD12" s="31">
        <f t="shared" si="51"/>
        <v>0</v>
      </c>
      <c r="FE12" s="31">
        <f t="shared" si="52"/>
        <v>0</v>
      </c>
      <c r="FF12" s="31">
        <v>0</v>
      </c>
      <c r="FG12" s="31">
        <v>0</v>
      </c>
      <c r="FH12" s="31">
        <v>0</v>
      </c>
      <c r="FI12" s="31">
        <v>0</v>
      </c>
      <c r="FJ12" s="31">
        <v>0</v>
      </c>
      <c r="FK12" s="31">
        <v>0</v>
      </c>
      <c r="FL12" s="31">
        <v>0</v>
      </c>
      <c r="FM12" s="31">
        <v>0</v>
      </c>
      <c r="FN12" s="31">
        <v>0</v>
      </c>
      <c r="FO12" s="31">
        <v>0</v>
      </c>
      <c r="FP12" s="31">
        <f t="shared" si="53"/>
        <v>97</v>
      </c>
      <c r="FQ12" s="31">
        <f t="shared" si="54"/>
        <v>71</v>
      </c>
      <c r="FR12" s="31">
        <f t="shared" si="55"/>
        <v>26</v>
      </c>
      <c r="FS12" s="31">
        <v>67</v>
      </c>
      <c r="FT12" s="31">
        <v>26</v>
      </c>
      <c r="FU12" s="31">
        <v>1</v>
      </c>
      <c r="FV12" s="31">
        <v>0</v>
      </c>
      <c r="FW12" s="31">
        <v>0</v>
      </c>
      <c r="FX12" s="31">
        <v>0</v>
      </c>
      <c r="FY12" s="31">
        <v>0</v>
      </c>
      <c r="FZ12" s="31">
        <v>0</v>
      </c>
      <c r="GA12" s="31">
        <v>3</v>
      </c>
      <c r="GB12" s="31">
        <v>0</v>
      </c>
      <c r="GC12" s="31">
        <f t="shared" si="56"/>
        <v>24</v>
      </c>
      <c r="GD12" s="31">
        <f t="shared" si="57"/>
        <v>21</v>
      </c>
      <c r="GE12" s="31">
        <f t="shared" si="58"/>
        <v>3</v>
      </c>
      <c r="GF12" s="31">
        <v>20</v>
      </c>
      <c r="GG12" s="31">
        <v>3</v>
      </c>
      <c r="GH12" s="31">
        <v>0</v>
      </c>
      <c r="GI12" s="31">
        <v>0</v>
      </c>
      <c r="GJ12" s="31">
        <v>0</v>
      </c>
      <c r="GK12" s="31">
        <v>0</v>
      </c>
      <c r="GL12" s="31">
        <v>0</v>
      </c>
      <c r="GM12" s="31">
        <v>0</v>
      </c>
      <c r="GN12" s="31">
        <v>1</v>
      </c>
      <c r="GO12" s="31">
        <v>0</v>
      </c>
      <c r="GP12" s="31">
        <f t="shared" si="59"/>
        <v>0</v>
      </c>
      <c r="GQ12" s="31">
        <f t="shared" si="60"/>
        <v>0</v>
      </c>
      <c r="GR12" s="31">
        <f t="shared" si="61"/>
        <v>0</v>
      </c>
      <c r="GS12" s="31">
        <v>0</v>
      </c>
      <c r="GT12" s="31">
        <v>0</v>
      </c>
      <c r="GU12" s="31">
        <v>0</v>
      </c>
      <c r="GV12" s="31">
        <v>0</v>
      </c>
      <c r="GW12" s="31">
        <v>0</v>
      </c>
      <c r="GX12" s="31">
        <v>0</v>
      </c>
      <c r="GY12" s="31">
        <v>0</v>
      </c>
      <c r="GZ12" s="31">
        <v>0</v>
      </c>
      <c r="HA12" s="31">
        <v>0</v>
      </c>
      <c r="HB12" s="31">
        <v>0</v>
      </c>
      <c r="HC12" s="31">
        <f t="shared" si="62"/>
        <v>35</v>
      </c>
      <c r="HD12" s="31">
        <f t="shared" si="63"/>
        <v>26</v>
      </c>
      <c r="HE12" s="31">
        <f t="shared" si="64"/>
        <v>9</v>
      </c>
      <c r="HF12" s="31">
        <v>20</v>
      </c>
      <c r="HG12" s="31">
        <v>8</v>
      </c>
      <c r="HH12" s="31">
        <v>1</v>
      </c>
      <c r="HI12" s="31">
        <v>1</v>
      </c>
      <c r="HJ12" s="31">
        <v>0</v>
      </c>
      <c r="HK12" s="31">
        <v>0</v>
      </c>
      <c r="HL12" s="31">
        <v>0</v>
      </c>
      <c r="HM12" s="31">
        <v>0</v>
      </c>
      <c r="HN12" s="31">
        <v>5</v>
      </c>
      <c r="HO12" s="34">
        <v>0</v>
      </c>
    </row>
    <row r="13" spans="1:223" s="28" customFormat="1" x14ac:dyDescent="0.25">
      <c r="A13" s="29" t="s">
        <v>63</v>
      </c>
      <c r="B13" s="30" t="s">
        <v>64</v>
      </c>
      <c r="C13" s="46">
        <f t="shared" si="4"/>
        <v>1427</v>
      </c>
      <c r="D13" s="31">
        <f t="shared" si="5"/>
        <v>478</v>
      </c>
      <c r="E13" s="31">
        <f t="shared" si="6"/>
        <v>949</v>
      </c>
      <c r="F13" s="31">
        <f t="shared" si="7"/>
        <v>468</v>
      </c>
      <c r="G13" s="31">
        <f t="shared" si="8"/>
        <v>903</v>
      </c>
      <c r="H13" s="31">
        <f t="shared" si="9"/>
        <v>10</v>
      </c>
      <c r="I13" s="31">
        <f t="shared" si="10"/>
        <v>41</v>
      </c>
      <c r="J13" s="31">
        <f t="shared" si="11"/>
        <v>0</v>
      </c>
      <c r="K13" s="31">
        <f t="shared" si="12"/>
        <v>0</v>
      </c>
      <c r="L13" s="31">
        <f t="shared" si="13"/>
        <v>0</v>
      </c>
      <c r="M13" s="31">
        <f t="shared" si="14"/>
        <v>3</v>
      </c>
      <c r="N13" s="31">
        <f t="shared" si="15"/>
        <v>0</v>
      </c>
      <c r="O13" s="31">
        <f t="shared" si="16"/>
        <v>2</v>
      </c>
      <c r="P13" s="31">
        <f t="shared" si="17"/>
        <v>1396</v>
      </c>
      <c r="Q13" s="31">
        <f t="shared" si="18"/>
        <v>472</v>
      </c>
      <c r="R13" s="31">
        <f t="shared" si="19"/>
        <v>924</v>
      </c>
      <c r="S13" s="31">
        <v>462</v>
      </c>
      <c r="T13" s="31">
        <v>879</v>
      </c>
      <c r="U13" s="31">
        <v>10</v>
      </c>
      <c r="V13" s="31">
        <v>40</v>
      </c>
      <c r="W13" s="31">
        <v>0</v>
      </c>
      <c r="X13" s="31">
        <v>0</v>
      </c>
      <c r="Y13" s="31">
        <v>0</v>
      </c>
      <c r="Z13" s="31">
        <v>3</v>
      </c>
      <c r="AA13" s="31">
        <v>0</v>
      </c>
      <c r="AB13" s="31">
        <v>2</v>
      </c>
      <c r="AC13" s="31">
        <f t="shared" si="20"/>
        <v>2</v>
      </c>
      <c r="AD13" s="31">
        <f t="shared" si="21"/>
        <v>1</v>
      </c>
      <c r="AE13" s="31">
        <f t="shared" si="22"/>
        <v>1</v>
      </c>
      <c r="AF13" s="31">
        <v>1</v>
      </c>
      <c r="AG13" s="31">
        <v>1</v>
      </c>
      <c r="AH13" s="31">
        <v>0</v>
      </c>
      <c r="AI13" s="31">
        <v>0</v>
      </c>
      <c r="AJ13" s="31">
        <v>0</v>
      </c>
      <c r="AK13" s="31">
        <v>0</v>
      </c>
      <c r="AL13" s="31">
        <v>0</v>
      </c>
      <c r="AM13" s="31">
        <v>0</v>
      </c>
      <c r="AN13" s="31">
        <v>0</v>
      </c>
      <c r="AO13" s="31">
        <v>0</v>
      </c>
      <c r="AP13" s="31">
        <f t="shared" si="23"/>
        <v>0</v>
      </c>
      <c r="AQ13" s="31">
        <f t="shared" si="24"/>
        <v>0</v>
      </c>
      <c r="AR13" s="31">
        <f t="shared" si="25"/>
        <v>0</v>
      </c>
      <c r="AS13" s="31">
        <v>0</v>
      </c>
      <c r="AT13" s="31">
        <v>0</v>
      </c>
      <c r="AU13" s="31">
        <v>0</v>
      </c>
      <c r="AV13" s="31">
        <v>0</v>
      </c>
      <c r="AW13" s="31">
        <v>0</v>
      </c>
      <c r="AX13" s="31">
        <v>0</v>
      </c>
      <c r="AY13" s="31">
        <v>0</v>
      </c>
      <c r="AZ13" s="31">
        <v>0</v>
      </c>
      <c r="BA13" s="31">
        <v>0</v>
      </c>
      <c r="BB13" s="31">
        <v>0</v>
      </c>
      <c r="BC13" s="31">
        <f t="shared" si="26"/>
        <v>0</v>
      </c>
      <c r="BD13" s="31">
        <f t="shared" si="27"/>
        <v>0</v>
      </c>
      <c r="BE13" s="31">
        <f t="shared" si="28"/>
        <v>0</v>
      </c>
      <c r="BF13" s="31">
        <v>0</v>
      </c>
      <c r="BG13" s="31">
        <v>0</v>
      </c>
      <c r="BH13" s="31">
        <v>0</v>
      </c>
      <c r="BI13" s="31">
        <v>0</v>
      </c>
      <c r="BJ13" s="31">
        <v>0</v>
      </c>
      <c r="BK13" s="31">
        <v>0</v>
      </c>
      <c r="BL13" s="31">
        <v>0</v>
      </c>
      <c r="BM13" s="31">
        <v>0</v>
      </c>
      <c r="BN13" s="31">
        <v>0</v>
      </c>
      <c r="BO13" s="31">
        <v>0</v>
      </c>
      <c r="BP13" s="31">
        <f t="shared" si="29"/>
        <v>2</v>
      </c>
      <c r="BQ13" s="31">
        <f t="shared" si="30"/>
        <v>0</v>
      </c>
      <c r="BR13" s="31">
        <f t="shared" si="31"/>
        <v>2</v>
      </c>
      <c r="BS13" s="31">
        <v>0</v>
      </c>
      <c r="BT13" s="31">
        <v>1</v>
      </c>
      <c r="BU13" s="31">
        <v>0</v>
      </c>
      <c r="BV13" s="31">
        <v>1</v>
      </c>
      <c r="BW13" s="31">
        <v>0</v>
      </c>
      <c r="BX13" s="31">
        <v>0</v>
      </c>
      <c r="BY13" s="31">
        <v>0</v>
      </c>
      <c r="BZ13" s="31">
        <v>0</v>
      </c>
      <c r="CA13" s="31">
        <v>0</v>
      </c>
      <c r="CB13" s="31">
        <v>0</v>
      </c>
      <c r="CC13" s="31">
        <f t="shared" si="32"/>
        <v>0</v>
      </c>
      <c r="CD13" s="31">
        <f t="shared" si="33"/>
        <v>0</v>
      </c>
      <c r="CE13" s="31">
        <f t="shared" si="34"/>
        <v>0</v>
      </c>
      <c r="CF13" s="31">
        <v>0</v>
      </c>
      <c r="CG13" s="31">
        <v>0</v>
      </c>
      <c r="CH13" s="31">
        <v>0</v>
      </c>
      <c r="CI13" s="31">
        <v>0</v>
      </c>
      <c r="CJ13" s="31">
        <v>0</v>
      </c>
      <c r="CK13" s="31">
        <v>0</v>
      </c>
      <c r="CL13" s="31">
        <v>0</v>
      </c>
      <c r="CM13" s="31">
        <v>0</v>
      </c>
      <c r="CN13" s="31">
        <v>0</v>
      </c>
      <c r="CO13" s="31">
        <v>0</v>
      </c>
      <c r="CP13" s="31">
        <f t="shared" si="35"/>
        <v>0</v>
      </c>
      <c r="CQ13" s="31">
        <f t="shared" si="36"/>
        <v>0</v>
      </c>
      <c r="CR13" s="31">
        <f t="shared" si="37"/>
        <v>0</v>
      </c>
      <c r="CS13" s="31">
        <v>0</v>
      </c>
      <c r="CT13" s="31">
        <v>0</v>
      </c>
      <c r="CU13" s="31">
        <v>0</v>
      </c>
      <c r="CV13" s="31">
        <v>0</v>
      </c>
      <c r="CW13" s="31">
        <v>0</v>
      </c>
      <c r="CX13" s="31">
        <v>0</v>
      </c>
      <c r="CY13" s="31">
        <v>0</v>
      </c>
      <c r="CZ13" s="31">
        <v>0</v>
      </c>
      <c r="DA13" s="31">
        <v>0</v>
      </c>
      <c r="DB13" s="31">
        <v>0</v>
      </c>
      <c r="DC13" s="31">
        <f t="shared" si="38"/>
        <v>4</v>
      </c>
      <c r="DD13" s="31">
        <f t="shared" si="39"/>
        <v>1</v>
      </c>
      <c r="DE13" s="31">
        <f t="shared" si="40"/>
        <v>3</v>
      </c>
      <c r="DF13" s="31">
        <v>1</v>
      </c>
      <c r="DG13" s="31">
        <v>3</v>
      </c>
      <c r="DH13" s="31">
        <v>0</v>
      </c>
      <c r="DI13" s="31">
        <v>0</v>
      </c>
      <c r="DJ13" s="31">
        <v>0</v>
      </c>
      <c r="DK13" s="31">
        <v>0</v>
      </c>
      <c r="DL13" s="31">
        <v>0</v>
      </c>
      <c r="DM13" s="31">
        <v>0</v>
      </c>
      <c r="DN13" s="31">
        <v>0</v>
      </c>
      <c r="DO13" s="31">
        <v>0</v>
      </c>
      <c r="DP13" s="31">
        <f t="shared" si="41"/>
        <v>1</v>
      </c>
      <c r="DQ13" s="31">
        <f t="shared" si="42"/>
        <v>0</v>
      </c>
      <c r="DR13" s="31">
        <f t="shared" si="43"/>
        <v>1</v>
      </c>
      <c r="DS13" s="31">
        <v>0</v>
      </c>
      <c r="DT13" s="31">
        <v>1</v>
      </c>
      <c r="DU13" s="31">
        <v>0</v>
      </c>
      <c r="DV13" s="31">
        <v>0</v>
      </c>
      <c r="DW13" s="31">
        <v>0</v>
      </c>
      <c r="DX13" s="31">
        <v>0</v>
      </c>
      <c r="DY13" s="31">
        <v>0</v>
      </c>
      <c r="DZ13" s="31">
        <v>0</v>
      </c>
      <c r="EA13" s="31">
        <v>0</v>
      </c>
      <c r="EB13" s="31">
        <v>0</v>
      </c>
      <c r="EC13" s="31">
        <f t="shared" si="44"/>
        <v>7</v>
      </c>
      <c r="ED13" s="31">
        <f t="shared" si="45"/>
        <v>0</v>
      </c>
      <c r="EE13" s="31">
        <f t="shared" si="46"/>
        <v>7</v>
      </c>
      <c r="EF13" s="31">
        <v>0</v>
      </c>
      <c r="EG13" s="31">
        <v>7</v>
      </c>
      <c r="EH13" s="31">
        <v>0</v>
      </c>
      <c r="EI13" s="31">
        <v>0</v>
      </c>
      <c r="EJ13" s="31">
        <v>0</v>
      </c>
      <c r="EK13" s="31">
        <v>0</v>
      </c>
      <c r="EL13" s="31">
        <v>0</v>
      </c>
      <c r="EM13" s="31">
        <v>0</v>
      </c>
      <c r="EN13" s="31">
        <v>0</v>
      </c>
      <c r="EO13" s="31">
        <v>0</v>
      </c>
      <c r="EP13" s="31">
        <f t="shared" si="47"/>
        <v>0</v>
      </c>
      <c r="EQ13" s="31">
        <f t="shared" si="48"/>
        <v>0</v>
      </c>
      <c r="ER13" s="31">
        <f t="shared" si="49"/>
        <v>0</v>
      </c>
      <c r="ES13" s="31">
        <v>0</v>
      </c>
      <c r="ET13" s="31">
        <v>0</v>
      </c>
      <c r="EU13" s="31">
        <v>0</v>
      </c>
      <c r="EV13" s="31">
        <v>0</v>
      </c>
      <c r="EW13" s="31">
        <v>0</v>
      </c>
      <c r="EX13" s="31">
        <v>0</v>
      </c>
      <c r="EY13" s="31">
        <v>0</v>
      </c>
      <c r="EZ13" s="31">
        <v>0</v>
      </c>
      <c r="FA13" s="31">
        <v>0</v>
      </c>
      <c r="FB13" s="31">
        <v>0</v>
      </c>
      <c r="FC13" s="31">
        <f t="shared" si="50"/>
        <v>0</v>
      </c>
      <c r="FD13" s="31">
        <f t="shared" si="51"/>
        <v>0</v>
      </c>
      <c r="FE13" s="31">
        <f t="shared" si="52"/>
        <v>0</v>
      </c>
      <c r="FF13" s="31">
        <v>0</v>
      </c>
      <c r="FG13" s="31">
        <v>0</v>
      </c>
      <c r="FH13" s="31">
        <v>0</v>
      </c>
      <c r="FI13" s="31">
        <v>0</v>
      </c>
      <c r="FJ13" s="31">
        <v>0</v>
      </c>
      <c r="FK13" s="31">
        <v>0</v>
      </c>
      <c r="FL13" s="31">
        <v>0</v>
      </c>
      <c r="FM13" s="31">
        <v>0</v>
      </c>
      <c r="FN13" s="31">
        <v>0</v>
      </c>
      <c r="FO13" s="31">
        <v>0</v>
      </c>
      <c r="FP13" s="31">
        <f t="shared" si="53"/>
        <v>2</v>
      </c>
      <c r="FQ13" s="31">
        <f t="shared" si="54"/>
        <v>1</v>
      </c>
      <c r="FR13" s="31">
        <f t="shared" si="55"/>
        <v>1</v>
      </c>
      <c r="FS13" s="31">
        <v>1</v>
      </c>
      <c r="FT13" s="31">
        <v>1</v>
      </c>
      <c r="FU13" s="31">
        <v>0</v>
      </c>
      <c r="FV13" s="31">
        <v>0</v>
      </c>
      <c r="FW13" s="31">
        <v>0</v>
      </c>
      <c r="FX13" s="31">
        <v>0</v>
      </c>
      <c r="FY13" s="31">
        <v>0</v>
      </c>
      <c r="FZ13" s="31">
        <v>0</v>
      </c>
      <c r="GA13" s="31">
        <v>0</v>
      </c>
      <c r="GB13" s="31">
        <v>0</v>
      </c>
      <c r="GC13" s="31">
        <f t="shared" si="56"/>
        <v>3</v>
      </c>
      <c r="GD13" s="31">
        <f t="shared" si="57"/>
        <v>2</v>
      </c>
      <c r="GE13" s="31">
        <f t="shared" si="58"/>
        <v>1</v>
      </c>
      <c r="GF13" s="31">
        <v>2</v>
      </c>
      <c r="GG13" s="31">
        <v>1</v>
      </c>
      <c r="GH13" s="31">
        <v>0</v>
      </c>
      <c r="GI13" s="31">
        <v>0</v>
      </c>
      <c r="GJ13" s="31">
        <v>0</v>
      </c>
      <c r="GK13" s="31">
        <v>0</v>
      </c>
      <c r="GL13" s="31">
        <v>0</v>
      </c>
      <c r="GM13" s="31">
        <v>0</v>
      </c>
      <c r="GN13" s="31">
        <v>0</v>
      </c>
      <c r="GO13" s="31">
        <v>0</v>
      </c>
      <c r="GP13" s="31">
        <f t="shared" si="59"/>
        <v>0</v>
      </c>
      <c r="GQ13" s="31">
        <f t="shared" si="60"/>
        <v>0</v>
      </c>
      <c r="GR13" s="31">
        <f t="shared" si="61"/>
        <v>0</v>
      </c>
      <c r="GS13" s="31">
        <v>0</v>
      </c>
      <c r="GT13" s="31">
        <v>0</v>
      </c>
      <c r="GU13" s="31">
        <v>0</v>
      </c>
      <c r="GV13" s="31">
        <v>0</v>
      </c>
      <c r="GW13" s="31">
        <v>0</v>
      </c>
      <c r="GX13" s="31">
        <v>0</v>
      </c>
      <c r="GY13" s="31">
        <v>0</v>
      </c>
      <c r="GZ13" s="31">
        <v>0</v>
      </c>
      <c r="HA13" s="31">
        <v>0</v>
      </c>
      <c r="HB13" s="31">
        <v>0</v>
      </c>
      <c r="HC13" s="31">
        <f t="shared" si="62"/>
        <v>10</v>
      </c>
      <c r="HD13" s="31">
        <f t="shared" si="63"/>
        <v>1</v>
      </c>
      <c r="HE13" s="31">
        <f t="shared" si="64"/>
        <v>9</v>
      </c>
      <c r="HF13" s="31">
        <v>1</v>
      </c>
      <c r="HG13" s="31">
        <v>9</v>
      </c>
      <c r="HH13" s="31">
        <v>0</v>
      </c>
      <c r="HI13" s="31">
        <v>0</v>
      </c>
      <c r="HJ13" s="31">
        <v>0</v>
      </c>
      <c r="HK13" s="31">
        <v>0</v>
      </c>
      <c r="HL13" s="31">
        <v>0</v>
      </c>
      <c r="HM13" s="31">
        <v>0</v>
      </c>
      <c r="HN13" s="31">
        <v>0</v>
      </c>
      <c r="HO13" s="34">
        <v>0</v>
      </c>
    </row>
    <row r="14" spans="1:223" s="28" customFormat="1" x14ac:dyDescent="0.25">
      <c r="A14" s="29" t="s">
        <v>65</v>
      </c>
      <c r="B14" s="30" t="s">
        <v>66</v>
      </c>
      <c r="C14" s="46">
        <f t="shared" si="4"/>
        <v>619</v>
      </c>
      <c r="D14" s="31">
        <f t="shared" si="5"/>
        <v>170</v>
      </c>
      <c r="E14" s="31">
        <f t="shared" si="6"/>
        <v>449</v>
      </c>
      <c r="F14" s="31">
        <f t="shared" si="7"/>
        <v>99</v>
      </c>
      <c r="G14" s="31">
        <f t="shared" si="8"/>
        <v>401</v>
      </c>
      <c r="H14" s="31">
        <f t="shared" si="9"/>
        <v>0</v>
      </c>
      <c r="I14" s="31">
        <f t="shared" si="10"/>
        <v>18</v>
      </c>
      <c r="J14" s="31">
        <f t="shared" si="11"/>
        <v>0</v>
      </c>
      <c r="K14" s="31">
        <f t="shared" si="12"/>
        <v>11</v>
      </c>
      <c r="L14" s="31">
        <f t="shared" si="13"/>
        <v>0</v>
      </c>
      <c r="M14" s="31">
        <f t="shared" si="14"/>
        <v>19</v>
      </c>
      <c r="N14" s="31">
        <f t="shared" si="15"/>
        <v>71</v>
      </c>
      <c r="O14" s="31">
        <f t="shared" si="16"/>
        <v>0</v>
      </c>
      <c r="P14" s="31">
        <f t="shared" si="17"/>
        <v>591</v>
      </c>
      <c r="Q14" s="31">
        <f t="shared" si="18"/>
        <v>164</v>
      </c>
      <c r="R14" s="31">
        <f t="shared" si="19"/>
        <v>427</v>
      </c>
      <c r="S14" s="31">
        <v>96</v>
      </c>
      <c r="T14" s="31">
        <v>380</v>
      </c>
      <c r="U14" s="31">
        <v>0</v>
      </c>
      <c r="V14" s="31">
        <v>18</v>
      </c>
      <c r="W14" s="31">
        <v>0</v>
      </c>
      <c r="X14" s="31">
        <v>11</v>
      </c>
      <c r="Y14" s="31">
        <v>0</v>
      </c>
      <c r="Z14" s="31">
        <v>18</v>
      </c>
      <c r="AA14" s="31">
        <v>68</v>
      </c>
      <c r="AB14" s="31">
        <v>0</v>
      </c>
      <c r="AC14" s="31">
        <f t="shared" si="20"/>
        <v>0</v>
      </c>
      <c r="AD14" s="31">
        <f t="shared" si="21"/>
        <v>0</v>
      </c>
      <c r="AE14" s="31">
        <f t="shared" si="22"/>
        <v>0</v>
      </c>
      <c r="AF14" s="31">
        <v>0</v>
      </c>
      <c r="AG14" s="31">
        <v>0</v>
      </c>
      <c r="AH14" s="31">
        <v>0</v>
      </c>
      <c r="AI14" s="31">
        <v>0</v>
      </c>
      <c r="AJ14" s="31">
        <v>0</v>
      </c>
      <c r="AK14" s="31">
        <v>0</v>
      </c>
      <c r="AL14" s="31">
        <v>0</v>
      </c>
      <c r="AM14" s="31">
        <v>0</v>
      </c>
      <c r="AN14" s="31">
        <v>0</v>
      </c>
      <c r="AO14" s="31">
        <v>0</v>
      </c>
      <c r="AP14" s="31">
        <f t="shared" si="23"/>
        <v>0</v>
      </c>
      <c r="AQ14" s="31">
        <f t="shared" si="24"/>
        <v>0</v>
      </c>
      <c r="AR14" s="31">
        <f t="shared" si="25"/>
        <v>0</v>
      </c>
      <c r="AS14" s="31">
        <v>0</v>
      </c>
      <c r="AT14" s="31">
        <v>0</v>
      </c>
      <c r="AU14" s="31">
        <v>0</v>
      </c>
      <c r="AV14" s="31">
        <v>0</v>
      </c>
      <c r="AW14" s="31">
        <v>0</v>
      </c>
      <c r="AX14" s="31">
        <v>0</v>
      </c>
      <c r="AY14" s="31">
        <v>0</v>
      </c>
      <c r="AZ14" s="31">
        <v>0</v>
      </c>
      <c r="BA14" s="31">
        <v>0</v>
      </c>
      <c r="BB14" s="31">
        <v>0</v>
      </c>
      <c r="BC14" s="31">
        <f t="shared" si="26"/>
        <v>0</v>
      </c>
      <c r="BD14" s="31">
        <f t="shared" si="27"/>
        <v>0</v>
      </c>
      <c r="BE14" s="31">
        <f t="shared" si="28"/>
        <v>0</v>
      </c>
      <c r="BF14" s="31">
        <v>0</v>
      </c>
      <c r="BG14" s="31">
        <v>0</v>
      </c>
      <c r="BH14" s="31">
        <v>0</v>
      </c>
      <c r="BI14" s="31">
        <v>0</v>
      </c>
      <c r="BJ14" s="31">
        <v>0</v>
      </c>
      <c r="BK14" s="31">
        <v>0</v>
      </c>
      <c r="BL14" s="31">
        <v>0</v>
      </c>
      <c r="BM14" s="31">
        <v>0</v>
      </c>
      <c r="BN14" s="31">
        <v>0</v>
      </c>
      <c r="BO14" s="31">
        <v>0</v>
      </c>
      <c r="BP14" s="31">
        <f t="shared" si="29"/>
        <v>3</v>
      </c>
      <c r="BQ14" s="31">
        <f t="shared" si="30"/>
        <v>1</v>
      </c>
      <c r="BR14" s="31">
        <f t="shared" si="31"/>
        <v>2</v>
      </c>
      <c r="BS14" s="31">
        <v>1</v>
      </c>
      <c r="BT14" s="31">
        <v>2</v>
      </c>
      <c r="BU14" s="31">
        <v>0</v>
      </c>
      <c r="BV14" s="31">
        <v>0</v>
      </c>
      <c r="BW14" s="31">
        <v>0</v>
      </c>
      <c r="BX14" s="31">
        <v>0</v>
      </c>
      <c r="BY14" s="31">
        <v>0</v>
      </c>
      <c r="BZ14" s="31">
        <v>0</v>
      </c>
      <c r="CA14" s="31">
        <v>0</v>
      </c>
      <c r="CB14" s="31">
        <v>0</v>
      </c>
      <c r="CC14" s="31">
        <f t="shared" si="32"/>
        <v>0</v>
      </c>
      <c r="CD14" s="31">
        <f t="shared" si="33"/>
        <v>0</v>
      </c>
      <c r="CE14" s="31">
        <f t="shared" si="34"/>
        <v>0</v>
      </c>
      <c r="CF14" s="31">
        <v>0</v>
      </c>
      <c r="CG14" s="31">
        <v>0</v>
      </c>
      <c r="CH14" s="31">
        <v>0</v>
      </c>
      <c r="CI14" s="31">
        <v>0</v>
      </c>
      <c r="CJ14" s="31">
        <v>0</v>
      </c>
      <c r="CK14" s="31">
        <v>0</v>
      </c>
      <c r="CL14" s="31">
        <v>0</v>
      </c>
      <c r="CM14" s="31">
        <v>0</v>
      </c>
      <c r="CN14" s="31">
        <v>0</v>
      </c>
      <c r="CO14" s="31">
        <v>0</v>
      </c>
      <c r="CP14" s="31">
        <f t="shared" si="35"/>
        <v>5</v>
      </c>
      <c r="CQ14" s="31">
        <f t="shared" si="36"/>
        <v>1</v>
      </c>
      <c r="CR14" s="31">
        <f t="shared" si="37"/>
        <v>4</v>
      </c>
      <c r="CS14" s="31">
        <v>1</v>
      </c>
      <c r="CT14" s="31">
        <v>3</v>
      </c>
      <c r="CU14" s="31">
        <v>0</v>
      </c>
      <c r="CV14" s="31">
        <v>0</v>
      </c>
      <c r="CW14" s="31">
        <v>0</v>
      </c>
      <c r="CX14" s="31">
        <v>0</v>
      </c>
      <c r="CY14" s="31">
        <v>0</v>
      </c>
      <c r="CZ14" s="31">
        <v>1</v>
      </c>
      <c r="DA14" s="31">
        <v>0</v>
      </c>
      <c r="DB14" s="31">
        <v>0</v>
      </c>
      <c r="DC14" s="31">
        <f t="shared" si="38"/>
        <v>0</v>
      </c>
      <c r="DD14" s="31">
        <f t="shared" si="39"/>
        <v>0</v>
      </c>
      <c r="DE14" s="31">
        <f t="shared" si="40"/>
        <v>0</v>
      </c>
      <c r="DF14" s="31">
        <v>0</v>
      </c>
      <c r="DG14" s="31">
        <v>0</v>
      </c>
      <c r="DH14" s="31">
        <v>0</v>
      </c>
      <c r="DI14" s="31">
        <v>0</v>
      </c>
      <c r="DJ14" s="31">
        <v>0</v>
      </c>
      <c r="DK14" s="31">
        <v>0</v>
      </c>
      <c r="DL14" s="31">
        <v>0</v>
      </c>
      <c r="DM14" s="31">
        <v>0</v>
      </c>
      <c r="DN14" s="31">
        <v>0</v>
      </c>
      <c r="DO14" s="31">
        <v>0</v>
      </c>
      <c r="DP14" s="31">
        <f t="shared" si="41"/>
        <v>4</v>
      </c>
      <c r="DQ14" s="31">
        <f t="shared" si="42"/>
        <v>1</v>
      </c>
      <c r="DR14" s="31">
        <f t="shared" si="43"/>
        <v>3</v>
      </c>
      <c r="DS14" s="31">
        <v>1</v>
      </c>
      <c r="DT14" s="31">
        <v>3</v>
      </c>
      <c r="DU14" s="31">
        <v>0</v>
      </c>
      <c r="DV14" s="31">
        <v>0</v>
      </c>
      <c r="DW14" s="31">
        <v>0</v>
      </c>
      <c r="DX14" s="31">
        <v>0</v>
      </c>
      <c r="DY14" s="31">
        <v>0</v>
      </c>
      <c r="DZ14" s="31">
        <v>0</v>
      </c>
      <c r="EA14" s="31">
        <v>0</v>
      </c>
      <c r="EB14" s="31">
        <v>0</v>
      </c>
      <c r="EC14" s="31">
        <f t="shared" si="44"/>
        <v>0</v>
      </c>
      <c r="ED14" s="31">
        <f t="shared" si="45"/>
        <v>0</v>
      </c>
      <c r="EE14" s="31">
        <f t="shared" si="46"/>
        <v>0</v>
      </c>
      <c r="EF14" s="31">
        <v>0</v>
      </c>
      <c r="EG14" s="31">
        <v>0</v>
      </c>
      <c r="EH14" s="31">
        <v>0</v>
      </c>
      <c r="EI14" s="31">
        <v>0</v>
      </c>
      <c r="EJ14" s="31">
        <v>0</v>
      </c>
      <c r="EK14" s="31">
        <v>0</v>
      </c>
      <c r="EL14" s="31">
        <v>0</v>
      </c>
      <c r="EM14" s="31">
        <v>0</v>
      </c>
      <c r="EN14" s="31">
        <v>0</v>
      </c>
      <c r="EO14" s="31">
        <v>0</v>
      </c>
      <c r="EP14" s="31">
        <f t="shared" si="47"/>
        <v>3</v>
      </c>
      <c r="EQ14" s="31">
        <f t="shared" si="48"/>
        <v>2</v>
      </c>
      <c r="ER14" s="31">
        <f t="shared" si="49"/>
        <v>1</v>
      </c>
      <c r="ES14" s="31">
        <v>0</v>
      </c>
      <c r="ET14" s="31">
        <v>1</v>
      </c>
      <c r="EU14" s="31">
        <v>0</v>
      </c>
      <c r="EV14" s="31">
        <v>0</v>
      </c>
      <c r="EW14" s="31">
        <v>0</v>
      </c>
      <c r="EX14" s="31">
        <v>0</v>
      </c>
      <c r="EY14" s="31">
        <v>0</v>
      </c>
      <c r="EZ14" s="31">
        <v>0</v>
      </c>
      <c r="FA14" s="31">
        <v>2</v>
      </c>
      <c r="FB14" s="31">
        <v>0</v>
      </c>
      <c r="FC14" s="31">
        <f t="shared" si="50"/>
        <v>0</v>
      </c>
      <c r="FD14" s="31">
        <f t="shared" si="51"/>
        <v>0</v>
      </c>
      <c r="FE14" s="31">
        <f t="shared" si="52"/>
        <v>0</v>
      </c>
      <c r="FF14" s="31">
        <v>0</v>
      </c>
      <c r="FG14" s="31">
        <v>0</v>
      </c>
      <c r="FH14" s="31">
        <v>0</v>
      </c>
      <c r="FI14" s="31">
        <v>0</v>
      </c>
      <c r="FJ14" s="31">
        <v>0</v>
      </c>
      <c r="FK14" s="31">
        <v>0</v>
      </c>
      <c r="FL14" s="31">
        <v>0</v>
      </c>
      <c r="FM14" s="31">
        <v>0</v>
      </c>
      <c r="FN14" s="31">
        <v>0</v>
      </c>
      <c r="FO14" s="31">
        <v>0</v>
      </c>
      <c r="FP14" s="31">
        <f t="shared" si="53"/>
        <v>0</v>
      </c>
      <c r="FQ14" s="31">
        <f t="shared" si="54"/>
        <v>0</v>
      </c>
      <c r="FR14" s="31">
        <f t="shared" si="55"/>
        <v>0</v>
      </c>
      <c r="FS14" s="31">
        <v>0</v>
      </c>
      <c r="FT14" s="31">
        <v>0</v>
      </c>
      <c r="FU14" s="31">
        <v>0</v>
      </c>
      <c r="FV14" s="31">
        <v>0</v>
      </c>
      <c r="FW14" s="31">
        <v>0</v>
      </c>
      <c r="FX14" s="31">
        <v>0</v>
      </c>
      <c r="FY14" s="31">
        <v>0</v>
      </c>
      <c r="FZ14" s="31">
        <v>0</v>
      </c>
      <c r="GA14" s="31">
        <v>0</v>
      </c>
      <c r="GB14" s="31">
        <v>0</v>
      </c>
      <c r="GC14" s="31">
        <f t="shared" si="56"/>
        <v>4</v>
      </c>
      <c r="GD14" s="31">
        <f t="shared" si="57"/>
        <v>1</v>
      </c>
      <c r="GE14" s="31">
        <f t="shared" si="58"/>
        <v>3</v>
      </c>
      <c r="GF14" s="31">
        <v>0</v>
      </c>
      <c r="GG14" s="31">
        <v>3</v>
      </c>
      <c r="GH14" s="31">
        <v>0</v>
      </c>
      <c r="GI14" s="31">
        <v>0</v>
      </c>
      <c r="GJ14" s="31">
        <v>0</v>
      </c>
      <c r="GK14" s="31">
        <v>0</v>
      </c>
      <c r="GL14" s="31">
        <v>0</v>
      </c>
      <c r="GM14" s="31">
        <v>0</v>
      </c>
      <c r="GN14" s="31">
        <v>1</v>
      </c>
      <c r="GO14" s="31">
        <v>0</v>
      </c>
      <c r="GP14" s="31">
        <f t="shared" si="59"/>
        <v>0</v>
      </c>
      <c r="GQ14" s="31">
        <f t="shared" si="60"/>
        <v>0</v>
      </c>
      <c r="GR14" s="31">
        <f t="shared" si="61"/>
        <v>0</v>
      </c>
      <c r="GS14" s="31">
        <v>0</v>
      </c>
      <c r="GT14" s="31">
        <v>0</v>
      </c>
      <c r="GU14" s="31">
        <v>0</v>
      </c>
      <c r="GV14" s="31">
        <v>0</v>
      </c>
      <c r="GW14" s="31">
        <v>0</v>
      </c>
      <c r="GX14" s="31">
        <v>0</v>
      </c>
      <c r="GY14" s="31">
        <v>0</v>
      </c>
      <c r="GZ14" s="31">
        <v>0</v>
      </c>
      <c r="HA14" s="31">
        <v>0</v>
      </c>
      <c r="HB14" s="31">
        <v>0</v>
      </c>
      <c r="HC14" s="31">
        <f t="shared" si="62"/>
        <v>9</v>
      </c>
      <c r="HD14" s="31">
        <f t="shared" si="63"/>
        <v>0</v>
      </c>
      <c r="HE14" s="31">
        <f t="shared" si="64"/>
        <v>9</v>
      </c>
      <c r="HF14" s="31">
        <v>0</v>
      </c>
      <c r="HG14" s="31">
        <v>9</v>
      </c>
      <c r="HH14" s="31">
        <v>0</v>
      </c>
      <c r="HI14" s="31">
        <v>0</v>
      </c>
      <c r="HJ14" s="31">
        <v>0</v>
      </c>
      <c r="HK14" s="31">
        <v>0</v>
      </c>
      <c r="HL14" s="31">
        <v>0</v>
      </c>
      <c r="HM14" s="31">
        <v>0</v>
      </c>
      <c r="HN14" s="31">
        <v>0</v>
      </c>
      <c r="HO14" s="34">
        <v>0</v>
      </c>
    </row>
    <row r="15" spans="1:223" s="28" customFormat="1" x14ac:dyDescent="0.25">
      <c r="A15" s="29" t="s">
        <v>67</v>
      </c>
      <c r="B15" s="30" t="s">
        <v>68</v>
      </c>
      <c r="C15" s="46">
        <f t="shared" si="4"/>
        <v>1624</v>
      </c>
      <c r="D15" s="31">
        <f t="shared" si="5"/>
        <v>421</v>
      </c>
      <c r="E15" s="31">
        <f t="shared" si="6"/>
        <v>1203</v>
      </c>
      <c r="F15" s="31">
        <f t="shared" si="7"/>
        <v>361</v>
      </c>
      <c r="G15" s="31">
        <f t="shared" si="8"/>
        <v>1115</v>
      </c>
      <c r="H15" s="31">
        <f t="shared" si="9"/>
        <v>27</v>
      </c>
      <c r="I15" s="31">
        <f t="shared" si="10"/>
        <v>50</v>
      </c>
      <c r="J15" s="31">
        <f t="shared" si="11"/>
        <v>2</v>
      </c>
      <c r="K15" s="31">
        <f t="shared" si="12"/>
        <v>2</v>
      </c>
      <c r="L15" s="31">
        <f t="shared" si="13"/>
        <v>3</v>
      </c>
      <c r="M15" s="31">
        <f t="shared" si="14"/>
        <v>6</v>
      </c>
      <c r="N15" s="31">
        <f t="shared" si="15"/>
        <v>28</v>
      </c>
      <c r="O15" s="31">
        <f t="shared" si="16"/>
        <v>30</v>
      </c>
      <c r="P15" s="31">
        <f t="shared" si="17"/>
        <v>1579</v>
      </c>
      <c r="Q15" s="31">
        <f t="shared" si="18"/>
        <v>410</v>
      </c>
      <c r="R15" s="31">
        <f t="shared" si="19"/>
        <v>1169</v>
      </c>
      <c r="S15" s="31">
        <v>353</v>
      </c>
      <c r="T15" s="31">
        <v>1081</v>
      </c>
      <c r="U15" s="31">
        <v>27</v>
      </c>
      <c r="V15" s="31">
        <v>50</v>
      </c>
      <c r="W15" s="31">
        <v>2</v>
      </c>
      <c r="X15" s="31">
        <v>2</v>
      </c>
      <c r="Y15" s="31">
        <v>3</v>
      </c>
      <c r="Z15" s="31">
        <v>6</v>
      </c>
      <c r="AA15" s="31">
        <v>25</v>
      </c>
      <c r="AB15" s="31">
        <v>30</v>
      </c>
      <c r="AC15" s="31">
        <f t="shared" si="20"/>
        <v>3</v>
      </c>
      <c r="AD15" s="31">
        <f t="shared" si="21"/>
        <v>0</v>
      </c>
      <c r="AE15" s="31">
        <f t="shared" si="22"/>
        <v>3</v>
      </c>
      <c r="AF15" s="31">
        <v>0</v>
      </c>
      <c r="AG15" s="31">
        <v>3</v>
      </c>
      <c r="AH15" s="31">
        <v>0</v>
      </c>
      <c r="AI15" s="31">
        <v>0</v>
      </c>
      <c r="AJ15" s="31">
        <v>0</v>
      </c>
      <c r="AK15" s="31">
        <v>0</v>
      </c>
      <c r="AL15" s="31">
        <v>0</v>
      </c>
      <c r="AM15" s="31">
        <v>0</v>
      </c>
      <c r="AN15" s="31">
        <v>0</v>
      </c>
      <c r="AO15" s="31">
        <v>0</v>
      </c>
      <c r="AP15" s="31">
        <f t="shared" si="23"/>
        <v>0</v>
      </c>
      <c r="AQ15" s="31">
        <f t="shared" si="24"/>
        <v>0</v>
      </c>
      <c r="AR15" s="31">
        <f t="shared" si="25"/>
        <v>0</v>
      </c>
      <c r="AS15" s="31">
        <v>0</v>
      </c>
      <c r="AT15" s="31">
        <v>0</v>
      </c>
      <c r="AU15" s="31">
        <v>0</v>
      </c>
      <c r="AV15" s="31">
        <v>0</v>
      </c>
      <c r="AW15" s="31">
        <v>0</v>
      </c>
      <c r="AX15" s="31">
        <v>0</v>
      </c>
      <c r="AY15" s="31">
        <v>0</v>
      </c>
      <c r="AZ15" s="31">
        <v>0</v>
      </c>
      <c r="BA15" s="31">
        <v>0</v>
      </c>
      <c r="BB15" s="31">
        <v>0</v>
      </c>
      <c r="BC15" s="31">
        <f t="shared" si="26"/>
        <v>1</v>
      </c>
      <c r="BD15" s="31">
        <f t="shared" si="27"/>
        <v>0</v>
      </c>
      <c r="BE15" s="31">
        <f t="shared" si="28"/>
        <v>1</v>
      </c>
      <c r="BF15" s="31">
        <v>0</v>
      </c>
      <c r="BG15" s="31">
        <v>1</v>
      </c>
      <c r="BH15" s="31">
        <v>0</v>
      </c>
      <c r="BI15" s="31">
        <v>0</v>
      </c>
      <c r="BJ15" s="31">
        <v>0</v>
      </c>
      <c r="BK15" s="31">
        <v>0</v>
      </c>
      <c r="BL15" s="31">
        <v>0</v>
      </c>
      <c r="BM15" s="31">
        <v>0</v>
      </c>
      <c r="BN15" s="31">
        <v>0</v>
      </c>
      <c r="BO15" s="31">
        <v>0</v>
      </c>
      <c r="BP15" s="31">
        <f t="shared" si="29"/>
        <v>4</v>
      </c>
      <c r="BQ15" s="31">
        <f t="shared" si="30"/>
        <v>3</v>
      </c>
      <c r="BR15" s="31">
        <f t="shared" si="31"/>
        <v>1</v>
      </c>
      <c r="BS15" s="31">
        <v>3</v>
      </c>
      <c r="BT15" s="31">
        <v>1</v>
      </c>
      <c r="BU15" s="31">
        <v>0</v>
      </c>
      <c r="BV15" s="31">
        <v>0</v>
      </c>
      <c r="BW15" s="31">
        <v>0</v>
      </c>
      <c r="BX15" s="31">
        <v>0</v>
      </c>
      <c r="BY15" s="31">
        <v>0</v>
      </c>
      <c r="BZ15" s="31">
        <v>0</v>
      </c>
      <c r="CA15" s="31">
        <v>0</v>
      </c>
      <c r="CB15" s="31">
        <v>0</v>
      </c>
      <c r="CC15" s="31">
        <f t="shared" si="32"/>
        <v>1</v>
      </c>
      <c r="CD15" s="31">
        <f t="shared" si="33"/>
        <v>0</v>
      </c>
      <c r="CE15" s="31">
        <f t="shared" si="34"/>
        <v>1</v>
      </c>
      <c r="CF15" s="31">
        <v>0</v>
      </c>
      <c r="CG15" s="31">
        <v>1</v>
      </c>
      <c r="CH15" s="31">
        <v>0</v>
      </c>
      <c r="CI15" s="31">
        <v>0</v>
      </c>
      <c r="CJ15" s="31">
        <v>0</v>
      </c>
      <c r="CK15" s="31">
        <v>0</v>
      </c>
      <c r="CL15" s="31">
        <v>0</v>
      </c>
      <c r="CM15" s="31">
        <v>0</v>
      </c>
      <c r="CN15" s="31">
        <v>0</v>
      </c>
      <c r="CO15" s="31">
        <v>0</v>
      </c>
      <c r="CP15" s="31">
        <f t="shared" si="35"/>
        <v>4</v>
      </c>
      <c r="CQ15" s="31">
        <f t="shared" si="36"/>
        <v>1</v>
      </c>
      <c r="CR15" s="31">
        <f t="shared" si="37"/>
        <v>3</v>
      </c>
      <c r="CS15" s="31">
        <v>1</v>
      </c>
      <c r="CT15" s="31">
        <v>3</v>
      </c>
      <c r="CU15" s="31">
        <v>0</v>
      </c>
      <c r="CV15" s="31">
        <v>0</v>
      </c>
      <c r="CW15" s="31">
        <v>0</v>
      </c>
      <c r="CX15" s="31">
        <v>0</v>
      </c>
      <c r="CY15" s="31">
        <v>0</v>
      </c>
      <c r="CZ15" s="31">
        <v>0</v>
      </c>
      <c r="DA15" s="31">
        <v>0</v>
      </c>
      <c r="DB15" s="31">
        <v>0</v>
      </c>
      <c r="DC15" s="31">
        <f t="shared" si="38"/>
        <v>3</v>
      </c>
      <c r="DD15" s="31">
        <f t="shared" si="39"/>
        <v>1</v>
      </c>
      <c r="DE15" s="31">
        <f t="shared" si="40"/>
        <v>2</v>
      </c>
      <c r="DF15" s="31">
        <v>1</v>
      </c>
      <c r="DG15" s="31">
        <v>2</v>
      </c>
      <c r="DH15" s="31">
        <v>0</v>
      </c>
      <c r="DI15" s="31">
        <v>0</v>
      </c>
      <c r="DJ15" s="31">
        <v>0</v>
      </c>
      <c r="DK15" s="31">
        <v>0</v>
      </c>
      <c r="DL15" s="31">
        <v>0</v>
      </c>
      <c r="DM15" s="31">
        <v>0</v>
      </c>
      <c r="DN15" s="31">
        <v>0</v>
      </c>
      <c r="DO15" s="31">
        <v>0</v>
      </c>
      <c r="DP15" s="31">
        <f t="shared" si="41"/>
        <v>9</v>
      </c>
      <c r="DQ15" s="31">
        <f t="shared" si="42"/>
        <v>0</v>
      </c>
      <c r="DR15" s="31">
        <f t="shared" si="43"/>
        <v>9</v>
      </c>
      <c r="DS15" s="31">
        <v>0</v>
      </c>
      <c r="DT15" s="31">
        <v>9</v>
      </c>
      <c r="DU15" s="31">
        <v>0</v>
      </c>
      <c r="DV15" s="31">
        <v>0</v>
      </c>
      <c r="DW15" s="31">
        <v>0</v>
      </c>
      <c r="DX15" s="31">
        <v>0</v>
      </c>
      <c r="DY15" s="31">
        <v>0</v>
      </c>
      <c r="DZ15" s="31">
        <v>0</v>
      </c>
      <c r="EA15" s="31">
        <v>0</v>
      </c>
      <c r="EB15" s="31">
        <v>0</v>
      </c>
      <c r="EC15" s="31">
        <f t="shared" si="44"/>
        <v>0</v>
      </c>
      <c r="ED15" s="31">
        <f t="shared" si="45"/>
        <v>0</v>
      </c>
      <c r="EE15" s="31">
        <f t="shared" si="46"/>
        <v>0</v>
      </c>
      <c r="EF15" s="31">
        <v>0</v>
      </c>
      <c r="EG15" s="31">
        <v>0</v>
      </c>
      <c r="EH15" s="31">
        <v>0</v>
      </c>
      <c r="EI15" s="31">
        <v>0</v>
      </c>
      <c r="EJ15" s="31">
        <v>0</v>
      </c>
      <c r="EK15" s="31">
        <v>0</v>
      </c>
      <c r="EL15" s="31">
        <v>0</v>
      </c>
      <c r="EM15" s="31">
        <v>0</v>
      </c>
      <c r="EN15" s="31">
        <v>0</v>
      </c>
      <c r="EO15" s="31">
        <v>0</v>
      </c>
      <c r="EP15" s="31">
        <f t="shared" si="47"/>
        <v>1</v>
      </c>
      <c r="EQ15" s="31">
        <f t="shared" si="48"/>
        <v>1</v>
      </c>
      <c r="ER15" s="31">
        <f t="shared" si="49"/>
        <v>0</v>
      </c>
      <c r="ES15" s="31">
        <v>1</v>
      </c>
      <c r="ET15" s="31">
        <v>0</v>
      </c>
      <c r="EU15" s="31">
        <v>0</v>
      </c>
      <c r="EV15" s="31">
        <v>0</v>
      </c>
      <c r="EW15" s="31">
        <v>0</v>
      </c>
      <c r="EX15" s="31">
        <v>0</v>
      </c>
      <c r="EY15" s="31">
        <v>0</v>
      </c>
      <c r="EZ15" s="31">
        <v>0</v>
      </c>
      <c r="FA15" s="31">
        <v>0</v>
      </c>
      <c r="FB15" s="31">
        <v>0</v>
      </c>
      <c r="FC15" s="31">
        <f t="shared" si="50"/>
        <v>0</v>
      </c>
      <c r="FD15" s="31">
        <f t="shared" si="51"/>
        <v>0</v>
      </c>
      <c r="FE15" s="31">
        <f t="shared" si="52"/>
        <v>0</v>
      </c>
      <c r="FF15" s="31">
        <v>0</v>
      </c>
      <c r="FG15" s="31">
        <v>0</v>
      </c>
      <c r="FH15" s="31">
        <v>0</v>
      </c>
      <c r="FI15" s="31">
        <v>0</v>
      </c>
      <c r="FJ15" s="31">
        <v>0</v>
      </c>
      <c r="FK15" s="31">
        <v>0</v>
      </c>
      <c r="FL15" s="31">
        <v>0</v>
      </c>
      <c r="FM15" s="31">
        <v>0</v>
      </c>
      <c r="FN15" s="31">
        <v>0</v>
      </c>
      <c r="FO15" s="31">
        <v>0</v>
      </c>
      <c r="FP15" s="31">
        <f t="shared" si="53"/>
        <v>5</v>
      </c>
      <c r="FQ15" s="31">
        <f t="shared" si="54"/>
        <v>0</v>
      </c>
      <c r="FR15" s="31">
        <f t="shared" si="55"/>
        <v>5</v>
      </c>
      <c r="FS15" s="31">
        <v>0</v>
      </c>
      <c r="FT15" s="31">
        <v>5</v>
      </c>
      <c r="FU15" s="31">
        <v>0</v>
      </c>
      <c r="FV15" s="31">
        <v>0</v>
      </c>
      <c r="FW15" s="31">
        <v>0</v>
      </c>
      <c r="FX15" s="31">
        <v>0</v>
      </c>
      <c r="FY15" s="31">
        <v>0</v>
      </c>
      <c r="FZ15" s="31">
        <v>0</v>
      </c>
      <c r="GA15" s="31">
        <v>0</v>
      </c>
      <c r="GB15" s="31">
        <v>0</v>
      </c>
      <c r="GC15" s="31">
        <f t="shared" si="56"/>
        <v>1</v>
      </c>
      <c r="GD15" s="31">
        <f t="shared" si="57"/>
        <v>1</v>
      </c>
      <c r="GE15" s="31">
        <f t="shared" si="58"/>
        <v>0</v>
      </c>
      <c r="GF15" s="31">
        <v>1</v>
      </c>
      <c r="GG15" s="31">
        <v>0</v>
      </c>
      <c r="GH15" s="31">
        <v>0</v>
      </c>
      <c r="GI15" s="31">
        <v>0</v>
      </c>
      <c r="GJ15" s="31">
        <v>0</v>
      </c>
      <c r="GK15" s="31">
        <v>0</v>
      </c>
      <c r="GL15" s="31">
        <v>0</v>
      </c>
      <c r="GM15" s="31">
        <v>0</v>
      </c>
      <c r="GN15" s="31">
        <v>0</v>
      </c>
      <c r="GO15" s="31">
        <v>0</v>
      </c>
      <c r="GP15" s="31">
        <f t="shared" si="59"/>
        <v>0</v>
      </c>
      <c r="GQ15" s="31">
        <f t="shared" si="60"/>
        <v>0</v>
      </c>
      <c r="GR15" s="31">
        <f t="shared" si="61"/>
        <v>0</v>
      </c>
      <c r="GS15" s="31">
        <v>0</v>
      </c>
      <c r="GT15" s="31">
        <v>0</v>
      </c>
      <c r="GU15" s="31">
        <v>0</v>
      </c>
      <c r="GV15" s="31">
        <v>0</v>
      </c>
      <c r="GW15" s="31">
        <v>0</v>
      </c>
      <c r="GX15" s="31">
        <v>0</v>
      </c>
      <c r="GY15" s="31">
        <v>0</v>
      </c>
      <c r="GZ15" s="31">
        <v>0</v>
      </c>
      <c r="HA15" s="31">
        <v>0</v>
      </c>
      <c r="HB15" s="31">
        <v>0</v>
      </c>
      <c r="HC15" s="31">
        <f t="shared" si="62"/>
        <v>13</v>
      </c>
      <c r="HD15" s="31">
        <f t="shared" si="63"/>
        <v>4</v>
      </c>
      <c r="HE15" s="31">
        <f t="shared" si="64"/>
        <v>9</v>
      </c>
      <c r="HF15" s="31">
        <v>1</v>
      </c>
      <c r="HG15" s="31">
        <v>9</v>
      </c>
      <c r="HH15" s="31">
        <v>0</v>
      </c>
      <c r="HI15" s="31">
        <v>0</v>
      </c>
      <c r="HJ15" s="31">
        <v>0</v>
      </c>
      <c r="HK15" s="31">
        <v>0</v>
      </c>
      <c r="HL15" s="31">
        <v>0</v>
      </c>
      <c r="HM15" s="31">
        <v>0</v>
      </c>
      <c r="HN15" s="31">
        <v>3</v>
      </c>
      <c r="HO15" s="34">
        <v>0</v>
      </c>
    </row>
    <row r="16" spans="1:223" s="28" customFormat="1" x14ac:dyDescent="0.25">
      <c r="A16" s="35" t="s">
        <v>69</v>
      </c>
      <c r="B16" s="36" t="s">
        <v>70</v>
      </c>
      <c r="C16" s="46">
        <f t="shared" si="4"/>
        <v>240</v>
      </c>
      <c r="D16" s="31">
        <f t="shared" si="5"/>
        <v>213</v>
      </c>
      <c r="E16" s="31">
        <f t="shared" si="6"/>
        <v>27</v>
      </c>
      <c r="F16" s="31">
        <f t="shared" si="7"/>
        <v>193</v>
      </c>
      <c r="G16" s="31">
        <f t="shared" si="8"/>
        <v>25</v>
      </c>
      <c r="H16" s="31">
        <f t="shared" si="9"/>
        <v>18</v>
      </c>
      <c r="I16" s="31">
        <f t="shared" si="10"/>
        <v>1</v>
      </c>
      <c r="J16" s="31">
        <f t="shared" si="11"/>
        <v>0</v>
      </c>
      <c r="K16" s="31">
        <f t="shared" si="12"/>
        <v>0</v>
      </c>
      <c r="L16" s="31">
        <f t="shared" si="13"/>
        <v>0</v>
      </c>
      <c r="M16" s="31">
        <f t="shared" si="14"/>
        <v>1</v>
      </c>
      <c r="N16" s="31">
        <f t="shared" si="15"/>
        <v>2</v>
      </c>
      <c r="O16" s="31">
        <f t="shared" si="16"/>
        <v>0</v>
      </c>
      <c r="P16" s="31">
        <f t="shared" si="17"/>
        <v>215</v>
      </c>
      <c r="Q16" s="31">
        <f t="shared" si="18"/>
        <v>190</v>
      </c>
      <c r="R16" s="31">
        <f t="shared" si="19"/>
        <v>25</v>
      </c>
      <c r="S16" s="31">
        <v>171</v>
      </c>
      <c r="T16" s="31">
        <v>23</v>
      </c>
      <c r="U16" s="31">
        <v>18</v>
      </c>
      <c r="V16" s="31">
        <v>1</v>
      </c>
      <c r="W16" s="31">
        <v>0</v>
      </c>
      <c r="X16" s="31">
        <v>0</v>
      </c>
      <c r="Y16" s="31">
        <v>0</v>
      </c>
      <c r="Z16" s="31">
        <v>1</v>
      </c>
      <c r="AA16" s="31">
        <v>1</v>
      </c>
      <c r="AB16" s="31">
        <v>0</v>
      </c>
      <c r="AC16" s="31">
        <f t="shared" si="20"/>
        <v>0</v>
      </c>
      <c r="AD16" s="31">
        <f t="shared" si="21"/>
        <v>0</v>
      </c>
      <c r="AE16" s="31">
        <f t="shared" si="22"/>
        <v>0</v>
      </c>
      <c r="AF16" s="31">
        <v>0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0</v>
      </c>
      <c r="AM16" s="31">
        <v>0</v>
      </c>
      <c r="AN16" s="31">
        <v>0</v>
      </c>
      <c r="AO16" s="31">
        <v>0</v>
      </c>
      <c r="AP16" s="31">
        <f t="shared" si="23"/>
        <v>0</v>
      </c>
      <c r="AQ16" s="31">
        <f t="shared" si="24"/>
        <v>0</v>
      </c>
      <c r="AR16" s="31">
        <f t="shared" si="25"/>
        <v>0</v>
      </c>
      <c r="AS16" s="31">
        <v>0</v>
      </c>
      <c r="AT16" s="31">
        <v>0</v>
      </c>
      <c r="AU16" s="31">
        <v>0</v>
      </c>
      <c r="AV16" s="31">
        <v>0</v>
      </c>
      <c r="AW16" s="31">
        <v>0</v>
      </c>
      <c r="AX16" s="31">
        <v>0</v>
      </c>
      <c r="AY16" s="31">
        <v>0</v>
      </c>
      <c r="AZ16" s="31">
        <v>0</v>
      </c>
      <c r="BA16" s="31">
        <v>0</v>
      </c>
      <c r="BB16" s="31">
        <v>0</v>
      </c>
      <c r="BC16" s="31">
        <f t="shared" si="26"/>
        <v>0</v>
      </c>
      <c r="BD16" s="31">
        <f t="shared" si="27"/>
        <v>0</v>
      </c>
      <c r="BE16" s="31">
        <f t="shared" si="28"/>
        <v>0</v>
      </c>
      <c r="BF16" s="31">
        <v>0</v>
      </c>
      <c r="BG16" s="31">
        <v>0</v>
      </c>
      <c r="BH16" s="31">
        <v>0</v>
      </c>
      <c r="BI16" s="31">
        <v>0</v>
      </c>
      <c r="BJ16" s="31">
        <v>0</v>
      </c>
      <c r="BK16" s="31">
        <v>0</v>
      </c>
      <c r="BL16" s="31">
        <v>0</v>
      </c>
      <c r="BM16" s="31">
        <v>0</v>
      </c>
      <c r="BN16" s="31">
        <v>0</v>
      </c>
      <c r="BO16" s="31">
        <v>0</v>
      </c>
      <c r="BP16" s="31">
        <f t="shared" si="29"/>
        <v>1</v>
      </c>
      <c r="BQ16" s="31">
        <f t="shared" si="30"/>
        <v>1</v>
      </c>
      <c r="BR16" s="31">
        <f t="shared" si="31"/>
        <v>0</v>
      </c>
      <c r="BS16" s="31">
        <v>1</v>
      </c>
      <c r="BT16" s="31">
        <v>0</v>
      </c>
      <c r="BU16" s="31">
        <v>0</v>
      </c>
      <c r="BV16" s="31">
        <v>0</v>
      </c>
      <c r="BW16" s="31">
        <v>0</v>
      </c>
      <c r="BX16" s="31">
        <v>0</v>
      </c>
      <c r="BY16" s="31">
        <v>0</v>
      </c>
      <c r="BZ16" s="31">
        <v>0</v>
      </c>
      <c r="CA16" s="31">
        <v>0</v>
      </c>
      <c r="CB16" s="31">
        <v>0</v>
      </c>
      <c r="CC16" s="31">
        <f t="shared" si="32"/>
        <v>0</v>
      </c>
      <c r="CD16" s="31">
        <f t="shared" si="33"/>
        <v>0</v>
      </c>
      <c r="CE16" s="31">
        <f t="shared" si="34"/>
        <v>0</v>
      </c>
      <c r="CF16" s="31">
        <v>0</v>
      </c>
      <c r="CG16" s="31">
        <v>0</v>
      </c>
      <c r="CH16" s="31">
        <v>0</v>
      </c>
      <c r="CI16" s="31">
        <v>0</v>
      </c>
      <c r="CJ16" s="31">
        <v>0</v>
      </c>
      <c r="CK16" s="31">
        <v>0</v>
      </c>
      <c r="CL16" s="31">
        <v>0</v>
      </c>
      <c r="CM16" s="31">
        <v>0</v>
      </c>
      <c r="CN16" s="31">
        <v>0</v>
      </c>
      <c r="CO16" s="31">
        <v>0</v>
      </c>
      <c r="CP16" s="31">
        <f t="shared" si="35"/>
        <v>0</v>
      </c>
      <c r="CQ16" s="31">
        <f t="shared" si="36"/>
        <v>0</v>
      </c>
      <c r="CR16" s="31">
        <f t="shared" si="37"/>
        <v>0</v>
      </c>
      <c r="CS16" s="31">
        <v>0</v>
      </c>
      <c r="CT16" s="31">
        <v>0</v>
      </c>
      <c r="CU16" s="31">
        <v>0</v>
      </c>
      <c r="CV16" s="31">
        <v>0</v>
      </c>
      <c r="CW16" s="31">
        <v>0</v>
      </c>
      <c r="CX16" s="31">
        <v>0</v>
      </c>
      <c r="CY16" s="31">
        <v>0</v>
      </c>
      <c r="CZ16" s="31">
        <v>0</v>
      </c>
      <c r="DA16" s="31">
        <v>0</v>
      </c>
      <c r="DB16" s="31">
        <v>0</v>
      </c>
      <c r="DC16" s="31">
        <f t="shared" si="38"/>
        <v>3</v>
      </c>
      <c r="DD16" s="31">
        <f t="shared" si="39"/>
        <v>3</v>
      </c>
      <c r="DE16" s="31">
        <f t="shared" si="40"/>
        <v>0</v>
      </c>
      <c r="DF16" s="31">
        <v>2</v>
      </c>
      <c r="DG16" s="31">
        <v>0</v>
      </c>
      <c r="DH16" s="31">
        <v>0</v>
      </c>
      <c r="DI16" s="31">
        <v>0</v>
      </c>
      <c r="DJ16" s="31">
        <v>0</v>
      </c>
      <c r="DK16" s="31">
        <v>0</v>
      </c>
      <c r="DL16" s="31">
        <v>0</v>
      </c>
      <c r="DM16" s="31">
        <v>0</v>
      </c>
      <c r="DN16" s="31">
        <v>1</v>
      </c>
      <c r="DO16" s="31">
        <v>0</v>
      </c>
      <c r="DP16" s="31">
        <f t="shared" si="41"/>
        <v>7</v>
      </c>
      <c r="DQ16" s="31">
        <f t="shared" si="42"/>
        <v>6</v>
      </c>
      <c r="DR16" s="31">
        <f t="shared" si="43"/>
        <v>1</v>
      </c>
      <c r="DS16" s="31">
        <v>6</v>
      </c>
      <c r="DT16" s="31">
        <v>1</v>
      </c>
      <c r="DU16" s="31">
        <v>0</v>
      </c>
      <c r="DV16" s="31">
        <v>0</v>
      </c>
      <c r="DW16" s="31">
        <v>0</v>
      </c>
      <c r="DX16" s="31">
        <v>0</v>
      </c>
      <c r="DY16" s="31">
        <v>0</v>
      </c>
      <c r="DZ16" s="31">
        <v>0</v>
      </c>
      <c r="EA16" s="31">
        <v>0</v>
      </c>
      <c r="EB16" s="31">
        <v>0</v>
      </c>
      <c r="EC16" s="31">
        <f t="shared" si="44"/>
        <v>10</v>
      </c>
      <c r="ED16" s="31">
        <f t="shared" si="45"/>
        <v>10</v>
      </c>
      <c r="EE16" s="31">
        <f t="shared" si="46"/>
        <v>0</v>
      </c>
      <c r="EF16" s="31">
        <v>10</v>
      </c>
      <c r="EG16" s="31">
        <v>0</v>
      </c>
      <c r="EH16" s="31">
        <v>0</v>
      </c>
      <c r="EI16" s="31">
        <v>0</v>
      </c>
      <c r="EJ16" s="31">
        <v>0</v>
      </c>
      <c r="EK16" s="31">
        <v>0</v>
      </c>
      <c r="EL16" s="31">
        <v>0</v>
      </c>
      <c r="EM16" s="31">
        <v>0</v>
      </c>
      <c r="EN16" s="31">
        <v>0</v>
      </c>
      <c r="EO16" s="31">
        <v>0</v>
      </c>
      <c r="EP16" s="31">
        <f t="shared" si="47"/>
        <v>0</v>
      </c>
      <c r="EQ16" s="31">
        <f t="shared" si="48"/>
        <v>0</v>
      </c>
      <c r="ER16" s="31">
        <f t="shared" si="49"/>
        <v>0</v>
      </c>
      <c r="ES16" s="31">
        <v>0</v>
      </c>
      <c r="ET16" s="31">
        <v>0</v>
      </c>
      <c r="EU16" s="31">
        <v>0</v>
      </c>
      <c r="EV16" s="31">
        <v>0</v>
      </c>
      <c r="EW16" s="31">
        <v>0</v>
      </c>
      <c r="EX16" s="31">
        <v>0</v>
      </c>
      <c r="EY16" s="31">
        <v>0</v>
      </c>
      <c r="EZ16" s="31">
        <v>0</v>
      </c>
      <c r="FA16" s="31">
        <v>0</v>
      </c>
      <c r="FB16" s="31">
        <v>0</v>
      </c>
      <c r="FC16" s="31">
        <f t="shared" si="50"/>
        <v>0</v>
      </c>
      <c r="FD16" s="31">
        <f t="shared" si="51"/>
        <v>0</v>
      </c>
      <c r="FE16" s="31">
        <f t="shared" si="52"/>
        <v>0</v>
      </c>
      <c r="FF16" s="31">
        <v>0</v>
      </c>
      <c r="FG16" s="31">
        <v>0</v>
      </c>
      <c r="FH16" s="31">
        <v>0</v>
      </c>
      <c r="FI16" s="31">
        <v>0</v>
      </c>
      <c r="FJ16" s="31">
        <v>0</v>
      </c>
      <c r="FK16" s="31">
        <v>0</v>
      </c>
      <c r="FL16" s="31">
        <v>0</v>
      </c>
      <c r="FM16" s="31">
        <v>0</v>
      </c>
      <c r="FN16" s="31">
        <v>0</v>
      </c>
      <c r="FO16" s="31">
        <v>0</v>
      </c>
      <c r="FP16" s="31">
        <f t="shared" si="53"/>
        <v>0</v>
      </c>
      <c r="FQ16" s="31">
        <f t="shared" si="54"/>
        <v>0</v>
      </c>
      <c r="FR16" s="31">
        <f t="shared" si="55"/>
        <v>0</v>
      </c>
      <c r="FS16" s="31">
        <v>0</v>
      </c>
      <c r="FT16" s="31">
        <v>0</v>
      </c>
      <c r="FU16" s="31">
        <v>0</v>
      </c>
      <c r="FV16" s="31">
        <v>0</v>
      </c>
      <c r="FW16" s="31">
        <v>0</v>
      </c>
      <c r="FX16" s="31">
        <v>0</v>
      </c>
      <c r="FY16" s="31">
        <v>0</v>
      </c>
      <c r="FZ16" s="31">
        <v>0</v>
      </c>
      <c r="GA16" s="31">
        <v>0</v>
      </c>
      <c r="GB16" s="31">
        <v>0</v>
      </c>
      <c r="GC16" s="31">
        <f t="shared" si="56"/>
        <v>0</v>
      </c>
      <c r="GD16" s="31">
        <f t="shared" si="57"/>
        <v>0</v>
      </c>
      <c r="GE16" s="31">
        <f t="shared" si="58"/>
        <v>0</v>
      </c>
      <c r="GF16" s="31">
        <v>0</v>
      </c>
      <c r="GG16" s="31">
        <v>0</v>
      </c>
      <c r="GH16" s="31">
        <v>0</v>
      </c>
      <c r="GI16" s="31">
        <v>0</v>
      </c>
      <c r="GJ16" s="31">
        <v>0</v>
      </c>
      <c r="GK16" s="31">
        <v>0</v>
      </c>
      <c r="GL16" s="31">
        <v>0</v>
      </c>
      <c r="GM16" s="31">
        <v>0</v>
      </c>
      <c r="GN16" s="31">
        <v>0</v>
      </c>
      <c r="GO16" s="31">
        <v>0</v>
      </c>
      <c r="GP16" s="31">
        <f t="shared" si="59"/>
        <v>0</v>
      </c>
      <c r="GQ16" s="31">
        <f t="shared" si="60"/>
        <v>0</v>
      </c>
      <c r="GR16" s="31">
        <f t="shared" si="61"/>
        <v>0</v>
      </c>
      <c r="GS16" s="31">
        <v>0</v>
      </c>
      <c r="GT16" s="31">
        <v>0</v>
      </c>
      <c r="GU16" s="31">
        <v>0</v>
      </c>
      <c r="GV16" s="31">
        <v>0</v>
      </c>
      <c r="GW16" s="31">
        <v>0</v>
      </c>
      <c r="GX16" s="31">
        <v>0</v>
      </c>
      <c r="GY16" s="31">
        <v>0</v>
      </c>
      <c r="GZ16" s="31">
        <v>0</v>
      </c>
      <c r="HA16" s="31">
        <v>0</v>
      </c>
      <c r="HB16" s="31">
        <v>0</v>
      </c>
      <c r="HC16" s="31">
        <f t="shared" si="62"/>
        <v>4</v>
      </c>
      <c r="HD16" s="31">
        <f t="shared" si="63"/>
        <v>3</v>
      </c>
      <c r="HE16" s="31">
        <f t="shared" si="64"/>
        <v>1</v>
      </c>
      <c r="HF16" s="31">
        <v>3</v>
      </c>
      <c r="HG16" s="31">
        <v>1</v>
      </c>
      <c r="HH16" s="31">
        <v>0</v>
      </c>
      <c r="HI16" s="31">
        <v>0</v>
      </c>
      <c r="HJ16" s="31">
        <v>0</v>
      </c>
      <c r="HK16" s="31">
        <v>0</v>
      </c>
      <c r="HL16" s="31">
        <v>0</v>
      </c>
      <c r="HM16" s="31">
        <v>0</v>
      </c>
      <c r="HN16" s="31">
        <v>0</v>
      </c>
      <c r="HO16" s="34">
        <v>0</v>
      </c>
    </row>
    <row r="17" spans="1:223" s="28" customFormat="1" x14ac:dyDescent="0.25">
      <c r="A17" s="35" t="s">
        <v>71</v>
      </c>
      <c r="B17" s="36" t="s">
        <v>72</v>
      </c>
      <c r="C17" s="46">
        <f t="shared" si="4"/>
        <v>174</v>
      </c>
      <c r="D17" s="31">
        <f t="shared" si="5"/>
        <v>28</v>
      </c>
      <c r="E17" s="31">
        <f t="shared" si="6"/>
        <v>146</v>
      </c>
      <c r="F17" s="31">
        <f t="shared" si="7"/>
        <v>26</v>
      </c>
      <c r="G17" s="31">
        <f t="shared" si="8"/>
        <v>101</v>
      </c>
      <c r="H17" s="31">
        <f t="shared" si="9"/>
        <v>2</v>
      </c>
      <c r="I17" s="31">
        <f t="shared" si="10"/>
        <v>45</v>
      </c>
      <c r="J17" s="31">
        <f t="shared" si="11"/>
        <v>0</v>
      </c>
      <c r="K17" s="31">
        <f t="shared" si="12"/>
        <v>0</v>
      </c>
      <c r="L17" s="31">
        <f t="shared" si="13"/>
        <v>0</v>
      </c>
      <c r="M17" s="31">
        <f t="shared" si="14"/>
        <v>0</v>
      </c>
      <c r="N17" s="31">
        <f t="shared" si="15"/>
        <v>0</v>
      </c>
      <c r="O17" s="31">
        <f t="shared" si="16"/>
        <v>0</v>
      </c>
      <c r="P17" s="31">
        <f t="shared" si="17"/>
        <v>165</v>
      </c>
      <c r="Q17" s="31">
        <f t="shared" si="18"/>
        <v>28</v>
      </c>
      <c r="R17" s="31">
        <f t="shared" si="19"/>
        <v>137</v>
      </c>
      <c r="S17" s="31">
        <v>26</v>
      </c>
      <c r="T17" s="31">
        <v>94</v>
      </c>
      <c r="U17" s="31">
        <v>2</v>
      </c>
      <c r="V17" s="31">
        <v>43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f t="shared" si="20"/>
        <v>1</v>
      </c>
      <c r="AD17" s="31">
        <f t="shared" si="21"/>
        <v>0</v>
      </c>
      <c r="AE17" s="31">
        <f t="shared" si="22"/>
        <v>1</v>
      </c>
      <c r="AF17" s="31">
        <v>0</v>
      </c>
      <c r="AG17" s="31">
        <v>0</v>
      </c>
      <c r="AH17" s="31">
        <v>0</v>
      </c>
      <c r="AI17" s="31">
        <v>1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31">
        <v>0</v>
      </c>
      <c r="AP17" s="31">
        <f t="shared" si="23"/>
        <v>0</v>
      </c>
      <c r="AQ17" s="31">
        <f t="shared" si="24"/>
        <v>0</v>
      </c>
      <c r="AR17" s="31">
        <f t="shared" si="25"/>
        <v>0</v>
      </c>
      <c r="AS17" s="31">
        <v>0</v>
      </c>
      <c r="AT17" s="31">
        <v>0</v>
      </c>
      <c r="AU17" s="31">
        <v>0</v>
      </c>
      <c r="AV17" s="31">
        <v>0</v>
      </c>
      <c r="AW17" s="31">
        <v>0</v>
      </c>
      <c r="AX17" s="31">
        <v>0</v>
      </c>
      <c r="AY17" s="31">
        <v>0</v>
      </c>
      <c r="AZ17" s="31">
        <v>0</v>
      </c>
      <c r="BA17" s="31">
        <v>0</v>
      </c>
      <c r="BB17" s="31">
        <v>0</v>
      </c>
      <c r="BC17" s="31">
        <f t="shared" si="26"/>
        <v>0</v>
      </c>
      <c r="BD17" s="31">
        <f t="shared" si="27"/>
        <v>0</v>
      </c>
      <c r="BE17" s="31">
        <f t="shared" si="28"/>
        <v>0</v>
      </c>
      <c r="BF17" s="31">
        <v>0</v>
      </c>
      <c r="BG17" s="31">
        <v>0</v>
      </c>
      <c r="BH17" s="31">
        <v>0</v>
      </c>
      <c r="BI17" s="31">
        <v>0</v>
      </c>
      <c r="BJ17" s="31">
        <v>0</v>
      </c>
      <c r="BK17" s="31">
        <v>0</v>
      </c>
      <c r="BL17" s="31">
        <v>0</v>
      </c>
      <c r="BM17" s="31">
        <v>0</v>
      </c>
      <c r="BN17" s="31">
        <v>0</v>
      </c>
      <c r="BO17" s="31">
        <v>0</v>
      </c>
      <c r="BP17" s="31">
        <f t="shared" si="29"/>
        <v>0</v>
      </c>
      <c r="BQ17" s="31">
        <f t="shared" si="30"/>
        <v>0</v>
      </c>
      <c r="BR17" s="31">
        <f t="shared" si="31"/>
        <v>0</v>
      </c>
      <c r="BS17" s="31">
        <v>0</v>
      </c>
      <c r="BT17" s="31">
        <v>0</v>
      </c>
      <c r="BU17" s="31">
        <v>0</v>
      </c>
      <c r="BV17" s="31">
        <v>0</v>
      </c>
      <c r="BW17" s="31">
        <v>0</v>
      </c>
      <c r="BX17" s="31">
        <v>0</v>
      </c>
      <c r="BY17" s="31">
        <v>0</v>
      </c>
      <c r="BZ17" s="31">
        <v>0</v>
      </c>
      <c r="CA17" s="31">
        <v>0</v>
      </c>
      <c r="CB17" s="31">
        <v>0</v>
      </c>
      <c r="CC17" s="31">
        <f t="shared" si="32"/>
        <v>0</v>
      </c>
      <c r="CD17" s="31">
        <f t="shared" si="33"/>
        <v>0</v>
      </c>
      <c r="CE17" s="31">
        <f t="shared" si="34"/>
        <v>0</v>
      </c>
      <c r="CF17" s="31">
        <v>0</v>
      </c>
      <c r="CG17" s="31">
        <v>0</v>
      </c>
      <c r="CH17" s="31">
        <v>0</v>
      </c>
      <c r="CI17" s="31">
        <v>0</v>
      </c>
      <c r="CJ17" s="31">
        <v>0</v>
      </c>
      <c r="CK17" s="31">
        <v>0</v>
      </c>
      <c r="CL17" s="31">
        <v>0</v>
      </c>
      <c r="CM17" s="31">
        <v>0</v>
      </c>
      <c r="CN17" s="31">
        <v>0</v>
      </c>
      <c r="CO17" s="31">
        <v>0</v>
      </c>
      <c r="CP17" s="31">
        <f t="shared" si="35"/>
        <v>0</v>
      </c>
      <c r="CQ17" s="31">
        <f t="shared" si="36"/>
        <v>0</v>
      </c>
      <c r="CR17" s="31">
        <f t="shared" si="37"/>
        <v>0</v>
      </c>
      <c r="CS17" s="31">
        <v>0</v>
      </c>
      <c r="CT17" s="31">
        <v>0</v>
      </c>
      <c r="CU17" s="31">
        <v>0</v>
      </c>
      <c r="CV17" s="31">
        <v>0</v>
      </c>
      <c r="CW17" s="31">
        <v>0</v>
      </c>
      <c r="CX17" s="31">
        <v>0</v>
      </c>
      <c r="CY17" s="31">
        <v>0</v>
      </c>
      <c r="CZ17" s="31">
        <v>0</v>
      </c>
      <c r="DA17" s="31">
        <v>0</v>
      </c>
      <c r="DB17" s="31">
        <v>0</v>
      </c>
      <c r="DC17" s="31">
        <f t="shared" si="38"/>
        <v>0</v>
      </c>
      <c r="DD17" s="31">
        <f t="shared" si="39"/>
        <v>0</v>
      </c>
      <c r="DE17" s="31">
        <f t="shared" si="40"/>
        <v>0</v>
      </c>
      <c r="DF17" s="31">
        <v>0</v>
      </c>
      <c r="DG17" s="31">
        <v>0</v>
      </c>
      <c r="DH17" s="31">
        <v>0</v>
      </c>
      <c r="DI17" s="31">
        <v>0</v>
      </c>
      <c r="DJ17" s="31">
        <v>0</v>
      </c>
      <c r="DK17" s="31">
        <v>0</v>
      </c>
      <c r="DL17" s="31">
        <v>0</v>
      </c>
      <c r="DM17" s="31">
        <v>0</v>
      </c>
      <c r="DN17" s="31">
        <v>0</v>
      </c>
      <c r="DO17" s="31">
        <v>0</v>
      </c>
      <c r="DP17" s="31">
        <f t="shared" si="41"/>
        <v>0</v>
      </c>
      <c r="DQ17" s="31">
        <f t="shared" si="42"/>
        <v>0</v>
      </c>
      <c r="DR17" s="31">
        <f t="shared" si="43"/>
        <v>0</v>
      </c>
      <c r="DS17" s="31">
        <v>0</v>
      </c>
      <c r="DT17" s="31">
        <v>0</v>
      </c>
      <c r="DU17" s="31">
        <v>0</v>
      </c>
      <c r="DV17" s="31">
        <v>0</v>
      </c>
      <c r="DW17" s="31">
        <v>0</v>
      </c>
      <c r="DX17" s="31">
        <v>0</v>
      </c>
      <c r="DY17" s="31">
        <v>0</v>
      </c>
      <c r="DZ17" s="31">
        <v>0</v>
      </c>
      <c r="EA17" s="31">
        <v>0</v>
      </c>
      <c r="EB17" s="31">
        <v>0</v>
      </c>
      <c r="EC17" s="31">
        <f t="shared" si="44"/>
        <v>7</v>
      </c>
      <c r="ED17" s="31">
        <f t="shared" si="45"/>
        <v>0</v>
      </c>
      <c r="EE17" s="31">
        <f t="shared" si="46"/>
        <v>7</v>
      </c>
      <c r="EF17" s="31">
        <v>0</v>
      </c>
      <c r="EG17" s="31">
        <v>7</v>
      </c>
      <c r="EH17" s="31">
        <v>0</v>
      </c>
      <c r="EI17" s="31">
        <v>0</v>
      </c>
      <c r="EJ17" s="31">
        <v>0</v>
      </c>
      <c r="EK17" s="31">
        <v>0</v>
      </c>
      <c r="EL17" s="31">
        <v>0</v>
      </c>
      <c r="EM17" s="31">
        <v>0</v>
      </c>
      <c r="EN17" s="31">
        <v>0</v>
      </c>
      <c r="EO17" s="31">
        <v>0</v>
      </c>
      <c r="EP17" s="31">
        <f t="shared" si="47"/>
        <v>0</v>
      </c>
      <c r="EQ17" s="31">
        <f t="shared" si="48"/>
        <v>0</v>
      </c>
      <c r="ER17" s="31">
        <f t="shared" si="49"/>
        <v>0</v>
      </c>
      <c r="ES17" s="31">
        <v>0</v>
      </c>
      <c r="ET17" s="31">
        <v>0</v>
      </c>
      <c r="EU17" s="31">
        <v>0</v>
      </c>
      <c r="EV17" s="31">
        <v>0</v>
      </c>
      <c r="EW17" s="31">
        <v>0</v>
      </c>
      <c r="EX17" s="31">
        <v>0</v>
      </c>
      <c r="EY17" s="31">
        <v>0</v>
      </c>
      <c r="EZ17" s="31">
        <v>0</v>
      </c>
      <c r="FA17" s="31">
        <v>0</v>
      </c>
      <c r="FB17" s="31">
        <v>0</v>
      </c>
      <c r="FC17" s="31">
        <f t="shared" si="50"/>
        <v>0</v>
      </c>
      <c r="FD17" s="31">
        <f t="shared" si="51"/>
        <v>0</v>
      </c>
      <c r="FE17" s="31">
        <f t="shared" si="52"/>
        <v>0</v>
      </c>
      <c r="FF17" s="31">
        <v>0</v>
      </c>
      <c r="FG17" s="31">
        <v>0</v>
      </c>
      <c r="FH17" s="31">
        <v>0</v>
      </c>
      <c r="FI17" s="31">
        <v>0</v>
      </c>
      <c r="FJ17" s="31">
        <v>0</v>
      </c>
      <c r="FK17" s="31">
        <v>0</v>
      </c>
      <c r="FL17" s="31">
        <v>0</v>
      </c>
      <c r="FM17" s="31">
        <v>0</v>
      </c>
      <c r="FN17" s="31">
        <v>0</v>
      </c>
      <c r="FO17" s="31">
        <v>0</v>
      </c>
      <c r="FP17" s="31">
        <f t="shared" si="53"/>
        <v>0</v>
      </c>
      <c r="FQ17" s="31">
        <f t="shared" si="54"/>
        <v>0</v>
      </c>
      <c r="FR17" s="31">
        <f t="shared" si="55"/>
        <v>0</v>
      </c>
      <c r="FS17" s="31">
        <v>0</v>
      </c>
      <c r="FT17" s="31">
        <v>0</v>
      </c>
      <c r="FU17" s="31">
        <v>0</v>
      </c>
      <c r="FV17" s="31">
        <v>0</v>
      </c>
      <c r="FW17" s="31">
        <v>0</v>
      </c>
      <c r="FX17" s="31">
        <v>0</v>
      </c>
      <c r="FY17" s="31">
        <v>0</v>
      </c>
      <c r="FZ17" s="31">
        <v>0</v>
      </c>
      <c r="GA17" s="31">
        <v>0</v>
      </c>
      <c r="GB17" s="31">
        <v>0</v>
      </c>
      <c r="GC17" s="31">
        <f t="shared" si="56"/>
        <v>0</v>
      </c>
      <c r="GD17" s="31">
        <f t="shared" si="57"/>
        <v>0</v>
      </c>
      <c r="GE17" s="31">
        <f t="shared" si="58"/>
        <v>0</v>
      </c>
      <c r="GF17" s="31">
        <v>0</v>
      </c>
      <c r="GG17" s="31">
        <v>0</v>
      </c>
      <c r="GH17" s="31">
        <v>0</v>
      </c>
      <c r="GI17" s="31">
        <v>0</v>
      </c>
      <c r="GJ17" s="31">
        <v>0</v>
      </c>
      <c r="GK17" s="31">
        <v>0</v>
      </c>
      <c r="GL17" s="31">
        <v>0</v>
      </c>
      <c r="GM17" s="31">
        <v>0</v>
      </c>
      <c r="GN17" s="31">
        <v>0</v>
      </c>
      <c r="GO17" s="31">
        <v>0</v>
      </c>
      <c r="GP17" s="31">
        <f t="shared" si="59"/>
        <v>0</v>
      </c>
      <c r="GQ17" s="31">
        <f t="shared" si="60"/>
        <v>0</v>
      </c>
      <c r="GR17" s="31">
        <f t="shared" si="61"/>
        <v>0</v>
      </c>
      <c r="GS17" s="31">
        <v>0</v>
      </c>
      <c r="GT17" s="31">
        <v>0</v>
      </c>
      <c r="GU17" s="31">
        <v>0</v>
      </c>
      <c r="GV17" s="31">
        <v>0</v>
      </c>
      <c r="GW17" s="31">
        <v>0</v>
      </c>
      <c r="GX17" s="31">
        <v>0</v>
      </c>
      <c r="GY17" s="31">
        <v>0</v>
      </c>
      <c r="GZ17" s="31">
        <v>0</v>
      </c>
      <c r="HA17" s="31">
        <v>0</v>
      </c>
      <c r="HB17" s="31">
        <v>0</v>
      </c>
      <c r="HC17" s="31">
        <f t="shared" si="62"/>
        <v>1</v>
      </c>
      <c r="HD17" s="31">
        <f t="shared" si="63"/>
        <v>0</v>
      </c>
      <c r="HE17" s="31">
        <f t="shared" si="64"/>
        <v>1</v>
      </c>
      <c r="HF17" s="31">
        <v>0</v>
      </c>
      <c r="HG17" s="31">
        <v>0</v>
      </c>
      <c r="HH17" s="31">
        <v>0</v>
      </c>
      <c r="HI17" s="31">
        <v>1</v>
      </c>
      <c r="HJ17" s="31">
        <v>0</v>
      </c>
      <c r="HK17" s="31">
        <v>0</v>
      </c>
      <c r="HL17" s="31">
        <v>0</v>
      </c>
      <c r="HM17" s="31">
        <v>0</v>
      </c>
      <c r="HN17" s="31">
        <v>0</v>
      </c>
      <c r="HO17" s="34">
        <v>0</v>
      </c>
    </row>
    <row r="18" spans="1:223" s="28" customFormat="1" x14ac:dyDescent="0.25">
      <c r="A18" s="35" t="s">
        <v>73</v>
      </c>
      <c r="B18" s="36" t="s">
        <v>74</v>
      </c>
      <c r="C18" s="46">
        <f t="shared" si="4"/>
        <v>67</v>
      </c>
      <c r="D18" s="31">
        <f t="shared" si="5"/>
        <v>14</v>
      </c>
      <c r="E18" s="31">
        <f t="shared" si="6"/>
        <v>53</v>
      </c>
      <c r="F18" s="31">
        <f t="shared" si="7"/>
        <v>13</v>
      </c>
      <c r="G18" s="31">
        <f t="shared" si="8"/>
        <v>42</v>
      </c>
      <c r="H18" s="31">
        <f t="shared" si="9"/>
        <v>0</v>
      </c>
      <c r="I18" s="31">
        <f t="shared" si="10"/>
        <v>7</v>
      </c>
      <c r="J18" s="31">
        <f t="shared" si="11"/>
        <v>0</v>
      </c>
      <c r="K18" s="31">
        <f t="shared" si="12"/>
        <v>4</v>
      </c>
      <c r="L18" s="31">
        <f t="shared" si="13"/>
        <v>0</v>
      </c>
      <c r="M18" s="31">
        <f t="shared" si="14"/>
        <v>0</v>
      </c>
      <c r="N18" s="31">
        <f t="shared" si="15"/>
        <v>1</v>
      </c>
      <c r="O18" s="31">
        <f t="shared" si="16"/>
        <v>0</v>
      </c>
      <c r="P18" s="31">
        <f t="shared" si="17"/>
        <v>64</v>
      </c>
      <c r="Q18" s="31">
        <f t="shared" si="18"/>
        <v>14</v>
      </c>
      <c r="R18" s="31">
        <f t="shared" si="19"/>
        <v>50</v>
      </c>
      <c r="S18" s="31">
        <v>13</v>
      </c>
      <c r="T18" s="31">
        <v>39</v>
      </c>
      <c r="U18" s="31">
        <v>0</v>
      </c>
      <c r="V18" s="31">
        <v>7</v>
      </c>
      <c r="W18" s="31">
        <v>0</v>
      </c>
      <c r="X18" s="31">
        <v>4</v>
      </c>
      <c r="Y18" s="31">
        <v>0</v>
      </c>
      <c r="Z18" s="31">
        <v>0</v>
      </c>
      <c r="AA18" s="31">
        <v>1</v>
      </c>
      <c r="AB18" s="31">
        <v>0</v>
      </c>
      <c r="AC18" s="31">
        <f t="shared" si="20"/>
        <v>0</v>
      </c>
      <c r="AD18" s="31">
        <f t="shared" si="21"/>
        <v>0</v>
      </c>
      <c r="AE18" s="31">
        <f t="shared" si="22"/>
        <v>0</v>
      </c>
      <c r="AF18" s="31">
        <v>0</v>
      </c>
      <c r="AG18" s="31">
        <v>0</v>
      </c>
      <c r="AH18" s="31">
        <v>0</v>
      </c>
      <c r="AI18" s="31">
        <v>0</v>
      </c>
      <c r="AJ18" s="31">
        <v>0</v>
      </c>
      <c r="AK18" s="31">
        <v>0</v>
      </c>
      <c r="AL18" s="31">
        <v>0</v>
      </c>
      <c r="AM18" s="31">
        <v>0</v>
      </c>
      <c r="AN18" s="31">
        <v>0</v>
      </c>
      <c r="AO18" s="31">
        <v>0</v>
      </c>
      <c r="AP18" s="31">
        <f t="shared" si="23"/>
        <v>0</v>
      </c>
      <c r="AQ18" s="31">
        <f t="shared" si="24"/>
        <v>0</v>
      </c>
      <c r="AR18" s="31">
        <f t="shared" si="25"/>
        <v>0</v>
      </c>
      <c r="AS18" s="31">
        <v>0</v>
      </c>
      <c r="AT18" s="31">
        <v>0</v>
      </c>
      <c r="AU18" s="31">
        <v>0</v>
      </c>
      <c r="AV18" s="31">
        <v>0</v>
      </c>
      <c r="AW18" s="31">
        <v>0</v>
      </c>
      <c r="AX18" s="31">
        <v>0</v>
      </c>
      <c r="AY18" s="31">
        <v>0</v>
      </c>
      <c r="AZ18" s="31">
        <v>0</v>
      </c>
      <c r="BA18" s="31">
        <v>0</v>
      </c>
      <c r="BB18" s="31">
        <v>0</v>
      </c>
      <c r="BC18" s="31">
        <f t="shared" si="26"/>
        <v>0</v>
      </c>
      <c r="BD18" s="31">
        <f t="shared" si="27"/>
        <v>0</v>
      </c>
      <c r="BE18" s="31">
        <f t="shared" si="28"/>
        <v>0</v>
      </c>
      <c r="BF18" s="31">
        <v>0</v>
      </c>
      <c r="BG18" s="31">
        <v>0</v>
      </c>
      <c r="BH18" s="31">
        <v>0</v>
      </c>
      <c r="BI18" s="31">
        <v>0</v>
      </c>
      <c r="BJ18" s="31">
        <v>0</v>
      </c>
      <c r="BK18" s="31">
        <v>0</v>
      </c>
      <c r="BL18" s="31">
        <v>0</v>
      </c>
      <c r="BM18" s="31">
        <v>0</v>
      </c>
      <c r="BN18" s="31">
        <v>0</v>
      </c>
      <c r="BO18" s="31">
        <v>0</v>
      </c>
      <c r="BP18" s="31">
        <f t="shared" si="29"/>
        <v>0</v>
      </c>
      <c r="BQ18" s="31">
        <f t="shared" si="30"/>
        <v>0</v>
      </c>
      <c r="BR18" s="31">
        <f t="shared" si="31"/>
        <v>0</v>
      </c>
      <c r="BS18" s="31">
        <v>0</v>
      </c>
      <c r="BT18" s="31">
        <v>0</v>
      </c>
      <c r="BU18" s="31">
        <v>0</v>
      </c>
      <c r="BV18" s="31">
        <v>0</v>
      </c>
      <c r="BW18" s="31">
        <v>0</v>
      </c>
      <c r="BX18" s="31">
        <v>0</v>
      </c>
      <c r="BY18" s="31">
        <v>0</v>
      </c>
      <c r="BZ18" s="31">
        <v>0</v>
      </c>
      <c r="CA18" s="31">
        <v>0</v>
      </c>
      <c r="CB18" s="31">
        <v>0</v>
      </c>
      <c r="CC18" s="31">
        <f t="shared" si="32"/>
        <v>0</v>
      </c>
      <c r="CD18" s="31">
        <f t="shared" si="33"/>
        <v>0</v>
      </c>
      <c r="CE18" s="31">
        <f t="shared" si="34"/>
        <v>0</v>
      </c>
      <c r="CF18" s="31">
        <v>0</v>
      </c>
      <c r="CG18" s="31">
        <v>0</v>
      </c>
      <c r="CH18" s="31">
        <v>0</v>
      </c>
      <c r="CI18" s="31">
        <v>0</v>
      </c>
      <c r="CJ18" s="31">
        <v>0</v>
      </c>
      <c r="CK18" s="31">
        <v>0</v>
      </c>
      <c r="CL18" s="31">
        <v>0</v>
      </c>
      <c r="CM18" s="31">
        <v>0</v>
      </c>
      <c r="CN18" s="31">
        <v>0</v>
      </c>
      <c r="CO18" s="31">
        <v>0</v>
      </c>
      <c r="CP18" s="31">
        <f t="shared" si="35"/>
        <v>0</v>
      </c>
      <c r="CQ18" s="31">
        <f t="shared" si="36"/>
        <v>0</v>
      </c>
      <c r="CR18" s="31">
        <f t="shared" si="37"/>
        <v>0</v>
      </c>
      <c r="CS18" s="31">
        <v>0</v>
      </c>
      <c r="CT18" s="31">
        <v>0</v>
      </c>
      <c r="CU18" s="31">
        <v>0</v>
      </c>
      <c r="CV18" s="31">
        <v>0</v>
      </c>
      <c r="CW18" s="31">
        <v>0</v>
      </c>
      <c r="CX18" s="31">
        <v>0</v>
      </c>
      <c r="CY18" s="31">
        <v>0</v>
      </c>
      <c r="CZ18" s="31">
        <v>0</v>
      </c>
      <c r="DA18" s="31">
        <v>0</v>
      </c>
      <c r="DB18" s="31">
        <v>0</v>
      </c>
      <c r="DC18" s="31">
        <f t="shared" si="38"/>
        <v>0</v>
      </c>
      <c r="DD18" s="31">
        <f t="shared" si="39"/>
        <v>0</v>
      </c>
      <c r="DE18" s="31">
        <f t="shared" si="40"/>
        <v>0</v>
      </c>
      <c r="DF18" s="31">
        <v>0</v>
      </c>
      <c r="DG18" s="31">
        <v>0</v>
      </c>
      <c r="DH18" s="31">
        <v>0</v>
      </c>
      <c r="DI18" s="31">
        <v>0</v>
      </c>
      <c r="DJ18" s="31">
        <v>0</v>
      </c>
      <c r="DK18" s="31">
        <v>0</v>
      </c>
      <c r="DL18" s="31">
        <v>0</v>
      </c>
      <c r="DM18" s="31">
        <v>0</v>
      </c>
      <c r="DN18" s="31">
        <v>0</v>
      </c>
      <c r="DO18" s="31">
        <v>0</v>
      </c>
      <c r="DP18" s="31">
        <f t="shared" si="41"/>
        <v>0</v>
      </c>
      <c r="DQ18" s="31">
        <f t="shared" si="42"/>
        <v>0</v>
      </c>
      <c r="DR18" s="31">
        <f t="shared" si="43"/>
        <v>0</v>
      </c>
      <c r="DS18" s="31">
        <v>0</v>
      </c>
      <c r="DT18" s="31">
        <v>0</v>
      </c>
      <c r="DU18" s="31">
        <v>0</v>
      </c>
      <c r="DV18" s="31">
        <v>0</v>
      </c>
      <c r="DW18" s="31">
        <v>0</v>
      </c>
      <c r="DX18" s="31">
        <v>0</v>
      </c>
      <c r="DY18" s="31">
        <v>0</v>
      </c>
      <c r="DZ18" s="31">
        <v>0</v>
      </c>
      <c r="EA18" s="31">
        <v>0</v>
      </c>
      <c r="EB18" s="31">
        <v>0</v>
      </c>
      <c r="EC18" s="31">
        <f t="shared" si="44"/>
        <v>0</v>
      </c>
      <c r="ED18" s="31">
        <f t="shared" si="45"/>
        <v>0</v>
      </c>
      <c r="EE18" s="31">
        <f t="shared" si="46"/>
        <v>0</v>
      </c>
      <c r="EF18" s="31">
        <v>0</v>
      </c>
      <c r="EG18" s="31">
        <v>0</v>
      </c>
      <c r="EH18" s="31">
        <v>0</v>
      </c>
      <c r="EI18" s="31">
        <v>0</v>
      </c>
      <c r="EJ18" s="31">
        <v>0</v>
      </c>
      <c r="EK18" s="31">
        <v>0</v>
      </c>
      <c r="EL18" s="31">
        <v>0</v>
      </c>
      <c r="EM18" s="31">
        <v>0</v>
      </c>
      <c r="EN18" s="31">
        <v>0</v>
      </c>
      <c r="EO18" s="31">
        <v>0</v>
      </c>
      <c r="EP18" s="31">
        <f t="shared" si="47"/>
        <v>0</v>
      </c>
      <c r="EQ18" s="31">
        <f t="shared" si="48"/>
        <v>0</v>
      </c>
      <c r="ER18" s="31">
        <f t="shared" si="49"/>
        <v>0</v>
      </c>
      <c r="ES18" s="31">
        <v>0</v>
      </c>
      <c r="ET18" s="31">
        <v>0</v>
      </c>
      <c r="EU18" s="31">
        <v>0</v>
      </c>
      <c r="EV18" s="31">
        <v>0</v>
      </c>
      <c r="EW18" s="31">
        <v>0</v>
      </c>
      <c r="EX18" s="31">
        <v>0</v>
      </c>
      <c r="EY18" s="31">
        <v>0</v>
      </c>
      <c r="EZ18" s="31">
        <v>0</v>
      </c>
      <c r="FA18" s="31">
        <v>0</v>
      </c>
      <c r="FB18" s="31">
        <v>0</v>
      </c>
      <c r="FC18" s="31">
        <f t="shared" si="50"/>
        <v>0</v>
      </c>
      <c r="FD18" s="31">
        <f t="shared" si="51"/>
        <v>0</v>
      </c>
      <c r="FE18" s="31">
        <f t="shared" si="52"/>
        <v>0</v>
      </c>
      <c r="FF18" s="31">
        <v>0</v>
      </c>
      <c r="FG18" s="31">
        <v>0</v>
      </c>
      <c r="FH18" s="31">
        <v>0</v>
      </c>
      <c r="FI18" s="31">
        <v>0</v>
      </c>
      <c r="FJ18" s="31">
        <v>0</v>
      </c>
      <c r="FK18" s="31">
        <v>0</v>
      </c>
      <c r="FL18" s="31">
        <v>0</v>
      </c>
      <c r="FM18" s="31">
        <v>0</v>
      </c>
      <c r="FN18" s="31">
        <v>0</v>
      </c>
      <c r="FO18" s="31">
        <v>0</v>
      </c>
      <c r="FP18" s="31">
        <f t="shared" si="53"/>
        <v>1</v>
      </c>
      <c r="FQ18" s="31">
        <f t="shared" si="54"/>
        <v>0</v>
      </c>
      <c r="FR18" s="31">
        <f t="shared" si="55"/>
        <v>1</v>
      </c>
      <c r="FS18" s="31">
        <v>0</v>
      </c>
      <c r="FT18" s="31">
        <v>1</v>
      </c>
      <c r="FU18" s="31">
        <v>0</v>
      </c>
      <c r="FV18" s="31">
        <v>0</v>
      </c>
      <c r="FW18" s="31">
        <v>0</v>
      </c>
      <c r="FX18" s="31">
        <v>0</v>
      </c>
      <c r="FY18" s="31">
        <v>0</v>
      </c>
      <c r="FZ18" s="31">
        <v>0</v>
      </c>
      <c r="GA18" s="31">
        <v>0</v>
      </c>
      <c r="GB18" s="31">
        <v>0</v>
      </c>
      <c r="GC18" s="31">
        <f t="shared" si="56"/>
        <v>0</v>
      </c>
      <c r="GD18" s="31">
        <f t="shared" si="57"/>
        <v>0</v>
      </c>
      <c r="GE18" s="31">
        <f t="shared" si="58"/>
        <v>0</v>
      </c>
      <c r="GF18" s="31">
        <v>0</v>
      </c>
      <c r="GG18" s="31">
        <v>0</v>
      </c>
      <c r="GH18" s="31">
        <v>0</v>
      </c>
      <c r="GI18" s="31">
        <v>0</v>
      </c>
      <c r="GJ18" s="31">
        <v>0</v>
      </c>
      <c r="GK18" s="31">
        <v>0</v>
      </c>
      <c r="GL18" s="31">
        <v>0</v>
      </c>
      <c r="GM18" s="31">
        <v>0</v>
      </c>
      <c r="GN18" s="31">
        <v>0</v>
      </c>
      <c r="GO18" s="31">
        <v>0</v>
      </c>
      <c r="GP18" s="31">
        <f t="shared" si="59"/>
        <v>0</v>
      </c>
      <c r="GQ18" s="31">
        <f t="shared" si="60"/>
        <v>0</v>
      </c>
      <c r="GR18" s="31">
        <f t="shared" si="61"/>
        <v>0</v>
      </c>
      <c r="GS18" s="31">
        <v>0</v>
      </c>
      <c r="GT18" s="31">
        <v>0</v>
      </c>
      <c r="GU18" s="31">
        <v>0</v>
      </c>
      <c r="GV18" s="31">
        <v>0</v>
      </c>
      <c r="GW18" s="31">
        <v>0</v>
      </c>
      <c r="GX18" s="31">
        <v>0</v>
      </c>
      <c r="GY18" s="31">
        <v>0</v>
      </c>
      <c r="GZ18" s="31">
        <v>0</v>
      </c>
      <c r="HA18" s="31">
        <v>0</v>
      </c>
      <c r="HB18" s="31">
        <v>0</v>
      </c>
      <c r="HC18" s="31">
        <f t="shared" si="62"/>
        <v>2</v>
      </c>
      <c r="HD18" s="31">
        <f t="shared" si="63"/>
        <v>0</v>
      </c>
      <c r="HE18" s="31">
        <f t="shared" si="64"/>
        <v>2</v>
      </c>
      <c r="HF18" s="31">
        <v>0</v>
      </c>
      <c r="HG18" s="31">
        <v>2</v>
      </c>
      <c r="HH18" s="31">
        <v>0</v>
      </c>
      <c r="HI18" s="31">
        <v>0</v>
      </c>
      <c r="HJ18" s="31">
        <v>0</v>
      </c>
      <c r="HK18" s="31">
        <v>0</v>
      </c>
      <c r="HL18" s="31">
        <v>0</v>
      </c>
      <c r="HM18" s="31">
        <v>0</v>
      </c>
      <c r="HN18" s="31">
        <v>0</v>
      </c>
      <c r="HO18" s="34">
        <v>0</v>
      </c>
    </row>
    <row r="19" spans="1:223" s="28" customFormat="1" x14ac:dyDescent="0.25">
      <c r="A19" s="35" t="s">
        <v>75</v>
      </c>
      <c r="B19" s="36" t="s">
        <v>76</v>
      </c>
      <c r="C19" s="46">
        <f t="shared" si="4"/>
        <v>118</v>
      </c>
      <c r="D19" s="31">
        <f t="shared" si="5"/>
        <v>76</v>
      </c>
      <c r="E19" s="31">
        <f t="shared" si="6"/>
        <v>42</v>
      </c>
      <c r="F19" s="31">
        <f t="shared" si="7"/>
        <v>74</v>
      </c>
      <c r="G19" s="31">
        <f t="shared" si="8"/>
        <v>42</v>
      </c>
      <c r="H19" s="31">
        <f t="shared" si="9"/>
        <v>1</v>
      </c>
      <c r="I19" s="31">
        <f t="shared" si="10"/>
        <v>0</v>
      </c>
      <c r="J19" s="31">
        <f t="shared" si="11"/>
        <v>1</v>
      </c>
      <c r="K19" s="31">
        <f t="shared" si="12"/>
        <v>0</v>
      </c>
      <c r="L19" s="31">
        <f t="shared" si="13"/>
        <v>0</v>
      </c>
      <c r="M19" s="31">
        <f t="shared" si="14"/>
        <v>0</v>
      </c>
      <c r="N19" s="31">
        <f t="shared" si="15"/>
        <v>0</v>
      </c>
      <c r="O19" s="31">
        <f t="shared" si="16"/>
        <v>0</v>
      </c>
      <c r="P19" s="31">
        <f t="shared" si="17"/>
        <v>117</v>
      </c>
      <c r="Q19" s="31">
        <f t="shared" si="18"/>
        <v>75</v>
      </c>
      <c r="R19" s="31">
        <f t="shared" si="19"/>
        <v>42</v>
      </c>
      <c r="S19" s="31">
        <v>73</v>
      </c>
      <c r="T19" s="31">
        <v>42</v>
      </c>
      <c r="U19" s="31">
        <v>1</v>
      </c>
      <c r="V19" s="31">
        <v>0</v>
      </c>
      <c r="W19" s="31">
        <v>1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f t="shared" si="20"/>
        <v>0</v>
      </c>
      <c r="AD19" s="31">
        <f t="shared" si="21"/>
        <v>0</v>
      </c>
      <c r="AE19" s="31">
        <f t="shared" si="22"/>
        <v>0</v>
      </c>
      <c r="AF19" s="31">
        <v>0</v>
      </c>
      <c r="AG19" s="31">
        <v>0</v>
      </c>
      <c r="AH19" s="31">
        <v>0</v>
      </c>
      <c r="AI19" s="31">
        <v>0</v>
      </c>
      <c r="AJ19" s="31">
        <v>0</v>
      </c>
      <c r="AK19" s="31">
        <v>0</v>
      </c>
      <c r="AL19" s="31">
        <v>0</v>
      </c>
      <c r="AM19" s="31">
        <v>0</v>
      </c>
      <c r="AN19" s="31">
        <v>0</v>
      </c>
      <c r="AO19" s="31">
        <v>0</v>
      </c>
      <c r="AP19" s="31">
        <f t="shared" si="23"/>
        <v>0</v>
      </c>
      <c r="AQ19" s="31">
        <f t="shared" si="24"/>
        <v>0</v>
      </c>
      <c r="AR19" s="31">
        <f t="shared" si="25"/>
        <v>0</v>
      </c>
      <c r="AS19" s="31">
        <v>0</v>
      </c>
      <c r="AT19" s="31">
        <v>0</v>
      </c>
      <c r="AU19" s="31">
        <v>0</v>
      </c>
      <c r="AV19" s="31">
        <v>0</v>
      </c>
      <c r="AW19" s="31">
        <v>0</v>
      </c>
      <c r="AX19" s="31">
        <v>0</v>
      </c>
      <c r="AY19" s="31">
        <v>0</v>
      </c>
      <c r="AZ19" s="31">
        <v>0</v>
      </c>
      <c r="BA19" s="31">
        <v>0</v>
      </c>
      <c r="BB19" s="31">
        <v>0</v>
      </c>
      <c r="BC19" s="31">
        <f t="shared" si="26"/>
        <v>0</v>
      </c>
      <c r="BD19" s="31">
        <f t="shared" si="27"/>
        <v>0</v>
      </c>
      <c r="BE19" s="31">
        <f t="shared" si="28"/>
        <v>0</v>
      </c>
      <c r="BF19" s="31">
        <v>0</v>
      </c>
      <c r="BG19" s="31">
        <v>0</v>
      </c>
      <c r="BH19" s="31">
        <v>0</v>
      </c>
      <c r="BI19" s="31">
        <v>0</v>
      </c>
      <c r="BJ19" s="31">
        <v>0</v>
      </c>
      <c r="BK19" s="31">
        <v>0</v>
      </c>
      <c r="BL19" s="31">
        <v>0</v>
      </c>
      <c r="BM19" s="31">
        <v>0</v>
      </c>
      <c r="BN19" s="31">
        <v>0</v>
      </c>
      <c r="BO19" s="31">
        <v>0</v>
      </c>
      <c r="BP19" s="31">
        <f t="shared" si="29"/>
        <v>0</v>
      </c>
      <c r="BQ19" s="31">
        <f t="shared" si="30"/>
        <v>0</v>
      </c>
      <c r="BR19" s="31">
        <f t="shared" si="31"/>
        <v>0</v>
      </c>
      <c r="BS19" s="31">
        <v>0</v>
      </c>
      <c r="BT19" s="31">
        <v>0</v>
      </c>
      <c r="BU19" s="31">
        <v>0</v>
      </c>
      <c r="BV19" s="31">
        <v>0</v>
      </c>
      <c r="BW19" s="31">
        <v>0</v>
      </c>
      <c r="BX19" s="31">
        <v>0</v>
      </c>
      <c r="BY19" s="31">
        <v>0</v>
      </c>
      <c r="BZ19" s="31">
        <v>0</v>
      </c>
      <c r="CA19" s="31">
        <v>0</v>
      </c>
      <c r="CB19" s="31">
        <v>0</v>
      </c>
      <c r="CC19" s="31">
        <f t="shared" si="32"/>
        <v>0</v>
      </c>
      <c r="CD19" s="31">
        <f t="shared" si="33"/>
        <v>0</v>
      </c>
      <c r="CE19" s="31">
        <f t="shared" si="34"/>
        <v>0</v>
      </c>
      <c r="CF19" s="31">
        <v>0</v>
      </c>
      <c r="CG19" s="31">
        <v>0</v>
      </c>
      <c r="CH19" s="31">
        <v>0</v>
      </c>
      <c r="CI19" s="31">
        <v>0</v>
      </c>
      <c r="CJ19" s="31">
        <v>0</v>
      </c>
      <c r="CK19" s="31">
        <v>0</v>
      </c>
      <c r="CL19" s="31">
        <v>0</v>
      </c>
      <c r="CM19" s="31">
        <v>0</v>
      </c>
      <c r="CN19" s="31">
        <v>0</v>
      </c>
      <c r="CO19" s="31">
        <v>0</v>
      </c>
      <c r="CP19" s="31">
        <f t="shared" si="35"/>
        <v>0</v>
      </c>
      <c r="CQ19" s="31">
        <f t="shared" si="36"/>
        <v>0</v>
      </c>
      <c r="CR19" s="31">
        <f t="shared" si="37"/>
        <v>0</v>
      </c>
      <c r="CS19" s="31">
        <v>0</v>
      </c>
      <c r="CT19" s="31">
        <v>0</v>
      </c>
      <c r="CU19" s="31">
        <v>0</v>
      </c>
      <c r="CV19" s="31">
        <v>0</v>
      </c>
      <c r="CW19" s="31">
        <v>0</v>
      </c>
      <c r="CX19" s="31">
        <v>0</v>
      </c>
      <c r="CY19" s="31">
        <v>0</v>
      </c>
      <c r="CZ19" s="31">
        <v>0</v>
      </c>
      <c r="DA19" s="31">
        <v>0</v>
      </c>
      <c r="DB19" s="31">
        <v>0</v>
      </c>
      <c r="DC19" s="31">
        <f t="shared" si="38"/>
        <v>0</v>
      </c>
      <c r="DD19" s="31">
        <f t="shared" si="39"/>
        <v>0</v>
      </c>
      <c r="DE19" s="31">
        <f t="shared" si="40"/>
        <v>0</v>
      </c>
      <c r="DF19" s="31">
        <v>0</v>
      </c>
      <c r="DG19" s="31">
        <v>0</v>
      </c>
      <c r="DH19" s="31">
        <v>0</v>
      </c>
      <c r="DI19" s="31">
        <v>0</v>
      </c>
      <c r="DJ19" s="31">
        <v>0</v>
      </c>
      <c r="DK19" s="31">
        <v>0</v>
      </c>
      <c r="DL19" s="31">
        <v>0</v>
      </c>
      <c r="DM19" s="31">
        <v>0</v>
      </c>
      <c r="DN19" s="31">
        <v>0</v>
      </c>
      <c r="DO19" s="31">
        <v>0</v>
      </c>
      <c r="DP19" s="31">
        <f t="shared" si="41"/>
        <v>0</v>
      </c>
      <c r="DQ19" s="31">
        <f t="shared" si="42"/>
        <v>0</v>
      </c>
      <c r="DR19" s="31">
        <f t="shared" si="43"/>
        <v>0</v>
      </c>
      <c r="DS19" s="31">
        <v>0</v>
      </c>
      <c r="DT19" s="31">
        <v>0</v>
      </c>
      <c r="DU19" s="31">
        <v>0</v>
      </c>
      <c r="DV19" s="31">
        <v>0</v>
      </c>
      <c r="DW19" s="31">
        <v>0</v>
      </c>
      <c r="DX19" s="31">
        <v>0</v>
      </c>
      <c r="DY19" s="31">
        <v>0</v>
      </c>
      <c r="DZ19" s="31">
        <v>0</v>
      </c>
      <c r="EA19" s="31">
        <v>0</v>
      </c>
      <c r="EB19" s="31">
        <v>0</v>
      </c>
      <c r="EC19" s="31">
        <f t="shared" si="44"/>
        <v>0</v>
      </c>
      <c r="ED19" s="31">
        <f t="shared" si="45"/>
        <v>0</v>
      </c>
      <c r="EE19" s="31">
        <f t="shared" si="46"/>
        <v>0</v>
      </c>
      <c r="EF19" s="31">
        <v>0</v>
      </c>
      <c r="EG19" s="31">
        <v>0</v>
      </c>
      <c r="EH19" s="31">
        <v>0</v>
      </c>
      <c r="EI19" s="31">
        <v>0</v>
      </c>
      <c r="EJ19" s="31">
        <v>0</v>
      </c>
      <c r="EK19" s="31">
        <v>0</v>
      </c>
      <c r="EL19" s="31">
        <v>0</v>
      </c>
      <c r="EM19" s="31">
        <v>0</v>
      </c>
      <c r="EN19" s="31">
        <v>0</v>
      </c>
      <c r="EO19" s="31">
        <v>0</v>
      </c>
      <c r="EP19" s="31">
        <f t="shared" si="47"/>
        <v>0</v>
      </c>
      <c r="EQ19" s="31">
        <f t="shared" si="48"/>
        <v>0</v>
      </c>
      <c r="ER19" s="31">
        <f t="shared" si="49"/>
        <v>0</v>
      </c>
      <c r="ES19" s="31">
        <v>0</v>
      </c>
      <c r="ET19" s="31">
        <v>0</v>
      </c>
      <c r="EU19" s="31">
        <v>0</v>
      </c>
      <c r="EV19" s="31">
        <v>0</v>
      </c>
      <c r="EW19" s="31">
        <v>0</v>
      </c>
      <c r="EX19" s="31">
        <v>0</v>
      </c>
      <c r="EY19" s="31">
        <v>0</v>
      </c>
      <c r="EZ19" s="31">
        <v>0</v>
      </c>
      <c r="FA19" s="31">
        <v>0</v>
      </c>
      <c r="FB19" s="31">
        <v>0</v>
      </c>
      <c r="FC19" s="31">
        <f t="shared" si="50"/>
        <v>0</v>
      </c>
      <c r="FD19" s="31">
        <f t="shared" si="51"/>
        <v>0</v>
      </c>
      <c r="FE19" s="31">
        <f t="shared" si="52"/>
        <v>0</v>
      </c>
      <c r="FF19" s="31">
        <v>0</v>
      </c>
      <c r="FG19" s="31">
        <v>0</v>
      </c>
      <c r="FH19" s="31">
        <v>0</v>
      </c>
      <c r="FI19" s="31">
        <v>0</v>
      </c>
      <c r="FJ19" s="31">
        <v>0</v>
      </c>
      <c r="FK19" s="31">
        <v>0</v>
      </c>
      <c r="FL19" s="31">
        <v>0</v>
      </c>
      <c r="FM19" s="31">
        <v>0</v>
      </c>
      <c r="FN19" s="31">
        <v>0</v>
      </c>
      <c r="FO19" s="31">
        <v>0</v>
      </c>
      <c r="FP19" s="31">
        <f t="shared" si="53"/>
        <v>0</v>
      </c>
      <c r="FQ19" s="31">
        <f t="shared" si="54"/>
        <v>0</v>
      </c>
      <c r="FR19" s="31">
        <f t="shared" si="55"/>
        <v>0</v>
      </c>
      <c r="FS19" s="31">
        <v>0</v>
      </c>
      <c r="FT19" s="31">
        <v>0</v>
      </c>
      <c r="FU19" s="31">
        <v>0</v>
      </c>
      <c r="FV19" s="31">
        <v>0</v>
      </c>
      <c r="FW19" s="31">
        <v>0</v>
      </c>
      <c r="FX19" s="31">
        <v>0</v>
      </c>
      <c r="FY19" s="31">
        <v>0</v>
      </c>
      <c r="FZ19" s="31">
        <v>0</v>
      </c>
      <c r="GA19" s="31">
        <v>0</v>
      </c>
      <c r="GB19" s="31">
        <v>0</v>
      </c>
      <c r="GC19" s="31">
        <f t="shared" si="56"/>
        <v>1</v>
      </c>
      <c r="GD19" s="31">
        <f t="shared" si="57"/>
        <v>1</v>
      </c>
      <c r="GE19" s="31">
        <f t="shared" si="58"/>
        <v>0</v>
      </c>
      <c r="GF19" s="31">
        <v>1</v>
      </c>
      <c r="GG19" s="31">
        <v>0</v>
      </c>
      <c r="GH19" s="31">
        <v>0</v>
      </c>
      <c r="GI19" s="31">
        <v>0</v>
      </c>
      <c r="GJ19" s="31">
        <v>0</v>
      </c>
      <c r="GK19" s="31">
        <v>0</v>
      </c>
      <c r="GL19" s="31">
        <v>0</v>
      </c>
      <c r="GM19" s="31">
        <v>0</v>
      </c>
      <c r="GN19" s="31">
        <v>0</v>
      </c>
      <c r="GO19" s="31">
        <v>0</v>
      </c>
      <c r="GP19" s="31">
        <f t="shared" si="59"/>
        <v>0</v>
      </c>
      <c r="GQ19" s="31">
        <f t="shared" si="60"/>
        <v>0</v>
      </c>
      <c r="GR19" s="31">
        <f t="shared" si="61"/>
        <v>0</v>
      </c>
      <c r="GS19" s="31">
        <v>0</v>
      </c>
      <c r="GT19" s="31">
        <v>0</v>
      </c>
      <c r="GU19" s="31">
        <v>0</v>
      </c>
      <c r="GV19" s="31">
        <v>0</v>
      </c>
      <c r="GW19" s="31">
        <v>0</v>
      </c>
      <c r="GX19" s="31">
        <v>0</v>
      </c>
      <c r="GY19" s="31">
        <v>0</v>
      </c>
      <c r="GZ19" s="31">
        <v>0</v>
      </c>
      <c r="HA19" s="31">
        <v>0</v>
      </c>
      <c r="HB19" s="31">
        <v>0</v>
      </c>
      <c r="HC19" s="31">
        <f t="shared" si="62"/>
        <v>0</v>
      </c>
      <c r="HD19" s="31">
        <f t="shared" si="63"/>
        <v>0</v>
      </c>
      <c r="HE19" s="31">
        <f t="shared" si="64"/>
        <v>0</v>
      </c>
      <c r="HF19" s="31">
        <v>0</v>
      </c>
      <c r="HG19" s="31">
        <v>0</v>
      </c>
      <c r="HH19" s="31">
        <v>0</v>
      </c>
      <c r="HI19" s="31">
        <v>0</v>
      </c>
      <c r="HJ19" s="31">
        <v>0</v>
      </c>
      <c r="HK19" s="31">
        <v>0</v>
      </c>
      <c r="HL19" s="31">
        <v>0</v>
      </c>
      <c r="HM19" s="31">
        <v>0</v>
      </c>
      <c r="HN19" s="31">
        <v>0</v>
      </c>
      <c r="HO19" s="34">
        <v>0</v>
      </c>
    </row>
    <row r="20" spans="1:223" s="28" customFormat="1" x14ac:dyDescent="0.25">
      <c r="A20" s="35" t="s">
        <v>77</v>
      </c>
      <c r="B20" s="36" t="s">
        <v>78</v>
      </c>
      <c r="C20" s="46">
        <f t="shared" si="4"/>
        <v>98</v>
      </c>
      <c r="D20" s="31">
        <f t="shared" si="5"/>
        <v>44</v>
      </c>
      <c r="E20" s="31">
        <f t="shared" si="6"/>
        <v>54</v>
      </c>
      <c r="F20" s="31">
        <f t="shared" si="7"/>
        <v>44</v>
      </c>
      <c r="G20" s="31">
        <f t="shared" si="8"/>
        <v>52</v>
      </c>
      <c r="H20" s="31">
        <f t="shared" si="9"/>
        <v>0</v>
      </c>
      <c r="I20" s="31">
        <f t="shared" si="10"/>
        <v>0</v>
      </c>
      <c r="J20" s="31">
        <f t="shared" si="11"/>
        <v>0</v>
      </c>
      <c r="K20" s="31">
        <f t="shared" si="12"/>
        <v>0</v>
      </c>
      <c r="L20" s="31">
        <f t="shared" si="13"/>
        <v>0</v>
      </c>
      <c r="M20" s="31">
        <f t="shared" si="14"/>
        <v>0</v>
      </c>
      <c r="N20" s="31">
        <f t="shared" si="15"/>
        <v>0</v>
      </c>
      <c r="O20" s="31">
        <f t="shared" si="16"/>
        <v>2</v>
      </c>
      <c r="P20" s="31">
        <f t="shared" si="17"/>
        <v>96</v>
      </c>
      <c r="Q20" s="31">
        <f t="shared" si="18"/>
        <v>43</v>
      </c>
      <c r="R20" s="31">
        <f t="shared" si="19"/>
        <v>53</v>
      </c>
      <c r="S20" s="31">
        <v>43</v>
      </c>
      <c r="T20" s="31">
        <v>51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2</v>
      </c>
      <c r="AC20" s="31">
        <f t="shared" si="20"/>
        <v>0</v>
      </c>
      <c r="AD20" s="31">
        <f t="shared" si="21"/>
        <v>0</v>
      </c>
      <c r="AE20" s="31">
        <f t="shared" si="22"/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  <c r="AO20" s="31">
        <v>0</v>
      </c>
      <c r="AP20" s="31">
        <f t="shared" si="23"/>
        <v>0</v>
      </c>
      <c r="AQ20" s="31">
        <f t="shared" si="24"/>
        <v>0</v>
      </c>
      <c r="AR20" s="31">
        <f t="shared" si="25"/>
        <v>0</v>
      </c>
      <c r="AS20" s="31">
        <v>0</v>
      </c>
      <c r="AT20" s="31">
        <v>0</v>
      </c>
      <c r="AU20" s="31">
        <v>0</v>
      </c>
      <c r="AV20" s="31">
        <v>0</v>
      </c>
      <c r="AW20" s="31">
        <v>0</v>
      </c>
      <c r="AX20" s="31">
        <v>0</v>
      </c>
      <c r="AY20" s="31">
        <v>0</v>
      </c>
      <c r="AZ20" s="31">
        <v>0</v>
      </c>
      <c r="BA20" s="31">
        <v>0</v>
      </c>
      <c r="BB20" s="31">
        <v>0</v>
      </c>
      <c r="BC20" s="31">
        <f t="shared" si="26"/>
        <v>0</v>
      </c>
      <c r="BD20" s="31">
        <f t="shared" si="27"/>
        <v>0</v>
      </c>
      <c r="BE20" s="31">
        <f t="shared" si="28"/>
        <v>0</v>
      </c>
      <c r="BF20" s="31">
        <v>0</v>
      </c>
      <c r="BG20" s="31">
        <v>0</v>
      </c>
      <c r="BH20" s="31">
        <v>0</v>
      </c>
      <c r="BI20" s="31">
        <v>0</v>
      </c>
      <c r="BJ20" s="31">
        <v>0</v>
      </c>
      <c r="BK20" s="31">
        <v>0</v>
      </c>
      <c r="BL20" s="31">
        <v>0</v>
      </c>
      <c r="BM20" s="31">
        <v>0</v>
      </c>
      <c r="BN20" s="31">
        <v>0</v>
      </c>
      <c r="BO20" s="31">
        <v>0</v>
      </c>
      <c r="BP20" s="31">
        <f t="shared" si="29"/>
        <v>0</v>
      </c>
      <c r="BQ20" s="31">
        <f t="shared" si="30"/>
        <v>0</v>
      </c>
      <c r="BR20" s="31">
        <f t="shared" si="31"/>
        <v>0</v>
      </c>
      <c r="BS20" s="31">
        <v>0</v>
      </c>
      <c r="BT20" s="31">
        <v>0</v>
      </c>
      <c r="BU20" s="31">
        <v>0</v>
      </c>
      <c r="BV20" s="31">
        <v>0</v>
      </c>
      <c r="BW20" s="31">
        <v>0</v>
      </c>
      <c r="BX20" s="31">
        <v>0</v>
      </c>
      <c r="BY20" s="31">
        <v>0</v>
      </c>
      <c r="BZ20" s="31">
        <v>0</v>
      </c>
      <c r="CA20" s="31">
        <v>0</v>
      </c>
      <c r="CB20" s="31">
        <v>0</v>
      </c>
      <c r="CC20" s="31">
        <f t="shared" si="32"/>
        <v>0</v>
      </c>
      <c r="CD20" s="31">
        <f t="shared" si="33"/>
        <v>0</v>
      </c>
      <c r="CE20" s="31">
        <f t="shared" si="34"/>
        <v>0</v>
      </c>
      <c r="CF20" s="31">
        <v>0</v>
      </c>
      <c r="CG20" s="31">
        <v>0</v>
      </c>
      <c r="CH20" s="31">
        <v>0</v>
      </c>
      <c r="CI20" s="31">
        <v>0</v>
      </c>
      <c r="CJ20" s="31">
        <v>0</v>
      </c>
      <c r="CK20" s="31">
        <v>0</v>
      </c>
      <c r="CL20" s="31">
        <v>0</v>
      </c>
      <c r="CM20" s="31">
        <v>0</v>
      </c>
      <c r="CN20" s="31">
        <v>0</v>
      </c>
      <c r="CO20" s="31">
        <v>0</v>
      </c>
      <c r="CP20" s="31">
        <f t="shared" si="35"/>
        <v>1</v>
      </c>
      <c r="CQ20" s="31">
        <f t="shared" si="36"/>
        <v>1</v>
      </c>
      <c r="CR20" s="31">
        <f t="shared" si="37"/>
        <v>0</v>
      </c>
      <c r="CS20" s="31">
        <v>1</v>
      </c>
      <c r="CT20" s="31">
        <v>0</v>
      </c>
      <c r="CU20" s="31">
        <v>0</v>
      </c>
      <c r="CV20" s="31">
        <v>0</v>
      </c>
      <c r="CW20" s="31">
        <v>0</v>
      </c>
      <c r="CX20" s="31">
        <v>0</v>
      </c>
      <c r="CY20" s="31">
        <v>0</v>
      </c>
      <c r="CZ20" s="31">
        <v>0</v>
      </c>
      <c r="DA20" s="31">
        <v>0</v>
      </c>
      <c r="DB20" s="31">
        <v>0</v>
      </c>
      <c r="DC20" s="31">
        <f t="shared" si="38"/>
        <v>0</v>
      </c>
      <c r="DD20" s="31">
        <f t="shared" si="39"/>
        <v>0</v>
      </c>
      <c r="DE20" s="31">
        <f t="shared" si="40"/>
        <v>0</v>
      </c>
      <c r="DF20" s="31">
        <v>0</v>
      </c>
      <c r="DG20" s="31">
        <v>0</v>
      </c>
      <c r="DH20" s="31">
        <v>0</v>
      </c>
      <c r="DI20" s="31">
        <v>0</v>
      </c>
      <c r="DJ20" s="31">
        <v>0</v>
      </c>
      <c r="DK20" s="31">
        <v>0</v>
      </c>
      <c r="DL20" s="31">
        <v>0</v>
      </c>
      <c r="DM20" s="31">
        <v>0</v>
      </c>
      <c r="DN20" s="31">
        <v>0</v>
      </c>
      <c r="DO20" s="31">
        <v>0</v>
      </c>
      <c r="DP20" s="31">
        <f t="shared" si="41"/>
        <v>0</v>
      </c>
      <c r="DQ20" s="31">
        <f t="shared" si="42"/>
        <v>0</v>
      </c>
      <c r="DR20" s="31">
        <f t="shared" si="43"/>
        <v>0</v>
      </c>
      <c r="DS20" s="31">
        <v>0</v>
      </c>
      <c r="DT20" s="31">
        <v>0</v>
      </c>
      <c r="DU20" s="31">
        <v>0</v>
      </c>
      <c r="DV20" s="31">
        <v>0</v>
      </c>
      <c r="DW20" s="31">
        <v>0</v>
      </c>
      <c r="DX20" s="31">
        <v>0</v>
      </c>
      <c r="DY20" s="31">
        <v>0</v>
      </c>
      <c r="DZ20" s="31">
        <v>0</v>
      </c>
      <c r="EA20" s="31">
        <v>0</v>
      </c>
      <c r="EB20" s="31">
        <v>0</v>
      </c>
      <c r="EC20" s="31">
        <f t="shared" si="44"/>
        <v>0</v>
      </c>
      <c r="ED20" s="31">
        <f t="shared" si="45"/>
        <v>0</v>
      </c>
      <c r="EE20" s="31">
        <f t="shared" si="46"/>
        <v>0</v>
      </c>
      <c r="EF20" s="31">
        <v>0</v>
      </c>
      <c r="EG20" s="31">
        <v>0</v>
      </c>
      <c r="EH20" s="31">
        <v>0</v>
      </c>
      <c r="EI20" s="31">
        <v>0</v>
      </c>
      <c r="EJ20" s="31">
        <v>0</v>
      </c>
      <c r="EK20" s="31">
        <v>0</v>
      </c>
      <c r="EL20" s="31">
        <v>0</v>
      </c>
      <c r="EM20" s="31">
        <v>0</v>
      </c>
      <c r="EN20" s="31">
        <v>0</v>
      </c>
      <c r="EO20" s="31">
        <v>0</v>
      </c>
      <c r="EP20" s="31">
        <f t="shared" si="47"/>
        <v>0</v>
      </c>
      <c r="EQ20" s="31">
        <f t="shared" si="48"/>
        <v>0</v>
      </c>
      <c r="ER20" s="31">
        <f t="shared" si="49"/>
        <v>0</v>
      </c>
      <c r="ES20" s="31">
        <v>0</v>
      </c>
      <c r="ET20" s="31">
        <v>0</v>
      </c>
      <c r="EU20" s="31">
        <v>0</v>
      </c>
      <c r="EV20" s="31">
        <v>0</v>
      </c>
      <c r="EW20" s="31">
        <v>0</v>
      </c>
      <c r="EX20" s="31">
        <v>0</v>
      </c>
      <c r="EY20" s="31">
        <v>0</v>
      </c>
      <c r="EZ20" s="31">
        <v>0</v>
      </c>
      <c r="FA20" s="31">
        <v>0</v>
      </c>
      <c r="FB20" s="31">
        <v>0</v>
      </c>
      <c r="FC20" s="31">
        <f t="shared" si="50"/>
        <v>0</v>
      </c>
      <c r="FD20" s="31">
        <f t="shared" si="51"/>
        <v>0</v>
      </c>
      <c r="FE20" s="31">
        <f t="shared" si="52"/>
        <v>0</v>
      </c>
      <c r="FF20" s="31">
        <v>0</v>
      </c>
      <c r="FG20" s="31">
        <v>0</v>
      </c>
      <c r="FH20" s="31">
        <v>0</v>
      </c>
      <c r="FI20" s="31">
        <v>0</v>
      </c>
      <c r="FJ20" s="31">
        <v>0</v>
      </c>
      <c r="FK20" s="31">
        <v>0</v>
      </c>
      <c r="FL20" s="31">
        <v>0</v>
      </c>
      <c r="FM20" s="31">
        <v>0</v>
      </c>
      <c r="FN20" s="31">
        <v>0</v>
      </c>
      <c r="FO20" s="31">
        <v>0</v>
      </c>
      <c r="FP20" s="31">
        <f t="shared" si="53"/>
        <v>0</v>
      </c>
      <c r="FQ20" s="31">
        <f t="shared" si="54"/>
        <v>0</v>
      </c>
      <c r="FR20" s="31">
        <f t="shared" si="55"/>
        <v>0</v>
      </c>
      <c r="FS20" s="31">
        <v>0</v>
      </c>
      <c r="FT20" s="31">
        <v>0</v>
      </c>
      <c r="FU20" s="31">
        <v>0</v>
      </c>
      <c r="FV20" s="31">
        <v>0</v>
      </c>
      <c r="FW20" s="31">
        <v>0</v>
      </c>
      <c r="FX20" s="31">
        <v>0</v>
      </c>
      <c r="FY20" s="31">
        <v>0</v>
      </c>
      <c r="FZ20" s="31">
        <v>0</v>
      </c>
      <c r="GA20" s="31">
        <v>0</v>
      </c>
      <c r="GB20" s="31">
        <v>0</v>
      </c>
      <c r="GC20" s="31">
        <f t="shared" si="56"/>
        <v>0</v>
      </c>
      <c r="GD20" s="31">
        <f t="shared" si="57"/>
        <v>0</v>
      </c>
      <c r="GE20" s="31">
        <f t="shared" si="58"/>
        <v>0</v>
      </c>
      <c r="GF20" s="31">
        <v>0</v>
      </c>
      <c r="GG20" s="31">
        <v>0</v>
      </c>
      <c r="GH20" s="31">
        <v>0</v>
      </c>
      <c r="GI20" s="31">
        <v>0</v>
      </c>
      <c r="GJ20" s="31">
        <v>0</v>
      </c>
      <c r="GK20" s="31">
        <v>0</v>
      </c>
      <c r="GL20" s="31">
        <v>0</v>
      </c>
      <c r="GM20" s="31">
        <v>0</v>
      </c>
      <c r="GN20" s="31">
        <v>0</v>
      </c>
      <c r="GO20" s="31">
        <v>0</v>
      </c>
      <c r="GP20" s="31">
        <f t="shared" si="59"/>
        <v>0</v>
      </c>
      <c r="GQ20" s="31">
        <f t="shared" si="60"/>
        <v>0</v>
      </c>
      <c r="GR20" s="31">
        <f t="shared" si="61"/>
        <v>0</v>
      </c>
      <c r="GS20" s="31">
        <v>0</v>
      </c>
      <c r="GT20" s="31">
        <v>0</v>
      </c>
      <c r="GU20" s="31">
        <v>0</v>
      </c>
      <c r="GV20" s="31">
        <v>0</v>
      </c>
      <c r="GW20" s="31">
        <v>0</v>
      </c>
      <c r="GX20" s="31">
        <v>0</v>
      </c>
      <c r="GY20" s="31">
        <v>0</v>
      </c>
      <c r="GZ20" s="31">
        <v>0</v>
      </c>
      <c r="HA20" s="31">
        <v>0</v>
      </c>
      <c r="HB20" s="31">
        <v>0</v>
      </c>
      <c r="HC20" s="31">
        <f t="shared" si="62"/>
        <v>1</v>
      </c>
      <c r="HD20" s="31">
        <f t="shared" si="63"/>
        <v>0</v>
      </c>
      <c r="HE20" s="31">
        <f t="shared" si="64"/>
        <v>1</v>
      </c>
      <c r="HF20" s="31">
        <v>0</v>
      </c>
      <c r="HG20" s="31">
        <v>1</v>
      </c>
      <c r="HH20" s="31">
        <v>0</v>
      </c>
      <c r="HI20" s="31">
        <v>0</v>
      </c>
      <c r="HJ20" s="31">
        <v>0</v>
      </c>
      <c r="HK20" s="31">
        <v>0</v>
      </c>
      <c r="HL20" s="31">
        <v>0</v>
      </c>
      <c r="HM20" s="31">
        <v>0</v>
      </c>
      <c r="HN20" s="31">
        <v>0</v>
      </c>
      <c r="HO20" s="34">
        <v>0</v>
      </c>
    </row>
    <row r="21" spans="1:223" s="28" customFormat="1" x14ac:dyDescent="0.25">
      <c r="A21" s="35" t="s">
        <v>79</v>
      </c>
      <c r="B21" s="36" t="s">
        <v>80</v>
      </c>
      <c r="C21" s="46">
        <f t="shared" si="4"/>
        <v>72</v>
      </c>
      <c r="D21" s="31">
        <f t="shared" si="5"/>
        <v>39</v>
      </c>
      <c r="E21" s="31">
        <f t="shared" si="6"/>
        <v>33</v>
      </c>
      <c r="F21" s="31">
        <f t="shared" si="7"/>
        <v>26</v>
      </c>
      <c r="G21" s="31">
        <f t="shared" si="8"/>
        <v>33</v>
      </c>
      <c r="H21" s="31">
        <f t="shared" si="9"/>
        <v>13</v>
      </c>
      <c r="I21" s="31">
        <f t="shared" si="10"/>
        <v>0</v>
      </c>
      <c r="J21" s="31">
        <f t="shared" si="11"/>
        <v>0</v>
      </c>
      <c r="K21" s="31">
        <f t="shared" si="12"/>
        <v>0</v>
      </c>
      <c r="L21" s="31">
        <f t="shared" si="13"/>
        <v>0</v>
      </c>
      <c r="M21" s="31">
        <f t="shared" si="14"/>
        <v>0</v>
      </c>
      <c r="N21" s="31">
        <f t="shared" si="15"/>
        <v>0</v>
      </c>
      <c r="O21" s="31">
        <f t="shared" si="16"/>
        <v>0</v>
      </c>
      <c r="P21" s="31">
        <f t="shared" si="17"/>
        <v>69</v>
      </c>
      <c r="Q21" s="31">
        <f t="shared" si="18"/>
        <v>39</v>
      </c>
      <c r="R21" s="31">
        <f t="shared" si="19"/>
        <v>30</v>
      </c>
      <c r="S21" s="31">
        <v>26</v>
      </c>
      <c r="T21" s="31">
        <v>30</v>
      </c>
      <c r="U21" s="31">
        <v>13</v>
      </c>
      <c r="V21" s="31">
        <v>0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f t="shared" si="20"/>
        <v>1</v>
      </c>
      <c r="AD21" s="31">
        <f t="shared" si="21"/>
        <v>0</v>
      </c>
      <c r="AE21" s="31">
        <f t="shared" si="22"/>
        <v>1</v>
      </c>
      <c r="AF21" s="31">
        <v>0</v>
      </c>
      <c r="AG21" s="31">
        <v>1</v>
      </c>
      <c r="AH21" s="31">
        <v>0</v>
      </c>
      <c r="AI21" s="31">
        <v>0</v>
      </c>
      <c r="AJ21" s="31">
        <v>0</v>
      </c>
      <c r="AK21" s="31">
        <v>0</v>
      </c>
      <c r="AL21" s="31">
        <v>0</v>
      </c>
      <c r="AM21" s="31">
        <v>0</v>
      </c>
      <c r="AN21" s="31">
        <v>0</v>
      </c>
      <c r="AO21" s="31">
        <v>0</v>
      </c>
      <c r="AP21" s="31">
        <f t="shared" si="23"/>
        <v>0</v>
      </c>
      <c r="AQ21" s="31">
        <f t="shared" si="24"/>
        <v>0</v>
      </c>
      <c r="AR21" s="31">
        <f t="shared" si="25"/>
        <v>0</v>
      </c>
      <c r="AS21" s="31">
        <v>0</v>
      </c>
      <c r="AT21" s="31">
        <v>0</v>
      </c>
      <c r="AU21" s="31">
        <v>0</v>
      </c>
      <c r="AV21" s="31">
        <v>0</v>
      </c>
      <c r="AW21" s="31">
        <v>0</v>
      </c>
      <c r="AX21" s="31">
        <v>0</v>
      </c>
      <c r="AY21" s="31">
        <v>0</v>
      </c>
      <c r="AZ21" s="31">
        <v>0</v>
      </c>
      <c r="BA21" s="31">
        <v>0</v>
      </c>
      <c r="BB21" s="31">
        <v>0</v>
      </c>
      <c r="BC21" s="31">
        <f t="shared" si="26"/>
        <v>0</v>
      </c>
      <c r="BD21" s="31">
        <f t="shared" si="27"/>
        <v>0</v>
      </c>
      <c r="BE21" s="31">
        <f t="shared" si="28"/>
        <v>0</v>
      </c>
      <c r="BF21" s="31">
        <v>0</v>
      </c>
      <c r="BG21" s="31">
        <v>0</v>
      </c>
      <c r="BH21" s="31">
        <v>0</v>
      </c>
      <c r="BI21" s="31">
        <v>0</v>
      </c>
      <c r="BJ21" s="31">
        <v>0</v>
      </c>
      <c r="BK21" s="31">
        <v>0</v>
      </c>
      <c r="BL21" s="31">
        <v>0</v>
      </c>
      <c r="BM21" s="31">
        <v>0</v>
      </c>
      <c r="BN21" s="31">
        <v>0</v>
      </c>
      <c r="BO21" s="31">
        <v>0</v>
      </c>
      <c r="BP21" s="31">
        <f t="shared" si="29"/>
        <v>0</v>
      </c>
      <c r="BQ21" s="31">
        <f t="shared" si="30"/>
        <v>0</v>
      </c>
      <c r="BR21" s="31">
        <f t="shared" si="31"/>
        <v>0</v>
      </c>
      <c r="BS21" s="31">
        <v>0</v>
      </c>
      <c r="BT21" s="31">
        <v>0</v>
      </c>
      <c r="BU21" s="31">
        <v>0</v>
      </c>
      <c r="BV21" s="31">
        <v>0</v>
      </c>
      <c r="BW21" s="31">
        <v>0</v>
      </c>
      <c r="BX21" s="31">
        <v>0</v>
      </c>
      <c r="BY21" s="31">
        <v>0</v>
      </c>
      <c r="BZ21" s="31">
        <v>0</v>
      </c>
      <c r="CA21" s="31">
        <v>0</v>
      </c>
      <c r="CB21" s="31">
        <v>0</v>
      </c>
      <c r="CC21" s="31">
        <f t="shared" si="32"/>
        <v>0</v>
      </c>
      <c r="CD21" s="31">
        <f t="shared" si="33"/>
        <v>0</v>
      </c>
      <c r="CE21" s="31">
        <f t="shared" si="34"/>
        <v>0</v>
      </c>
      <c r="CF21" s="31">
        <v>0</v>
      </c>
      <c r="CG21" s="31">
        <v>0</v>
      </c>
      <c r="CH21" s="31">
        <v>0</v>
      </c>
      <c r="CI21" s="31">
        <v>0</v>
      </c>
      <c r="CJ21" s="31">
        <v>0</v>
      </c>
      <c r="CK21" s="31">
        <v>0</v>
      </c>
      <c r="CL21" s="31">
        <v>0</v>
      </c>
      <c r="CM21" s="31">
        <v>0</v>
      </c>
      <c r="CN21" s="31">
        <v>0</v>
      </c>
      <c r="CO21" s="31">
        <v>0</v>
      </c>
      <c r="CP21" s="31">
        <f t="shared" si="35"/>
        <v>0</v>
      </c>
      <c r="CQ21" s="31">
        <f t="shared" si="36"/>
        <v>0</v>
      </c>
      <c r="CR21" s="31">
        <f t="shared" si="37"/>
        <v>0</v>
      </c>
      <c r="CS21" s="31">
        <v>0</v>
      </c>
      <c r="CT21" s="31">
        <v>0</v>
      </c>
      <c r="CU21" s="31">
        <v>0</v>
      </c>
      <c r="CV21" s="31">
        <v>0</v>
      </c>
      <c r="CW21" s="31">
        <v>0</v>
      </c>
      <c r="CX21" s="31">
        <v>0</v>
      </c>
      <c r="CY21" s="31">
        <v>0</v>
      </c>
      <c r="CZ21" s="31">
        <v>0</v>
      </c>
      <c r="DA21" s="31">
        <v>0</v>
      </c>
      <c r="DB21" s="31">
        <v>0</v>
      </c>
      <c r="DC21" s="31">
        <f t="shared" si="38"/>
        <v>1</v>
      </c>
      <c r="DD21" s="31">
        <f t="shared" si="39"/>
        <v>0</v>
      </c>
      <c r="DE21" s="31">
        <f t="shared" si="40"/>
        <v>1</v>
      </c>
      <c r="DF21" s="31">
        <v>0</v>
      </c>
      <c r="DG21" s="31">
        <v>1</v>
      </c>
      <c r="DH21" s="31">
        <v>0</v>
      </c>
      <c r="DI21" s="31">
        <v>0</v>
      </c>
      <c r="DJ21" s="31">
        <v>0</v>
      </c>
      <c r="DK21" s="31">
        <v>0</v>
      </c>
      <c r="DL21" s="31">
        <v>0</v>
      </c>
      <c r="DM21" s="31">
        <v>0</v>
      </c>
      <c r="DN21" s="31">
        <v>0</v>
      </c>
      <c r="DO21" s="31">
        <v>0</v>
      </c>
      <c r="DP21" s="31">
        <f t="shared" si="41"/>
        <v>0</v>
      </c>
      <c r="DQ21" s="31">
        <f t="shared" si="42"/>
        <v>0</v>
      </c>
      <c r="DR21" s="31">
        <f t="shared" si="43"/>
        <v>0</v>
      </c>
      <c r="DS21" s="31">
        <v>0</v>
      </c>
      <c r="DT21" s="31">
        <v>0</v>
      </c>
      <c r="DU21" s="31">
        <v>0</v>
      </c>
      <c r="DV21" s="31">
        <v>0</v>
      </c>
      <c r="DW21" s="31">
        <v>0</v>
      </c>
      <c r="DX21" s="31">
        <v>0</v>
      </c>
      <c r="DY21" s="31">
        <v>0</v>
      </c>
      <c r="DZ21" s="31">
        <v>0</v>
      </c>
      <c r="EA21" s="31">
        <v>0</v>
      </c>
      <c r="EB21" s="31">
        <v>0</v>
      </c>
      <c r="EC21" s="31">
        <f t="shared" si="44"/>
        <v>0</v>
      </c>
      <c r="ED21" s="31">
        <f t="shared" si="45"/>
        <v>0</v>
      </c>
      <c r="EE21" s="31">
        <f t="shared" si="46"/>
        <v>0</v>
      </c>
      <c r="EF21" s="31">
        <v>0</v>
      </c>
      <c r="EG21" s="31">
        <v>0</v>
      </c>
      <c r="EH21" s="31">
        <v>0</v>
      </c>
      <c r="EI21" s="31">
        <v>0</v>
      </c>
      <c r="EJ21" s="31">
        <v>0</v>
      </c>
      <c r="EK21" s="31">
        <v>0</v>
      </c>
      <c r="EL21" s="31">
        <v>0</v>
      </c>
      <c r="EM21" s="31">
        <v>0</v>
      </c>
      <c r="EN21" s="31">
        <v>0</v>
      </c>
      <c r="EO21" s="31">
        <v>0</v>
      </c>
      <c r="EP21" s="31">
        <f t="shared" si="47"/>
        <v>0</v>
      </c>
      <c r="EQ21" s="31">
        <f t="shared" si="48"/>
        <v>0</v>
      </c>
      <c r="ER21" s="31">
        <f t="shared" si="49"/>
        <v>0</v>
      </c>
      <c r="ES21" s="31">
        <v>0</v>
      </c>
      <c r="ET21" s="31">
        <v>0</v>
      </c>
      <c r="EU21" s="31">
        <v>0</v>
      </c>
      <c r="EV21" s="31">
        <v>0</v>
      </c>
      <c r="EW21" s="31">
        <v>0</v>
      </c>
      <c r="EX21" s="31">
        <v>0</v>
      </c>
      <c r="EY21" s="31">
        <v>0</v>
      </c>
      <c r="EZ21" s="31">
        <v>0</v>
      </c>
      <c r="FA21" s="31">
        <v>0</v>
      </c>
      <c r="FB21" s="31">
        <v>0</v>
      </c>
      <c r="FC21" s="31">
        <f t="shared" si="50"/>
        <v>0</v>
      </c>
      <c r="FD21" s="31">
        <f t="shared" si="51"/>
        <v>0</v>
      </c>
      <c r="FE21" s="31">
        <f t="shared" si="52"/>
        <v>0</v>
      </c>
      <c r="FF21" s="31">
        <v>0</v>
      </c>
      <c r="FG21" s="31">
        <v>0</v>
      </c>
      <c r="FH21" s="31">
        <v>0</v>
      </c>
      <c r="FI21" s="31">
        <v>0</v>
      </c>
      <c r="FJ21" s="31">
        <v>0</v>
      </c>
      <c r="FK21" s="31">
        <v>0</v>
      </c>
      <c r="FL21" s="31">
        <v>0</v>
      </c>
      <c r="FM21" s="31">
        <v>0</v>
      </c>
      <c r="FN21" s="31">
        <v>0</v>
      </c>
      <c r="FO21" s="31">
        <v>0</v>
      </c>
      <c r="FP21" s="31">
        <f t="shared" si="53"/>
        <v>1</v>
      </c>
      <c r="FQ21" s="31">
        <f t="shared" si="54"/>
        <v>0</v>
      </c>
      <c r="FR21" s="31">
        <f t="shared" si="55"/>
        <v>1</v>
      </c>
      <c r="FS21" s="31">
        <v>0</v>
      </c>
      <c r="FT21" s="31">
        <v>1</v>
      </c>
      <c r="FU21" s="31">
        <v>0</v>
      </c>
      <c r="FV21" s="31">
        <v>0</v>
      </c>
      <c r="FW21" s="31">
        <v>0</v>
      </c>
      <c r="FX21" s="31">
        <v>0</v>
      </c>
      <c r="FY21" s="31">
        <v>0</v>
      </c>
      <c r="FZ21" s="31">
        <v>0</v>
      </c>
      <c r="GA21" s="31">
        <v>0</v>
      </c>
      <c r="GB21" s="31">
        <v>0</v>
      </c>
      <c r="GC21" s="31">
        <f t="shared" si="56"/>
        <v>0</v>
      </c>
      <c r="GD21" s="31">
        <f t="shared" si="57"/>
        <v>0</v>
      </c>
      <c r="GE21" s="31">
        <f t="shared" si="58"/>
        <v>0</v>
      </c>
      <c r="GF21" s="31">
        <v>0</v>
      </c>
      <c r="GG21" s="31">
        <v>0</v>
      </c>
      <c r="GH21" s="31">
        <v>0</v>
      </c>
      <c r="GI21" s="31">
        <v>0</v>
      </c>
      <c r="GJ21" s="31">
        <v>0</v>
      </c>
      <c r="GK21" s="31">
        <v>0</v>
      </c>
      <c r="GL21" s="31">
        <v>0</v>
      </c>
      <c r="GM21" s="31">
        <v>0</v>
      </c>
      <c r="GN21" s="31">
        <v>0</v>
      </c>
      <c r="GO21" s="31">
        <v>0</v>
      </c>
      <c r="GP21" s="31">
        <f t="shared" si="59"/>
        <v>0</v>
      </c>
      <c r="GQ21" s="31">
        <f t="shared" si="60"/>
        <v>0</v>
      </c>
      <c r="GR21" s="31">
        <f t="shared" si="61"/>
        <v>0</v>
      </c>
      <c r="GS21" s="31">
        <v>0</v>
      </c>
      <c r="GT21" s="31">
        <v>0</v>
      </c>
      <c r="GU21" s="31">
        <v>0</v>
      </c>
      <c r="GV21" s="31">
        <v>0</v>
      </c>
      <c r="GW21" s="31">
        <v>0</v>
      </c>
      <c r="GX21" s="31">
        <v>0</v>
      </c>
      <c r="GY21" s="31">
        <v>0</v>
      </c>
      <c r="GZ21" s="31">
        <v>0</v>
      </c>
      <c r="HA21" s="31">
        <v>0</v>
      </c>
      <c r="HB21" s="31">
        <v>0</v>
      </c>
      <c r="HC21" s="31">
        <f t="shared" si="62"/>
        <v>0</v>
      </c>
      <c r="HD21" s="31">
        <f t="shared" si="63"/>
        <v>0</v>
      </c>
      <c r="HE21" s="31">
        <f t="shared" si="64"/>
        <v>0</v>
      </c>
      <c r="HF21" s="31">
        <v>0</v>
      </c>
      <c r="HG21" s="31">
        <v>0</v>
      </c>
      <c r="HH21" s="31">
        <v>0</v>
      </c>
      <c r="HI21" s="31">
        <v>0</v>
      </c>
      <c r="HJ21" s="31">
        <v>0</v>
      </c>
      <c r="HK21" s="31">
        <v>0</v>
      </c>
      <c r="HL21" s="31">
        <v>0</v>
      </c>
      <c r="HM21" s="31">
        <v>0</v>
      </c>
      <c r="HN21" s="31">
        <v>0</v>
      </c>
      <c r="HO21" s="34">
        <v>0</v>
      </c>
    </row>
    <row r="22" spans="1:223" s="28" customFormat="1" x14ac:dyDescent="0.25">
      <c r="A22" s="35" t="s">
        <v>81</v>
      </c>
      <c r="B22" s="36" t="s">
        <v>82</v>
      </c>
      <c r="C22" s="46">
        <f t="shared" si="4"/>
        <v>131</v>
      </c>
      <c r="D22" s="31">
        <f t="shared" si="5"/>
        <v>89</v>
      </c>
      <c r="E22" s="31">
        <f t="shared" si="6"/>
        <v>42</v>
      </c>
      <c r="F22" s="31">
        <f t="shared" si="7"/>
        <v>89</v>
      </c>
      <c r="G22" s="31">
        <f t="shared" si="8"/>
        <v>42</v>
      </c>
      <c r="H22" s="31">
        <f t="shared" si="9"/>
        <v>0</v>
      </c>
      <c r="I22" s="31">
        <f t="shared" si="10"/>
        <v>0</v>
      </c>
      <c r="J22" s="31">
        <f t="shared" si="11"/>
        <v>0</v>
      </c>
      <c r="K22" s="31">
        <f t="shared" si="12"/>
        <v>0</v>
      </c>
      <c r="L22" s="31">
        <f t="shared" si="13"/>
        <v>0</v>
      </c>
      <c r="M22" s="31">
        <f t="shared" si="14"/>
        <v>0</v>
      </c>
      <c r="N22" s="31">
        <f t="shared" si="15"/>
        <v>0</v>
      </c>
      <c r="O22" s="31">
        <f t="shared" si="16"/>
        <v>0</v>
      </c>
      <c r="P22" s="31">
        <f t="shared" si="17"/>
        <v>81</v>
      </c>
      <c r="Q22" s="31">
        <f t="shared" si="18"/>
        <v>58</v>
      </c>
      <c r="R22" s="31">
        <f t="shared" si="19"/>
        <v>23</v>
      </c>
      <c r="S22" s="31">
        <v>58</v>
      </c>
      <c r="T22" s="31">
        <v>23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f t="shared" si="20"/>
        <v>0</v>
      </c>
      <c r="AD22" s="31">
        <f t="shared" si="21"/>
        <v>0</v>
      </c>
      <c r="AE22" s="31">
        <f t="shared" si="22"/>
        <v>0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  <c r="AO22" s="31">
        <v>0</v>
      </c>
      <c r="AP22" s="31">
        <f t="shared" si="23"/>
        <v>0</v>
      </c>
      <c r="AQ22" s="31">
        <f t="shared" si="24"/>
        <v>0</v>
      </c>
      <c r="AR22" s="31">
        <f t="shared" si="25"/>
        <v>0</v>
      </c>
      <c r="AS22" s="31">
        <v>0</v>
      </c>
      <c r="AT22" s="31">
        <v>0</v>
      </c>
      <c r="AU22" s="31">
        <v>0</v>
      </c>
      <c r="AV22" s="31">
        <v>0</v>
      </c>
      <c r="AW22" s="31">
        <v>0</v>
      </c>
      <c r="AX22" s="31">
        <v>0</v>
      </c>
      <c r="AY22" s="31">
        <v>0</v>
      </c>
      <c r="AZ22" s="31">
        <v>0</v>
      </c>
      <c r="BA22" s="31">
        <v>0</v>
      </c>
      <c r="BB22" s="31">
        <v>0</v>
      </c>
      <c r="BC22" s="31">
        <f t="shared" si="26"/>
        <v>0</v>
      </c>
      <c r="BD22" s="31">
        <f t="shared" si="27"/>
        <v>0</v>
      </c>
      <c r="BE22" s="31">
        <f t="shared" si="28"/>
        <v>0</v>
      </c>
      <c r="BF22" s="31">
        <v>0</v>
      </c>
      <c r="BG22" s="31">
        <v>0</v>
      </c>
      <c r="BH22" s="31">
        <v>0</v>
      </c>
      <c r="BI22" s="31">
        <v>0</v>
      </c>
      <c r="BJ22" s="31">
        <v>0</v>
      </c>
      <c r="BK22" s="31">
        <v>0</v>
      </c>
      <c r="BL22" s="31">
        <v>0</v>
      </c>
      <c r="BM22" s="31">
        <v>0</v>
      </c>
      <c r="BN22" s="31">
        <v>0</v>
      </c>
      <c r="BO22" s="31">
        <v>0</v>
      </c>
      <c r="BP22" s="31">
        <f t="shared" si="29"/>
        <v>0</v>
      </c>
      <c r="BQ22" s="31">
        <f t="shared" si="30"/>
        <v>0</v>
      </c>
      <c r="BR22" s="31">
        <f t="shared" si="31"/>
        <v>0</v>
      </c>
      <c r="BS22" s="31">
        <v>0</v>
      </c>
      <c r="BT22" s="31">
        <v>0</v>
      </c>
      <c r="BU22" s="31">
        <v>0</v>
      </c>
      <c r="BV22" s="31">
        <v>0</v>
      </c>
      <c r="BW22" s="31">
        <v>0</v>
      </c>
      <c r="BX22" s="31">
        <v>0</v>
      </c>
      <c r="BY22" s="31">
        <v>0</v>
      </c>
      <c r="BZ22" s="31">
        <v>0</v>
      </c>
      <c r="CA22" s="31">
        <v>0</v>
      </c>
      <c r="CB22" s="31">
        <v>0</v>
      </c>
      <c r="CC22" s="31">
        <f t="shared" si="32"/>
        <v>0</v>
      </c>
      <c r="CD22" s="31">
        <f t="shared" si="33"/>
        <v>0</v>
      </c>
      <c r="CE22" s="31">
        <f t="shared" si="34"/>
        <v>0</v>
      </c>
      <c r="CF22" s="31">
        <v>0</v>
      </c>
      <c r="CG22" s="31">
        <v>0</v>
      </c>
      <c r="CH22" s="31">
        <v>0</v>
      </c>
      <c r="CI22" s="31">
        <v>0</v>
      </c>
      <c r="CJ22" s="31">
        <v>0</v>
      </c>
      <c r="CK22" s="31">
        <v>0</v>
      </c>
      <c r="CL22" s="31">
        <v>0</v>
      </c>
      <c r="CM22" s="31">
        <v>0</v>
      </c>
      <c r="CN22" s="31">
        <v>0</v>
      </c>
      <c r="CO22" s="31">
        <v>0</v>
      </c>
      <c r="CP22" s="31">
        <f t="shared" si="35"/>
        <v>0</v>
      </c>
      <c r="CQ22" s="31">
        <f t="shared" si="36"/>
        <v>0</v>
      </c>
      <c r="CR22" s="31">
        <f t="shared" si="37"/>
        <v>0</v>
      </c>
      <c r="CS22" s="31">
        <v>0</v>
      </c>
      <c r="CT22" s="31">
        <v>0</v>
      </c>
      <c r="CU22" s="31">
        <v>0</v>
      </c>
      <c r="CV22" s="31">
        <v>0</v>
      </c>
      <c r="CW22" s="31">
        <v>0</v>
      </c>
      <c r="CX22" s="31">
        <v>0</v>
      </c>
      <c r="CY22" s="31">
        <v>0</v>
      </c>
      <c r="CZ22" s="31">
        <v>0</v>
      </c>
      <c r="DA22" s="31">
        <v>0</v>
      </c>
      <c r="DB22" s="31">
        <v>0</v>
      </c>
      <c r="DC22" s="31">
        <f t="shared" si="38"/>
        <v>20</v>
      </c>
      <c r="DD22" s="31">
        <f t="shared" si="39"/>
        <v>16</v>
      </c>
      <c r="DE22" s="31">
        <f t="shared" si="40"/>
        <v>4</v>
      </c>
      <c r="DF22" s="31">
        <v>16</v>
      </c>
      <c r="DG22" s="31">
        <v>4</v>
      </c>
      <c r="DH22" s="31">
        <v>0</v>
      </c>
      <c r="DI22" s="31">
        <v>0</v>
      </c>
      <c r="DJ22" s="31">
        <v>0</v>
      </c>
      <c r="DK22" s="31">
        <v>0</v>
      </c>
      <c r="DL22" s="31">
        <v>0</v>
      </c>
      <c r="DM22" s="31">
        <v>0</v>
      </c>
      <c r="DN22" s="31">
        <v>0</v>
      </c>
      <c r="DO22" s="31">
        <v>0</v>
      </c>
      <c r="DP22" s="31">
        <f t="shared" si="41"/>
        <v>11</v>
      </c>
      <c r="DQ22" s="31">
        <f t="shared" si="42"/>
        <v>5</v>
      </c>
      <c r="DR22" s="31">
        <f t="shared" si="43"/>
        <v>6</v>
      </c>
      <c r="DS22" s="31">
        <v>5</v>
      </c>
      <c r="DT22" s="31">
        <v>6</v>
      </c>
      <c r="DU22" s="31">
        <v>0</v>
      </c>
      <c r="DV22" s="31">
        <v>0</v>
      </c>
      <c r="DW22" s="31">
        <v>0</v>
      </c>
      <c r="DX22" s="31">
        <v>0</v>
      </c>
      <c r="DY22" s="31">
        <v>0</v>
      </c>
      <c r="DZ22" s="31">
        <v>0</v>
      </c>
      <c r="EA22" s="31">
        <v>0</v>
      </c>
      <c r="EB22" s="31">
        <v>0</v>
      </c>
      <c r="EC22" s="31">
        <f t="shared" si="44"/>
        <v>1</v>
      </c>
      <c r="ED22" s="31">
        <f t="shared" si="45"/>
        <v>1</v>
      </c>
      <c r="EE22" s="31">
        <f t="shared" si="46"/>
        <v>0</v>
      </c>
      <c r="EF22" s="31">
        <v>1</v>
      </c>
      <c r="EG22" s="31">
        <v>0</v>
      </c>
      <c r="EH22" s="31">
        <v>0</v>
      </c>
      <c r="EI22" s="31">
        <v>0</v>
      </c>
      <c r="EJ22" s="31">
        <v>0</v>
      </c>
      <c r="EK22" s="31">
        <v>0</v>
      </c>
      <c r="EL22" s="31">
        <v>0</v>
      </c>
      <c r="EM22" s="31">
        <v>0</v>
      </c>
      <c r="EN22" s="31">
        <v>0</v>
      </c>
      <c r="EO22" s="31">
        <v>0</v>
      </c>
      <c r="EP22" s="31">
        <f t="shared" si="47"/>
        <v>0</v>
      </c>
      <c r="EQ22" s="31">
        <f t="shared" si="48"/>
        <v>0</v>
      </c>
      <c r="ER22" s="31">
        <f t="shared" si="49"/>
        <v>0</v>
      </c>
      <c r="ES22" s="31">
        <v>0</v>
      </c>
      <c r="ET22" s="31">
        <v>0</v>
      </c>
      <c r="EU22" s="31">
        <v>0</v>
      </c>
      <c r="EV22" s="31">
        <v>0</v>
      </c>
      <c r="EW22" s="31">
        <v>0</v>
      </c>
      <c r="EX22" s="31">
        <v>0</v>
      </c>
      <c r="EY22" s="31">
        <v>0</v>
      </c>
      <c r="EZ22" s="31">
        <v>0</v>
      </c>
      <c r="FA22" s="31">
        <v>0</v>
      </c>
      <c r="FB22" s="31">
        <v>0</v>
      </c>
      <c r="FC22" s="31">
        <f t="shared" si="50"/>
        <v>0</v>
      </c>
      <c r="FD22" s="31">
        <f t="shared" si="51"/>
        <v>0</v>
      </c>
      <c r="FE22" s="31">
        <f t="shared" si="52"/>
        <v>0</v>
      </c>
      <c r="FF22" s="31">
        <v>0</v>
      </c>
      <c r="FG22" s="31">
        <v>0</v>
      </c>
      <c r="FH22" s="31">
        <v>0</v>
      </c>
      <c r="FI22" s="31">
        <v>0</v>
      </c>
      <c r="FJ22" s="31">
        <v>0</v>
      </c>
      <c r="FK22" s="31">
        <v>0</v>
      </c>
      <c r="FL22" s="31">
        <v>0</v>
      </c>
      <c r="FM22" s="31">
        <v>0</v>
      </c>
      <c r="FN22" s="31">
        <v>0</v>
      </c>
      <c r="FO22" s="31">
        <v>0</v>
      </c>
      <c r="FP22" s="31">
        <f t="shared" si="53"/>
        <v>7</v>
      </c>
      <c r="FQ22" s="31">
        <f t="shared" si="54"/>
        <v>3</v>
      </c>
      <c r="FR22" s="31">
        <f t="shared" si="55"/>
        <v>4</v>
      </c>
      <c r="FS22" s="31">
        <v>3</v>
      </c>
      <c r="FT22" s="31">
        <v>4</v>
      </c>
      <c r="FU22" s="31">
        <v>0</v>
      </c>
      <c r="FV22" s="31">
        <v>0</v>
      </c>
      <c r="FW22" s="31">
        <v>0</v>
      </c>
      <c r="FX22" s="31">
        <v>0</v>
      </c>
      <c r="FY22" s="31">
        <v>0</v>
      </c>
      <c r="FZ22" s="31">
        <v>0</v>
      </c>
      <c r="GA22" s="31">
        <v>0</v>
      </c>
      <c r="GB22" s="31">
        <v>0</v>
      </c>
      <c r="GC22" s="31">
        <f t="shared" si="56"/>
        <v>10</v>
      </c>
      <c r="GD22" s="31">
        <f t="shared" si="57"/>
        <v>5</v>
      </c>
      <c r="GE22" s="31">
        <f t="shared" si="58"/>
        <v>5</v>
      </c>
      <c r="GF22" s="31">
        <v>5</v>
      </c>
      <c r="GG22" s="31">
        <v>5</v>
      </c>
      <c r="GH22" s="31">
        <v>0</v>
      </c>
      <c r="GI22" s="31">
        <v>0</v>
      </c>
      <c r="GJ22" s="31">
        <v>0</v>
      </c>
      <c r="GK22" s="31">
        <v>0</v>
      </c>
      <c r="GL22" s="31">
        <v>0</v>
      </c>
      <c r="GM22" s="31">
        <v>0</v>
      </c>
      <c r="GN22" s="31">
        <v>0</v>
      </c>
      <c r="GO22" s="31">
        <v>0</v>
      </c>
      <c r="GP22" s="31">
        <f t="shared" si="59"/>
        <v>0</v>
      </c>
      <c r="GQ22" s="31">
        <f t="shared" si="60"/>
        <v>0</v>
      </c>
      <c r="GR22" s="31">
        <f t="shared" si="61"/>
        <v>0</v>
      </c>
      <c r="GS22" s="31">
        <v>0</v>
      </c>
      <c r="GT22" s="31">
        <v>0</v>
      </c>
      <c r="GU22" s="31">
        <v>0</v>
      </c>
      <c r="GV22" s="31">
        <v>0</v>
      </c>
      <c r="GW22" s="31">
        <v>0</v>
      </c>
      <c r="GX22" s="31">
        <v>0</v>
      </c>
      <c r="GY22" s="31">
        <v>0</v>
      </c>
      <c r="GZ22" s="31">
        <v>0</v>
      </c>
      <c r="HA22" s="31">
        <v>0</v>
      </c>
      <c r="HB22" s="31">
        <v>0</v>
      </c>
      <c r="HC22" s="31">
        <f t="shared" si="62"/>
        <v>1</v>
      </c>
      <c r="HD22" s="31">
        <f t="shared" si="63"/>
        <v>1</v>
      </c>
      <c r="HE22" s="31">
        <f t="shared" si="64"/>
        <v>0</v>
      </c>
      <c r="HF22" s="31">
        <v>1</v>
      </c>
      <c r="HG22" s="31">
        <v>0</v>
      </c>
      <c r="HH22" s="31">
        <v>0</v>
      </c>
      <c r="HI22" s="31">
        <v>0</v>
      </c>
      <c r="HJ22" s="31">
        <v>0</v>
      </c>
      <c r="HK22" s="31">
        <v>0</v>
      </c>
      <c r="HL22" s="31">
        <v>0</v>
      </c>
      <c r="HM22" s="31">
        <v>0</v>
      </c>
      <c r="HN22" s="31">
        <v>0</v>
      </c>
      <c r="HO22" s="34">
        <v>0</v>
      </c>
    </row>
    <row r="23" spans="1:223" s="28" customFormat="1" x14ac:dyDescent="0.25">
      <c r="A23" s="35" t="s">
        <v>83</v>
      </c>
      <c r="B23" s="36" t="s">
        <v>84</v>
      </c>
      <c r="C23" s="46">
        <f t="shared" si="4"/>
        <v>232</v>
      </c>
      <c r="D23" s="31">
        <f t="shared" si="5"/>
        <v>33</v>
      </c>
      <c r="E23" s="31">
        <f t="shared" si="6"/>
        <v>199</v>
      </c>
      <c r="F23" s="31">
        <f t="shared" si="7"/>
        <v>27</v>
      </c>
      <c r="G23" s="31">
        <f t="shared" si="8"/>
        <v>170</v>
      </c>
      <c r="H23" s="31">
        <f t="shared" si="9"/>
        <v>2</v>
      </c>
      <c r="I23" s="31">
        <f t="shared" si="10"/>
        <v>29</v>
      </c>
      <c r="J23" s="31">
        <f t="shared" si="11"/>
        <v>0</v>
      </c>
      <c r="K23" s="31">
        <f t="shared" si="12"/>
        <v>0</v>
      </c>
      <c r="L23" s="31">
        <f t="shared" si="13"/>
        <v>0</v>
      </c>
      <c r="M23" s="31">
        <f t="shared" si="14"/>
        <v>0</v>
      </c>
      <c r="N23" s="31">
        <f t="shared" si="15"/>
        <v>4</v>
      </c>
      <c r="O23" s="31">
        <f t="shared" si="16"/>
        <v>0</v>
      </c>
      <c r="P23" s="31">
        <f t="shared" si="17"/>
        <v>194</v>
      </c>
      <c r="Q23" s="31">
        <f t="shared" si="18"/>
        <v>33</v>
      </c>
      <c r="R23" s="31">
        <f t="shared" si="19"/>
        <v>161</v>
      </c>
      <c r="S23" s="31">
        <v>27</v>
      </c>
      <c r="T23" s="31">
        <v>133</v>
      </c>
      <c r="U23" s="31">
        <v>2</v>
      </c>
      <c r="V23" s="31">
        <v>28</v>
      </c>
      <c r="W23" s="31">
        <v>0</v>
      </c>
      <c r="X23" s="31">
        <v>0</v>
      </c>
      <c r="Y23" s="31">
        <v>0</v>
      </c>
      <c r="Z23" s="31">
        <v>0</v>
      </c>
      <c r="AA23" s="31">
        <v>4</v>
      </c>
      <c r="AB23" s="31">
        <v>0</v>
      </c>
      <c r="AC23" s="31">
        <f t="shared" si="20"/>
        <v>0</v>
      </c>
      <c r="AD23" s="31">
        <f t="shared" si="21"/>
        <v>0</v>
      </c>
      <c r="AE23" s="31">
        <f t="shared" si="22"/>
        <v>0</v>
      </c>
      <c r="AF23" s="31">
        <v>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0</v>
      </c>
      <c r="AN23" s="31">
        <v>0</v>
      </c>
      <c r="AO23" s="31">
        <v>0</v>
      </c>
      <c r="AP23" s="31">
        <f t="shared" si="23"/>
        <v>0</v>
      </c>
      <c r="AQ23" s="31">
        <f t="shared" si="24"/>
        <v>0</v>
      </c>
      <c r="AR23" s="31">
        <f t="shared" si="25"/>
        <v>0</v>
      </c>
      <c r="AS23" s="31">
        <v>0</v>
      </c>
      <c r="AT23" s="31">
        <v>0</v>
      </c>
      <c r="AU23" s="31">
        <v>0</v>
      </c>
      <c r="AV23" s="31">
        <v>0</v>
      </c>
      <c r="AW23" s="31">
        <v>0</v>
      </c>
      <c r="AX23" s="31">
        <v>0</v>
      </c>
      <c r="AY23" s="31">
        <v>0</v>
      </c>
      <c r="AZ23" s="31">
        <v>0</v>
      </c>
      <c r="BA23" s="31">
        <v>0</v>
      </c>
      <c r="BB23" s="31">
        <v>0</v>
      </c>
      <c r="BC23" s="31">
        <f t="shared" si="26"/>
        <v>0</v>
      </c>
      <c r="BD23" s="31">
        <f t="shared" si="27"/>
        <v>0</v>
      </c>
      <c r="BE23" s="31">
        <f t="shared" si="28"/>
        <v>0</v>
      </c>
      <c r="BF23" s="31">
        <v>0</v>
      </c>
      <c r="BG23" s="31">
        <v>0</v>
      </c>
      <c r="BH23" s="31">
        <v>0</v>
      </c>
      <c r="BI23" s="31">
        <v>0</v>
      </c>
      <c r="BJ23" s="31">
        <v>0</v>
      </c>
      <c r="BK23" s="31">
        <v>0</v>
      </c>
      <c r="BL23" s="31">
        <v>0</v>
      </c>
      <c r="BM23" s="31">
        <v>0</v>
      </c>
      <c r="BN23" s="31">
        <v>0</v>
      </c>
      <c r="BO23" s="31">
        <v>0</v>
      </c>
      <c r="BP23" s="31">
        <f t="shared" si="29"/>
        <v>4</v>
      </c>
      <c r="BQ23" s="31">
        <f t="shared" si="30"/>
        <v>0</v>
      </c>
      <c r="BR23" s="31">
        <f t="shared" si="31"/>
        <v>4</v>
      </c>
      <c r="BS23" s="31">
        <v>0</v>
      </c>
      <c r="BT23" s="31">
        <v>4</v>
      </c>
      <c r="BU23" s="31">
        <v>0</v>
      </c>
      <c r="BV23" s="31">
        <v>0</v>
      </c>
      <c r="BW23" s="31">
        <v>0</v>
      </c>
      <c r="BX23" s="31">
        <v>0</v>
      </c>
      <c r="BY23" s="31">
        <v>0</v>
      </c>
      <c r="BZ23" s="31">
        <v>0</v>
      </c>
      <c r="CA23" s="31">
        <v>0</v>
      </c>
      <c r="CB23" s="31">
        <v>0</v>
      </c>
      <c r="CC23" s="31">
        <f t="shared" si="32"/>
        <v>0</v>
      </c>
      <c r="CD23" s="31">
        <f t="shared" si="33"/>
        <v>0</v>
      </c>
      <c r="CE23" s="31">
        <f t="shared" si="34"/>
        <v>0</v>
      </c>
      <c r="CF23" s="31">
        <v>0</v>
      </c>
      <c r="CG23" s="31">
        <v>0</v>
      </c>
      <c r="CH23" s="31">
        <v>0</v>
      </c>
      <c r="CI23" s="31">
        <v>0</v>
      </c>
      <c r="CJ23" s="31">
        <v>0</v>
      </c>
      <c r="CK23" s="31">
        <v>0</v>
      </c>
      <c r="CL23" s="31">
        <v>0</v>
      </c>
      <c r="CM23" s="31">
        <v>0</v>
      </c>
      <c r="CN23" s="31">
        <v>0</v>
      </c>
      <c r="CO23" s="31">
        <v>0</v>
      </c>
      <c r="CP23" s="31">
        <f t="shared" si="35"/>
        <v>3</v>
      </c>
      <c r="CQ23" s="31">
        <f t="shared" si="36"/>
        <v>0</v>
      </c>
      <c r="CR23" s="31">
        <f t="shared" si="37"/>
        <v>3</v>
      </c>
      <c r="CS23" s="31">
        <v>0</v>
      </c>
      <c r="CT23" s="31">
        <v>3</v>
      </c>
      <c r="CU23" s="31">
        <v>0</v>
      </c>
      <c r="CV23" s="31">
        <v>0</v>
      </c>
      <c r="CW23" s="31">
        <v>0</v>
      </c>
      <c r="CX23" s="31">
        <v>0</v>
      </c>
      <c r="CY23" s="31">
        <v>0</v>
      </c>
      <c r="CZ23" s="31">
        <v>0</v>
      </c>
      <c r="DA23" s="31">
        <v>0</v>
      </c>
      <c r="DB23" s="31">
        <v>0</v>
      </c>
      <c r="DC23" s="31">
        <f t="shared" si="38"/>
        <v>2</v>
      </c>
      <c r="DD23" s="31">
        <f t="shared" si="39"/>
        <v>0</v>
      </c>
      <c r="DE23" s="31">
        <f t="shared" si="40"/>
        <v>2</v>
      </c>
      <c r="DF23" s="31">
        <v>0</v>
      </c>
      <c r="DG23" s="31">
        <v>2</v>
      </c>
      <c r="DH23" s="31">
        <v>0</v>
      </c>
      <c r="DI23" s="31">
        <v>0</v>
      </c>
      <c r="DJ23" s="31">
        <v>0</v>
      </c>
      <c r="DK23" s="31">
        <v>0</v>
      </c>
      <c r="DL23" s="31">
        <v>0</v>
      </c>
      <c r="DM23" s="31">
        <v>0</v>
      </c>
      <c r="DN23" s="31">
        <v>0</v>
      </c>
      <c r="DO23" s="31">
        <v>0</v>
      </c>
      <c r="DP23" s="31">
        <f t="shared" si="41"/>
        <v>11</v>
      </c>
      <c r="DQ23" s="31">
        <f t="shared" si="42"/>
        <v>0</v>
      </c>
      <c r="DR23" s="31">
        <f t="shared" si="43"/>
        <v>11</v>
      </c>
      <c r="DS23" s="31">
        <v>0</v>
      </c>
      <c r="DT23" s="31">
        <v>11</v>
      </c>
      <c r="DU23" s="31">
        <v>0</v>
      </c>
      <c r="DV23" s="31">
        <v>0</v>
      </c>
      <c r="DW23" s="31">
        <v>0</v>
      </c>
      <c r="DX23" s="31">
        <v>0</v>
      </c>
      <c r="DY23" s="31">
        <v>0</v>
      </c>
      <c r="DZ23" s="31">
        <v>0</v>
      </c>
      <c r="EA23" s="31">
        <v>0</v>
      </c>
      <c r="EB23" s="31">
        <v>0</v>
      </c>
      <c r="EC23" s="31">
        <f t="shared" si="44"/>
        <v>0</v>
      </c>
      <c r="ED23" s="31">
        <f t="shared" si="45"/>
        <v>0</v>
      </c>
      <c r="EE23" s="31">
        <f t="shared" si="46"/>
        <v>0</v>
      </c>
      <c r="EF23" s="31">
        <v>0</v>
      </c>
      <c r="EG23" s="31">
        <v>0</v>
      </c>
      <c r="EH23" s="31">
        <v>0</v>
      </c>
      <c r="EI23" s="31">
        <v>0</v>
      </c>
      <c r="EJ23" s="31">
        <v>0</v>
      </c>
      <c r="EK23" s="31">
        <v>0</v>
      </c>
      <c r="EL23" s="31">
        <v>0</v>
      </c>
      <c r="EM23" s="31">
        <v>0</v>
      </c>
      <c r="EN23" s="31">
        <v>0</v>
      </c>
      <c r="EO23" s="31">
        <v>0</v>
      </c>
      <c r="EP23" s="31">
        <f t="shared" si="47"/>
        <v>1</v>
      </c>
      <c r="EQ23" s="31">
        <f t="shared" si="48"/>
        <v>0</v>
      </c>
      <c r="ER23" s="31">
        <f t="shared" si="49"/>
        <v>1</v>
      </c>
      <c r="ES23" s="31">
        <v>0</v>
      </c>
      <c r="ET23" s="31">
        <v>1</v>
      </c>
      <c r="EU23" s="31">
        <v>0</v>
      </c>
      <c r="EV23" s="31">
        <v>0</v>
      </c>
      <c r="EW23" s="31">
        <v>0</v>
      </c>
      <c r="EX23" s="31">
        <v>0</v>
      </c>
      <c r="EY23" s="31">
        <v>0</v>
      </c>
      <c r="EZ23" s="31">
        <v>0</v>
      </c>
      <c r="FA23" s="31">
        <v>0</v>
      </c>
      <c r="FB23" s="31">
        <v>0</v>
      </c>
      <c r="FC23" s="31">
        <f t="shared" si="50"/>
        <v>0</v>
      </c>
      <c r="FD23" s="31">
        <f t="shared" si="51"/>
        <v>0</v>
      </c>
      <c r="FE23" s="31">
        <f t="shared" si="52"/>
        <v>0</v>
      </c>
      <c r="FF23" s="31">
        <v>0</v>
      </c>
      <c r="FG23" s="31">
        <v>0</v>
      </c>
      <c r="FH23" s="31">
        <v>0</v>
      </c>
      <c r="FI23" s="31">
        <v>0</v>
      </c>
      <c r="FJ23" s="31">
        <v>0</v>
      </c>
      <c r="FK23" s="31">
        <v>0</v>
      </c>
      <c r="FL23" s="31">
        <v>0</v>
      </c>
      <c r="FM23" s="31">
        <v>0</v>
      </c>
      <c r="FN23" s="31">
        <v>0</v>
      </c>
      <c r="FO23" s="31">
        <v>0</v>
      </c>
      <c r="FP23" s="31">
        <f t="shared" si="53"/>
        <v>2</v>
      </c>
      <c r="FQ23" s="31">
        <f t="shared" si="54"/>
        <v>0</v>
      </c>
      <c r="FR23" s="31">
        <f t="shared" si="55"/>
        <v>2</v>
      </c>
      <c r="FS23" s="31">
        <v>0</v>
      </c>
      <c r="FT23" s="31">
        <v>1</v>
      </c>
      <c r="FU23" s="31">
        <v>0</v>
      </c>
      <c r="FV23" s="31">
        <v>1</v>
      </c>
      <c r="FW23" s="31">
        <v>0</v>
      </c>
      <c r="FX23" s="31">
        <v>0</v>
      </c>
      <c r="FY23" s="31">
        <v>0</v>
      </c>
      <c r="FZ23" s="31">
        <v>0</v>
      </c>
      <c r="GA23" s="31">
        <v>0</v>
      </c>
      <c r="GB23" s="31">
        <v>0</v>
      </c>
      <c r="GC23" s="31">
        <f t="shared" si="56"/>
        <v>11</v>
      </c>
      <c r="GD23" s="31">
        <f t="shared" si="57"/>
        <v>0</v>
      </c>
      <c r="GE23" s="31">
        <f t="shared" si="58"/>
        <v>11</v>
      </c>
      <c r="GF23" s="31">
        <v>0</v>
      </c>
      <c r="GG23" s="31">
        <v>11</v>
      </c>
      <c r="GH23" s="31">
        <v>0</v>
      </c>
      <c r="GI23" s="31">
        <v>0</v>
      </c>
      <c r="GJ23" s="31">
        <v>0</v>
      </c>
      <c r="GK23" s="31">
        <v>0</v>
      </c>
      <c r="GL23" s="31">
        <v>0</v>
      </c>
      <c r="GM23" s="31">
        <v>0</v>
      </c>
      <c r="GN23" s="31">
        <v>0</v>
      </c>
      <c r="GO23" s="31">
        <v>0</v>
      </c>
      <c r="GP23" s="31">
        <f t="shared" si="59"/>
        <v>0</v>
      </c>
      <c r="GQ23" s="31">
        <f t="shared" si="60"/>
        <v>0</v>
      </c>
      <c r="GR23" s="31">
        <f t="shared" si="61"/>
        <v>0</v>
      </c>
      <c r="GS23" s="31">
        <v>0</v>
      </c>
      <c r="GT23" s="31">
        <v>0</v>
      </c>
      <c r="GU23" s="31">
        <v>0</v>
      </c>
      <c r="GV23" s="31">
        <v>0</v>
      </c>
      <c r="GW23" s="31">
        <v>0</v>
      </c>
      <c r="GX23" s="31">
        <v>0</v>
      </c>
      <c r="GY23" s="31">
        <v>0</v>
      </c>
      <c r="GZ23" s="31">
        <v>0</v>
      </c>
      <c r="HA23" s="31">
        <v>0</v>
      </c>
      <c r="HB23" s="31">
        <v>0</v>
      </c>
      <c r="HC23" s="31">
        <f t="shared" si="62"/>
        <v>4</v>
      </c>
      <c r="HD23" s="31">
        <f t="shared" si="63"/>
        <v>0</v>
      </c>
      <c r="HE23" s="31">
        <f t="shared" si="64"/>
        <v>4</v>
      </c>
      <c r="HF23" s="31">
        <v>0</v>
      </c>
      <c r="HG23" s="31">
        <v>4</v>
      </c>
      <c r="HH23" s="31">
        <v>0</v>
      </c>
      <c r="HI23" s="31">
        <v>0</v>
      </c>
      <c r="HJ23" s="31">
        <v>0</v>
      </c>
      <c r="HK23" s="31">
        <v>0</v>
      </c>
      <c r="HL23" s="31">
        <v>0</v>
      </c>
      <c r="HM23" s="31">
        <v>0</v>
      </c>
      <c r="HN23" s="31">
        <v>0</v>
      </c>
      <c r="HO23" s="34">
        <v>0</v>
      </c>
    </row>
    <row r="24" spans="1:223" s="28" customFormat="1" x14ac:dyDescent="0.25">
      <c r="A24" s="35" t="s">
        <v>85</v>
      </c>
      <c r="B24" s="36" t="s">
        <v>86</v>
      </c>
      <c r="C24" s="46">
        <f t="shared" si="4"/>
        <v>289</v>
      </c>
      <c r="D24" s="31">
        <f t="shared" si="5"/>
        <v>40</v>
      </c>
      <c r="E24" s="31">
        <f t="shared" si="6"/>
        <v>249</v>
      </c>
      <c r="F24" s="31">
        <f t="shared" si="7"/>
        <v>20</v>
      </c>
      <c r="G24" s="31">
        <f t="shared" si="8"/>
        <v>128</v>
      </c>
      <c r="H24" s="31">
        <f t="shared" si="9"/>
        <v>20</v>
      </c>
      <c r="I24" s="31">
        <f t="shared" si="10"/>
        <v>121</v>
      </c>
      <c r="J24" s="31">
        <f t="shared" si="11"/>
        <v>0</v>
      </c>
      <c r="K24" s="31">
        <f t="shared" si="12"/>
        <v>0</v>
      </c>
      <c r="L24" s="31">
        <f t="shared" si="13"/>
        <v>0</v>
      </c>
      <c r="M24" s="31">
        <f t="shared" si="14"/>
        <v>0</v>
      </c>
      <c r="N24" s="31">
        <f t="shared" si="15"/>
        <v>0</v>
      </c>
      <c r="O24" s="31">
        <f t="shared" si="16"/>
        <v>0</v>
      </c>
      <c r="P24" s="31">
        <f t="shared" si="17"/>
        <v>269</v>
      </c>
      <c r="Q24" s="31">
        <f t="shared" si="18"/>
        <v>38</v>
      </c>
      <c r="R24" s="31">
        <f t="shared" si="19"/>
        <v>231</v>
      </c>
      <c r="S24" s="31">
        <v>18</v>
      </c>
      <c r="T24" s="31">
        <v>122</v>
      </c>
      <c r="U24" s="31">
        <v>20</v>
      </c>
      <c r="V24" s="31">
        <v>109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f t="shared" si="20"/>
        <v>0</v>
      </c>
      <c r="AD24" s="31">
        <f t="shared" si="21"/>
        <v>0</v>
      </c>
      <c r="AE24" s="31">
        <f t="shared" si="22"/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1">
        <v>0</v>
      </c>
      <c r="AP24" s="31">
        <f t="shared" si="23"/>
        <v>0</v>
      </c>
      <c r="AQ24" s="31">
        <f t="shared" si="24"/>
        <v>0</v>
      </c>
      <c r="AR24" s="31">
        <f t="shared" si="25"/>
        <v>0</v>
      </c>
      <c r="AS24" s="31">
        <v>0</v>
      </c>
      <c r="AT24" s="31">
        <v>0</v>
      </c>
      <c r="AU24" s="31">
        <v>0</v>
      </c>
      <c r="AV24" s="31">
        <v>0</v>
      </c>
      <c r="AW24" s="31">
        <v>0</v>
      </c>
      <c r="AX24" s="31">
        <v>0</v>
      </c>
      <c r="AY24" s="31">
        <v>0</v>
      </c>
      <c r="AZ24" s="31">
        <v>0</v>
      </c>
      <c r="BA24" s="31">
        <v>0</v>
      </c>
      <c r="BB24" s="31">
        <v>0</v>
      </c>
      <c r="BC24" s="31">
        <f t="shared" si="26"/>
        <v>0</v>
      </c>
      <c r="BD24" s="31">
        <f t="shared" si="27"/>
        <v>0</v>
      </c>
      <c r="BE24" s="31">
        <f t="shared" si="28"/>
        <v>0</v>
      </c>
      <c r="BF24" s="31">
        <v>0</v>
      </c>
      <c r="BG24" s="31">
        <v>0</v>
      </c>
      <c r="BH24" s="31">
        <v>0</v>
      </c>
      <c r="BI24" s="31">
        <v>0</v>
      </c>
      <c r="BJ24" s="31">
        <v>0</v>
      </c>
      <c r="BK24" s="31">
        <v>0</v>
      </c>
      <c r="BL24" s="31">
        <v>0</v>
      </c>
      <c r="BM24" s="31">
        <v>0</v>
      </c>
      <c r="BN24" s="31">
        <v>0</v>
      </c>
      <c r="BO24" s="31">
        <v>0</v>
      </c>
      <c r="BP24" s="31">
        <f t="shared" si="29"/>
        <v>6</v>
      </c>
      <c r="BQ24" s="31">
        <f t="shared" si="30"/>
        <v>0</v>
      </c>
      <c r="BR24" s="31">
        <f t="shared" si="31"/>
        <v>6</v>
      </c>
      <c r="BS24" s="31">
        <v>0</v>
      </c>
      <c r="BT24" s="31">
        <v>1</v>
      </c>
      <c r="BU24" s="31">
        <v>0</v>
      </c>
      <c r="BV24" s="31">
        <v>5</v>
      </c>
      <c r="BW24" s="31">
        <v>0</v>
      </c>
      <c r="BX24" s="31">
        <v>0</v>
      </c>
      <c r="BY24" s="31">
        <v>0</v>
      </c>
      <c r="BZ24" s="31">
        <v>0</v>
      </c>
      <c r="CA24" s="31">
        <v>0</v>
      </c>
      <c r="CB24" s="31">
        <v>0</v>
      </c>
      <c r="CC24" s="31">
        <f t="shared" si="32"/>
        <v>0</v>
      </c>
      <c r="CD24" s="31">
        <f t="shared" si="33"/>
        <v>0</v>
      </c>
      <c r="CE24" s="31">
        <f t="shared" si="34"/>
        <v>0</v>
      </c>
      <c r="CF24" s="31">
        <v>0</v>
      </c>
      <c r="CG24" s="31">
        <v>0</v>
      </c>
      <c r="CH24" s="31">
        <v>0</v>
      </c>
      <c r="CI24" s="31">
        <v>0</v>
      </c>
      <c r="CJ24" s="31">
        <v>0</v>
      </c>
      <c r="CK24" s="31">
        <v>0</v>
      </c>
      <c r="CL24" s="31">
        <v>0</v>
      </c>
      <c r="CM24" s="31">
        <v>0</v>
      </c>
      <c r="CN24" s="31">
        <v>0</v>
      </c>
      <c r="CO24" s="31">
        <v>0</v>
      </c>
      <c r="CP24" s="31">
        <f t="shared" si="35"/>
        <v>1</v>
      </c>
      <c r="CQ24" s="31">
        <f t="shared" si="36"/>
        <v>0</v>
      </c>
      <c r="CR24" s="31">
        <f t="shared" si="37"/>
        <v>1</v>
      </c>
      <c r="CS24" s="31">
        <v>0</v>
      </c>
      <c r="CT24" s="31">
        <v>0</v>
      </c>
      <c r="CU24" s="31">
        <v>0</v>
      </c>
      <c r="CV24" s="31">
        <v>1</v>
      </c>
      <c r="CW24" s="31">
        <v>0</v>
      </c>
      <c r="CX24" s="31">
        <v>0</v>
      </c>
      <c r="CY24" s="31">
        <v>0</v>
      </c>
      <c r="CZ24" s="31">
        <v>0</v>
      </c>
      <c r="DA24" s="31">
        <v>0</v>
      </c>
      <c r="DB24" s="31">
        <v>0</v>
      </c>
      <c r="DC24" s="31">
        <f t="shared" si="38"/>
        <v>1</v>
      </c>
      <c r="DD24" s="31">
        <f t="shared" si="39"/>
        <v>0</v>
      </c>
      <c r="DE24" s="31">
        <f t="shared" si="40"/>
        <v>1</v>
      </c>
      <c r="DF24" s="31">
        <v>0</v>
      </c>
      <c r="DG24" s="31">
        <v>1</v>
      </c>
      <c r="DH24" s="31">
        <v>0</v>
      </c>
      <c r="DI24" s="31">
        <v>0</v>
      </c>
      <c r="DJ24" s="31">
        <v>0</v>
      </c>
      <c r="DK24" s="31">
        <v>0</v>
      </c>
      <c r="DL24" s="31">
        <v>0</v>
      </c>
      <c r="DM24" s="31">
        <v>0</v>
      </c>
      <c r="DN24" s="31">
        <v>0</v>
      </c>
      <c r="DO24" s="31">
        <v>0</v>
      </c>
      <c r="DP24" s="31">
        <f t="shared" si="41"/>
        <v>1</v>
      </c>
      <c r="DQ24" s="31">
        <f t="shared" si="42"/>
        <v>0</v>
      </c>
      <c r="DR24" s="31">
        <f t="shared" si="43"/>
        <v>1</v>
      </c>
      <c r="DS24" s="31">
        <v>0</v>
      </c>
      <c r="DT24" s="31">
        <v>0</v>
      </c>
      <c r="DU24" s="31">
        <v>0</v>
      </c>
      <c r="DV24" s="31">
        <v>1</v>
      </c>
      <c r="DW24" s="31">
        <v>0</v>
      </c>
      <c r="DX24" s="31">
        <v>0</v>
      </c>
      <c r="DY24" s="31">
        <v>0</v>
      </c>
      <c r="DZ24" s="31">
        <v>0</v>
      </c>
      <c r="EA24" s="31">
        <v>0</v>
      </c>
      <c r="EB24" s="31">
        <v>0</v>
      </c>
      <c r="EC24" s="31">
        <f t="shared" si="44"/>
        <v>0</v>
      </c>
      <c r="ED24" s="31">
        <f t="shared" si="45"/>
        <v>0</v>
      </c>
      <c r="EE24" s="31">
        <f t="shared" si="46"/>
        <v>0</v>
      </c>
      <c r="EF24" s="31">
        <v>0</v>
      </c>
      <c r="EG24" s="31">
        <v>0</v>
      </c>
      <c r="EH24" s="31">
        <v>0</v>
      </c>
      <c r="EI24" s="31">
        <v>0</v>
      </c>
      <c r="EJ24" s="31">
        <v>0</v>
      </c>
      <c r="EK24" s="31">
        <v>0</v>
      </c>
      <c r="EL24" s="31">
        <v>0</v>
      </c>
      <c r="EM24" s="31">
        <v>0</v>
      </c>
      <c r="EN24" s="31">
        <v>0</v>
      </c>
      <c r="EO24" s="31">
        <v>0</v>
      </c>
      <c r="EP24" s="31">
        <f t="shared" si="47"/>
        <v>0</v>
      </c>
      <c r="EQ24" s="31">
        <f t="shared" si="48"/>
        <v>0</v>
      </c>
      <c r="ER24" s="31">
        <f t="shared" si="49"/>
        <v>0</v>
      </c>
      <c r="ES24" s="31">
        <v>0</v>
      </c>
      <c r="ET24" s="31">
        <v>0</v>
      </c>
      <c r="EU24" s="31">
        <v>0</v>
      </c>
      <c r="EV24" s="31">
        <v>0</v>
      </c>
      <c r="EW24" s="31">
        <v>0</v>
      </c>
      <c r="EX24" s="31">
        <v>0</v>
      </c>
      <c r="EY24" s="31">
        <v>0</v>
      </c>
      <c r="EZ24" s="31">
        <v>0</v>
      </c>
      <c r="FA24" s="31">
        <v>0</v>
      </c>
      <c r="FB24" s="31">
        <v>0</v>
      </c>
      <c r="FC24" s="31">
        <f t="shared" si="50"/>
        <v>1</v>
      </c>
      <c r="FD24" s="31">
        <f t="shared" si="51"/>
        <v>0</v>
      </c>
      <c r="FE24" s="31">
        <f t="shared" si="52"/>
        <v>1</v>
      </c>
      <c r="FF24" s="31">
        <v>0</v>
      </c>
      <c r="FG24" s="31">
        <v>1</v>
      </c>
      <c r="FH24" s="31">
        <v>0</v>
      </c>
      <c r="FI24" s="31">
        <v>0</v>
      </c>
      <c r="FJ24" s="31">
        <v>0</v>
      </c>
      <c r="FK24" s="31">
        <v>0</v>
      </c>
      <c r="FL24" s="31">
        <v>0</v>
      </c>
      <c r="FM24" s="31">
        <v>0</v>
      </c>
      <c r="FN24" s="31">
        <v>0</v>
      </c>
      <c r="FO24" s="31">
        <v>0</v>
      </c>
      <c r="FP24" s="31">
        <f t="shared" si="53"/>
        <v>2</v>
      </c>
      <c r="FQ24" s="31">
        <f t="shared" si="54"/>
        <v>0</v>
      </c>
      <c r="FR24" s="31">
        <f t="shared" si="55"/>
        <v>2</v>
      </c>
      <c r="FS24" s="31">
        <v>0</v>
      </c>
      <c r="FT24" s="31">
        <v>0</v>
      </c>
      <c r="FU24" s="31">
        <v>0</v>
      </c>
      <c r="FV24" s="31">
        <v>2</v>
      </c>
      <c r="FW24" s="31">
        <v>0</v>
      </c>
      <c r="FX24" s="31">
        <v>0</v>
      </c>
      <c r="FY24" s="31">
        <v>0</v>
      </c>
      <c r="FZ24" s="31">
        <v>0</v>
      </c>
      <c r="GA24" s="31">
        <v>0</v>
      </c>
      <c r="GB24" s="31">
        <v>0</v>
      </c>
      <c r="GC24" s="31">
        <f t="shared" si="56"/>
        <v>0</v>
      </c>
      <c r="GD24" s="31">
        <f t="shared" si="57"/>
        <v>0</v>
      </c>
      <c r="GE24" s="31">
        <f t="shared" si="58"/>
        <v>0</v>
      </c>
      <c r="GF24" s="31">
        <v>0</v>
      </c>
      <c r="GG24" s="31">
        <v>0</v>
      </c>
      <c r="GH24" s="31">
        <v>0</v>
      </c>
      <c r="GI24" s="31">
        <v>0</v>
      </c>
      <c r="GJ24" s="31">
        <v>0</v>
      </c>
      <c r="GK24" s="31">
        <v>0</v>
      </c>
      <c r="GL24" s="31">
        <v>0</v>
      </c>
      <c r="GM24" s="31">
        <v>0</v>
      </c>
      <c r="GN24" s="31">
        <v>0</v>
      </c>
      <c r="GO24" s="31">
        <v>0</v>
      </c>
      <c r="GP24" s="31">
        <f t="shared" si="59"/>
        <v>0</v>
      </c>
      <c r="GQ24" s="31">
        <f t="shared" si="60"/>
        <v>0</v>
      </c>
      <c r="GR24" s="31">
        <f t="shared" si="61"/>
        <v>0</v>
      </c>
      <c r="GS24" s="31">
        <v>0</v>
      </c>
      <c r="GT24" s="31">
        <v>0</v>
      </c>
      <c r="GU24" s="31">
        <v>0</v>
      </c>
      <c r="GV24" s="31">
        <v>0</v>
      </c>
      <c r="GW24" s="31">
        <v>0</v>
      </c>
      <c r="GX24" s="31">
        <v>0</v>
      </c>
      <c r="GY24" s="31">
        <v>0</v>
      </c>
      <c r="GZ24" s="31">
        <v>0</v>
      </c>
      <c r="HA24" s="31">
        <v>0</v>
      </c>
      <c r="HB24" s="31">
        <v>0</v>
      </c>
      <c r="HC24" s="31">
        <f t="shared" si="62"/>
        <v>8</v>
      </c>
      <c r="HD24" s="31">
        <f t="shared" si="63"/>
        <v>2</v>
      </c>
      <c r="HE24" s="31">
        <f t="shared" si="64"/>
        <v>6</v>
      </c>
      <c r="HF24" s="31">
        <v>2</v>
      </c>
      <c r="HG24" s="31">
        <v>3</v>
      </c>
      <c r="HH24" s="31">
        <v>0</v>
      </c>
      <c r="HI24" s="31">
        <v>3</v>
      </c>
      <c r="HJ24" s="31">
        <v>0</v>
      </c>
      <c r="HK24" s="31">
        <v>0</v>
      </c>
      <c r="HL24" s="31">
        <v>0</v>
      </c>
      <c r="HM24" s="31">
        <v>0</v>
      </c>
      <c r="HN24" s="31">
        <v>0</v>
      </c>
      <c r="HO24" s="34">
        <v>0</v>
      </c>
    </row>
    <row r="25" spans="1:223" s="28" customFormat="1" x14ac:dyDescent="0.25">
      <c r="A25" s="35" t="s">
        <v>87</v>
      </c>
      <c r="B25" s="36" t="s">
        <v>88</v>
      </c>
      <c r="C25" s="46">
        <f t="shared" si="4"/>
        <v>130</v>
      </c>
      <c r="D25" s="31">
        <f t="shared" si="5"/>
        <v>20</v>
      </c>
      <c r="E25" s="31">
        <f t="shared" si="6"/>
        <v>110</v>
      </c>
      <c r="F25" s="31">
        <f t="shared" si="7"/>
        <v>10</v>
      </c>
      <c r="G25" s="31">
        <f t="shared" si="8"/>
        <v>35</v>
      </c>
      <c r="H25" s="31">
        <f t="shared" si="9"/>
        <v>10</v>
      </c>
      <c r="I25" s="31">
        <f t="shared" si="10"/>
        <v>75</v>
      </c>
      <c r="J25" s="31">
        <f t="shared" si="11"/>
        <v>0</v>
      </c>
      <c r="K25" s="31">
        <f t="shared" si="12"/>
        <v>0</v>
      </c>
      <c r="L25" s="31">
        <f t="shared" si="13"/>
        <v>0</v>
      </c>
      <c r="M25" s="31">
        <f t="shared" si="14"/>
        <v>0</v>
      </c>
      <c r="N25" s="31">
        <f t="shared" si="15"/>
        <v>0</v>
      </c>
      <c r="O25" s="31">
        <f t="shared" si="16"/>
        <v>0</v>
      </c>
      <c r="P25" s="31">
        <f t="shared" si="17"/>
        <v>130</v>
      </c>
      <c r="Q25" s="31">
        <f t="shared" si="18"/>
        <v>20</v>
      </c>
      <c r="R25" s="31">
        <f t="shared" si="19"/>
        <v>110</v>
      </c>
      <c r="S25" s="31">
        <v>10</v>
      </c>
      <c r="T25" s="31">
        <v>35</v>
      </c>
      <c r="U25" s="31">
        <v>10</v>
      </c>
      <c r="V25" s="31">
        <v>75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f t="shared" si="20"/>
        <v>0</v>
      </c>
      <c r="AD25" s="31">
        <f t="shared" si="21"/>
        <v>0</v>
      </c>
      <c r="AE25" s="31">
        <f t="shared" si="22"/>
        <v>0</v>
      </c>
      <c r="AF25" s="31">
        <v>0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0</v>
      </c>
      <c r="AN25" s="31">
        <v>0</v>
      </c>
      <c r="AO25" s="31">
        <v>0</v>
      </c>
      <c r="AP25" s="31">
        <f t="shared" si="23"/>
        <v>0</v>
      </c>
      <c r="AQ25" s="31">
        <f t="shared" si="24"/>
        <v>0</v>
      </c>
      <c r="AR25" s="31">
        <f t="shared" si="25"/>
        <v>0</v>
      </c>
      <c r="AS25" s="31">
        <v>0</v>
      </c>
      <c r="AT25" s="31">
        <v>0</v>
      </c>
      <c r="AU25" s="31">
        <v>0</v>
      </c>
      <c r="AV25" s="31">
        <v>0</v>
      </c>
      <c r="AW25" s="31">
        <v>0</v>
      </c>
      <c r="AX25" s="31">
        <v>0</v>
      </c>
      <c r="AY25" s="31">
        <v>0</v>
      </c>
      <c r="AZ25" s="31">
        <v>0</v>
      </c>
      <c r="BA25" s="31">
        <v>0</v>
      </c>
      <c r="BB25" s="31">
        <v>0</v>
      </c>
      <c r="BC25" s="31">
        <f t="shared" si="26"/>
        <v>0</v>
      </c>
      <c r="BD25" s="31">
        <f t="shared" si="27"/>
        <v>0</v>
      </c>
      <c r="BE25" s="31">
        <f t="shared" si="28"/>
        <v>0</v>
      </c>
      <c r="BF25" s="31">
        <v>0</v>
      </c>
      <c r="BG25" s="31">
        <v>0</v>
      </c>
      <c r="BH25" s="31">
        <v>0</v>
      </c>
      <c r="BI25" s="31">
        <v>0</v>
      </c>
      <c r="BJ25" s="31">
        <v>0</v>
      </c>
      <c r="BK25" s="31">
        <v>0</v>
      </c>
      <c r="BL25" s="31">
        <v>0</v>
      </c>
      <c r="BM25" s="31">
        <v>0</v>
      </c>
      <c r="BN25" s="31">
        <v>0</v>
      </c>
      <c r="BO25" s="31">
        <v>0</v>
      </c>
      <c r="BP25" s="31">
        <f t="shared" si="29"/>
        <v>0</v>
      </c>
      <c r="BQ25" s="31">
        <f t="shared" si="30"/>
        <v>0</v>
      </c>
      <c r="BR25" s="31">
        <f t="shared" si="31"/>
        <v>0</v>
      </c>
      <c r="BS25" s="31">
        <v>0</v>
      </c>
      <c r="BT25" s="31">
        <v>0</v>
      </c>
      <c r="BU25" s="31">
        <v>0</v>
      </c>
      <c r="BV25" s="31">
        <v>0</v>
      </c>
      <c r="BW25" s="31">
        <v>0</v>
      </c>
      <c r="BX25" s="31">
        <v>0</v>
      </c>
      <c r="BY25" s="31">
        <v>0</v>
      </c>
      <c r="BZ25" s="31">
        <v>0</v>
      </c>
      <c r="CA25" s="31">
        <v>0</v>
      </c>
      <c r="CB25" s="31">
        <v>0</v>
      </c>
      <c r="CC25" s="31">
        <f t="shared" si="32"/>
        <v>0</v>
      </c>
      <c r="CD25" s="31">
        <f t="shared" si="33"/>
        <v>0</v>
      </c>
      <c r="CE25" s="31">
        <f t="shared" si="34"/>
        <v>0</v>
      </c>
      <c r="CF25" s="31">
        <v>0</v>
      </c>
      <c r="CG25" s="31">
        <v>0</v>
      </c>
      <c r="CH25" s="31">
        <v>0</v>
      </c>
      <c r="CI25" s="31">
        <v>0</v>
      </c>
      <c r="CJ25" s="31">
        <v>0</v>
      </c>
      <c r="CK25" s="31">
        <v>0</v>
      </c>
      <c r="CL25" s="31">
        <v>0</v>
      </c>
      <c r="CM25" s="31">
        <v>0</v>
      </c>
      <c r="CN25" s="31">
        <v>0</v>
      </c>
      <c r="CO25" s="31">
        <v>0</v>
      </c>
      <c r="CP25" s="31">
        <f t="shared" si="35"/>
        <v>0</v>
      </c>
      <c r="CQ25" s="31">
        <f t="shared" si="36"/>
        <v>0</v>
      </c>
      <c r="CR25" s="31">
        <f t="shared" si="37"/>
        <v>0</v>
      </c>
      <c r="CS25" s="31">
        <v>0</v>
      </c>
      <c r="CT25" s="31">
        <v>0</v>
      </c>
      <c r="CU25" s="31">
        <v>0</v>
      </c>
      <c r="CV25" s="31">
        <v>0</v>
      </c>
      <c r="CW25" s="31">
        <v>0</v>
      </c>
      <c r="CX25" s="31">
        <v>0</v>
      </c>
      <c r="CY25" s="31">
        <v>0</v>
      </c>
      <c r="CZ25" s="31">
        <v>0</v>
      </c>
      <c r="DA25" s="31">
        <v>0</v>
      </c>
      <c r="DB25" s="31">
        <v>0</v>
      </c>
      <c r="DC25" s="31">
        <f t="shared" si="38"/>
        <v>0</v>
      </c>
      <c r="DD25" s="31">
        <f t="shared" si="39"/>
        <v>0</v>
      </c>
      <c r="DE25" s="31">
        <f t="shared" si="40"/>
        <v>0</v>
      </c>
      <c r="DF25" s="31">
        <v>0</v>
      </c>
      <c r="DG25" s="31">
        <v>0</v>
      </c>
      <c r="DH25" s="31">
        <v>0</v>
      </c>
      <c r="DI25" s="31">
        <v>0</v>
      </c>
      <c r="DJ25" s="31">
        <v>0</v>
      </c>
      <c r="DK25" s="31">
        <v>0</v>
      </c>
      <c r="DL25" s="31">
        <v>0</v>
      </c>
      <c r="DM25" s="31">
        <v>0</v>
      </c>
      <c r="DN25" s="31">
        <v>0</v>
      </c>
      <c r="DO25" s="31">
        <v>0</v>
      </c>
      <c r="DP25" s="31">
        <f t="shared" si="41"/>
        <v>0</v>
      </c>
      <c r="DQ25" s="31">
        <f t="shared" si="42"/>
        <v>0</v>
      </c>
      <c r="DR25" s="31">
        <f t="shared" si="43"/>
        <v>0</v>
      </c>
      <c r="DS25" s="31">
        <v>0</v>
      </c>
      <c r="DT25" s="31">
        <v>0</v>
      </c>
      <c r="DU25" s="31">
        <v>0</v>
      </c>
      <c r="DV25" s="31">
        <v>0</v>
      </c>
      <c r="DW25" s="31">
        <v>0</v>
      </c>
      <c r="DX25" s="31">
        <v>0</v>
      </c>
      <c r="DY25" s="31">
        <v>0</v>
      </c>
      <c r="DZ25" s="31">
        <v>0</v>
      </c>
      <c r="EA25" s="31">
        <v>0</v>
      </c>
      <c r="EB25" s="31">
        <v>0</v>
      </c>
      <c r="EC25" s="31">
        <f t="shared" si="44"/>
        <v>0</v>
      </c>
      <c r="ED25" s="31">
        <f t="shared" si="45"/>
        <v>0</v>
      </c>
      <c r="EE25" s="31">
        <f t="shared" si="46"/>
        <v>0</v>
      </c>
      <c r="EF25" s="31">
        <v>0</v>
      </c>
      <c r="EG25" s="31">
        <v>0</v>
      </c>
      <c r="EH25" s="31">
        <v>0</v>
      </c>
      <c r="EI25" s="31">
        <v>0</v>
      </c>
      <c r="EJ25" s="31">
        <v>0</v>
      </c>
      <c r="EK25" s="31">
        <v>0</v>
      </c>
      <c r="EL25" s="31">
        <v>0</v>
      </c>
      <c r="EM25" s="31">
        <v>0</v>
      </c>
      <c r="EN25" s="31">
        <v>0</v>
      </c>
      <c r="EO25" s="31">
        <v>0</v>
      </c>
      <c r="EP25" s="31">
        <f t="shared" si="47"/>
        <v>0</v>
      </c>
      <c r="EQ25" s="31">
        <f t="shared" si="48"/>
        <v>0</v>
      </c>
      <c r="ER25" s="31">
        <f t="shared" si="49"/>
        <v>0</v>
      </c>
      <c r="ES25" s="31">
        <v>0</v>
      </c>
      <c r="ET25" s="31">
        <v>0</v>
      </c>
      <c r="EU25" s="31">
        <v>0</v>
      </c>
      <c r="EV25" s="31">
        <v>0</v>
      </c>
      <c r="EW25" s="31">
        <v>0</v>
      </c>
      <c r="EX25" s="31">
        <v>0</v>
      </c>
      <c r="EY25" s="31">
        <v>0</v>
      </c>
      <c r="EZ25" s="31">
        <v>0</v>
      </c>
      <c r="FA25" s="31">
        <v>0</v>
      </c>
      <c r="FB25" s="31">
        <v>0</v>
      </c>
      <c r="FC25" s="31">
        <f t="shared" si="50"/>
        <v>0</v>
      </c>
      <c r="FD25" s="31">
        <f t="shared" si="51"/>
        <v>0</v>
      </c>
      <c r="FE25" s="31">
        <f t="shared" si="52"/>
        <v>0</v>
      </c>
      <c r="FF25" s="31">
        <v>0</v>
      </c>
      <c r="FG25" s="31">
        <v>0</v>
      </c>
      <c r="FH25" s="31">
        <v>0</v>
      </c>
      <c r="FI25" s="31">
        <v>0</v>
      </c>
      <c r="FJ25" s="31">
        <v>0</v>
      </c>
      <c r="FK25" s="31">
        <v>0</v>
      </c>
      <c r="FL25" s="31">
        <v>0</v>
      </c>
      <c r="FM25" s="31">
        <v>0</v>
      </c>
      <c r="FN25" s="31">
        <v>0</v>
      </c>
      <c r="FO25" s="31">
        <v>0</v>
      </c>
      <c r="FP25" s="31">
        <f t="shared" si="53"/>
        <v>0</v>
      </c>
      <c r="FQ25" s="31">
        <f t="shared" si="54"/>
        <v>0</v>
      </c>
      <c r="FR25" s="31">
        <f t="shared" si="55"/>
        <v>0</v>
      </c>
      <c r="FS25" s="31">
        <v>0</v>
      </c>
      <c r="FT25" s="31">
        <v>0</v>
      </c>
      <c r="FU25" s="31">
        <v>0</v>
      </c>
      <c r="FV25" s="31">
        <v>0</v>
      </c>
      <c r="FW25" s="31">
        <v>0</v>
      </c>
      <c r="FX25" s="31">
        <v>0</v>
      </c>
      <c r="FY25" s="31">
        <v>0</v>
      </c>
      <c r="FZ25" s="31">
        <v>0</v>
      </c>
      <c r="GA25" s="31">
        <v>0</v>
      </c>
      <c r="GB25" s="31">
        <v>0</v>
      </c>
      <c r="GC25" s="31">
        <f t="shared" si="56"/>
        <v>0</v>
      </c>
      <c r="GD25" s="31">
        <f t="shared" si="57"/>
        <v>0</v>
      </c>
      <c r="GE25" s="31">
        <f t="shared" si="58"/>
        <v>0</v>
      </c>
      <c r="GF25" s="31">
        <v>0</v>
      </c>
      <c r="GG25" s="31">
        <v>0</v>
      </c>
      <c r="GH25" s="31">
        <v>0</v>
      </c>
      <c r="GI25" s="31">
        <v>0</v>
      </c>
      <c r="GJ25" s="31">
        <v>0</v>
      </c>
      <c r="GK25" s="31">
        <v>0</v>
      </c>
      <c r="GL25" s="31">
        <v>0</v>
      </c>
      <c r="GM25" s="31">
        <v>0</v>
      </c>
      <c r="GN25" s="31">
        <v>0</v>
      </c>
      <c r="GO25" s="31">
        <v>0</v>
      </c>
      <c r="GP25" s="31">
        <f t="shared" si="59"/>
        <v>0</v>
      </c>
      <c r="GQ25" s="31">
        <f t="shared" si="60"/>
        <v>0</v>
      </c>
      <c r="GR25" s="31">
        <f t="shared" si="61"/>
        <v>0</v>
      </c>
      <c r="GS25" s="31">
        <v>0</v>
      </c>
      <c r="GT25" s="31">
        <v>0</v>
      </c>
      <c r="GU25" s="31">
        <v>0</v>
      </c>
      <c r="GV25" s="31">
        <v>0</v>
      </c>
      <c r="GW25" s="31">
        <v>0</v>
      </c>
      <c r="GX25" s="31">
        <v>0</v>
      </c>
      <c r="GY25" s="31">
        <v>0</v>
      </c>
      <c r="GZ25" s="31">
        <v>0</v>
      </c>
      <c r="HA25" s="31">
        <v>0</v>
      </c>
      <c r="HB25" s="31">
        <v>0</v>
      </c>
      <c r="HC25" s="31">
        <f t="shared" si="62"/>
        <v>0</v>
      </c>
      <c r="HD25" s="31">
        <f t="shared" si="63"/>
        <v>0</v>
      </c>
      <c r="HE25" s="31">
        <f t="shared" si="64"/>
        <v>0</v>
      </c>
      <c r="HF25" s="31">
        <v>0</v>
      </c>
      <c r="HG25" s="31">
        <v>0</v>
      </c>
      <c r="HH25" s="31">
        <v>0</v>
      </c>
      <c r="HI25" s="31">
        <v>0</v>
      </c>
      <c r="HJ25" s="31">
        <v>0</v>
      </c>
      <c r="HK25" s="31">
        <v>0</v>
      </c>
      <c r="HL25" s="31">
        <v>0</v>
      </c>
      <c r="HM25" s="31">
        <v>0</v>
      </c>
      <c r="HN25" s="31">
        <v>0</v>
      </c>
      <c r="HO25" s="34">
        <v>0</v>
      </c>
    </row>
    <row r="26" spans="1:223" s="28" customFormat="1" x14ac:dyDescent="0.25">
      <c r="A26" s="35" t="s">
        <v>89</v>
      </c>
      <c r="B26" s="36" t="s">
        <v>90</v>
      </c>
      <c r="C26" s="46">
        <f t="shared" si="4"/>
        <v>0</v>
      </c>
      <c r="D26" s="31">
        <f t="shared" si="5"/>
        <v>0</v>
      </c>
      <c r="E26" s="31">
        <f t="shared" si="6"/>
        <v>0</v>
      </c>
      <c r="F26" s="31">
        <f t="shared" si="7"/>
        <v>0</v>
      </c>
      <c r="G26" s="31">
        <f t="shared" si="8"/>
        <v>0</v>
      </c>
      <c r="H26" s="31">
        <f t="shared" si="9"/>
        <v>0</v>
      </c>
      <c r="I26" s="31">
        <f t="shared" si="10"/>
        <v>0</v>
      </c>
      <c r="J26" s="31">
        <f t="shared" si="11"/>
        <v>0</v>
      </c>
      <c r="K26" s="31">
        <f t="shared" si="12"/>
        <v>0</v>
      </c>
      <c r="L26" s="31">
        <f t="shared" si="13"/>
        <v>0</v>
      </c>
      <c r="M26" s="31">
        <f t="shared" si="14"/>
        <v>0</v>
      </c>
      <c r="N26" s="31">
        <f t="shared" si="15"/>
        <v>0</v>
      </c>
      <c r="O26" s="31">
        <f t="shared" si="16"/>
        <v>0</v>
      </c>
      <c r="P26" s="31">
        <f t="shared" si="17"/>
        <v>0</v>
      </c>
      <c r="Q26" s="31">
        <f t="shared" si="18"/>
        <v>0</v>
      </c>
      <c r="R26" s="31">
        <f t="shared" si="19"/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f t="shared" si="20"/>
        <v>0</v>
      </c>
      <c r="AD26" s="31">
        <f t="shared" si="21"/>
        <v>0</v>
      </c>
      <c r="AE26" s="31">
        <f t="shared" si="22"/>
        <v>0</v>
      </c>
      <c r="AF26" s="31">
        <v>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0</v>
      </c>
      <c r="AN26" s="31">
        <v>0</v>
      </c>
      <c r="AO26" s="31">
        <v>0</v>
      </c>
      <c r="AP26" s="31">
        <f t="shared" si="23"/>
        <v>0</v>
      </c>
      <c r="AQ26" s="31">
        <f t="shared" si="24"/>
        <v>0</v>
      </c>
      <c r="AR26" s="31">
        <f t="shared" si="25"/>
        <v>0</v>
      </c>
      <c r="AS26" s="31">
        <v>0</v>
      </c>
      <c r="AT26" s="31">
        <v>0</v>
      </c>
      <c r="AU26" s="31">
        <v>0</v>
      </c>
      <c r="AV26" s="31">
        <v>0</v>
      </c>
      <c r="AW26" s="31">
        <v>0</v>
      </c>
      <c r="AX26" s="31">
        <v>0</v>
      </c>
      <c r="AY26" s="31">
        <v>0</v>
      </c>
      <c r="AZ26" s="31">
        <v>0</v>
      </c>
      <c r="BA26" s="31">
        <v>0</v>
      </c>
      <c r="BB26" s="31">
        <v>0</v>
      </c>
      <c r="BC26" s="31">
        <f t="shared" si="26"/>
        <v>0</v>
      </c>
      <c r="BD26" s="31">
        <f t="shared" si="27"/>
        <v>0</v>
      </c>
      <c r="BE26" s="31">
        <f t="shared" si="28"/>
        <v>0</v>
      </c>
      <c r="BF26" s="31">
        <v>0</v>
      </c>
      <c r="BG26" s="31">
        <v>0</v>
      </c>
      <c r="BH26" s="31">
        <v>0</v>
      </c>
      <c r="BI26" s="31">
        <v>0</v>
      </c>
      <c r="BJ26" s="31">
        <v>0</v>
      </c>
      <c r="BK26" s="31">
        <v>0</v>
      </c>
      <c r="BL26" s="31">
        <v>0</v>
      </c>
      <c r="BM26" s="31">
        <v>0</v>
      </c>
      <c r="BN26" s="31">
        <v>0</v>
      </c>
      <c r="BO26" s="31">
        <v>0</v>
      </c>
      <c r="BP26" s="31">
        <f t="shared" si="29"/>
        <v>0</v>
      </c>
      <c r="BQ26" s="31">
        <f t="shared" si="30"/>
        <v>0</v>
      </c>
      <c r="BR26" s="31">
        <f t="shared" si="31"/>
        <v>0</v>
      </c>
      <c r="BS26" s="31">
        <v>0</v>
      </c>
      <c r="BT26" s="31">
        <v>0</v>
      </c>
      <c r="BU26" s="31">
        <v>0</v>
      </c>
      <c r="BV26" s="31">
        <v>0</v>
      </c>
      <c r="BW26" s="31">
        <v>0</v>
      </c>
      <c r="BX26" s="31">
        <v>0</v>
      </c>
      <c r="BY26" s="31">
        <v>0</v>
      </c>
      <c r="BZ26" s="31">
        <v>0</v>
      </c>
      <c r="CA26" s="31">
        <v>0</v>
      </c>
      <c r="CB26" s="31">
        <v>0</v>
      </c>
      <c r="CC26" s="31">
        <f t="shared" si="32"/>
        <v>0</v>
      </c>
      <c r="CD26" s="31">
        <f t="shared" si="33"/>
        <v>0</v>
      </c>
      <c r="CE26" s="31">
        <f t="shared" si="34"/>
        <v>0</v>
      </c>
      <c r="CF26" s="31">
        <v>0</v>
      </c>
      <c r="CG26" s="31">
        <v>0</v>
      </c>
      <c r="CH26" s="31">
        <v>0</v>
      </c>
      <c r="CI26" s="31">
        <v>0</v>
      </c>
      <c r="CJ26" s="31">
        <v>0</v>
      </c>
      <c r="CK26" s="31">
        <v>0</v>
      </c>
      <c r="CL26" s="31">
        <v>0</v>
      </c>
      <c r="CM26" s="31">
        <v>0</v>
      </c>
      <c r="CN26" s="31">
        <v>0</v>
      </c>
      <c r="CO26" s="31">
        <v>0</v>
      </c>
      <c r="CP26" s="31">
        <f t="shared" si="35"/>
        <v>0</v>
      </c>
      <c r="CQ26" s="31">
        <f t="shared" si="36"/>
        <v>0</v>
      </c>
      <c r="CR26" s="31">
        <f t="shared" si="37"/>
        <v>0</v>
      </c>
      <c r="CS26" s="31">
        <v>0</v>
      </c>
      <c r="CT26" s="31">
        <v>0</v>
      </c>
      <c r="CU26" s="31">
        <v>0</v>
      </c>
      <c r="CV26" s="31">
        <v>0</v>
      </c>
      <c r="CW26" s="31">
        <v>0</v>
      </c>
      <c r="CX26" s="31">
        <v>0</v>
      </c>
      <c r="CY26" s="31">
        <v>0</v>
      </c>
      <c r="CZ26" s="31">
        <v>0</v>
      </c>
      <c r="DA26" s="31">
        <v>0</v>
      </c>
      <c r="DB26" s="31">
        <v>0</v>
      </c>
      <c r="DC26" s="31">
        <f t="shared" si="38"/>
        <v>0</v>
      </c>
      <c r="DD26" s="31">
        <f t="shared" si="39"/>
        <v>0</v>
      </c>
      <c r="DE26" s="31">
        <f t="shared" si="40"/>
        <v>0</v>
      </c>
      <c r="DF26" s="31">
        <v>0</v>
      </c>
      <c r="DG26" s="31">
        <v>0</v>
      </c>
      <c r="DH26" s="31">
        <v>0</v>
      </c>
      <c r="DI26" s="31">
        <v>0</v>
      </c>
      <c r="DJ26" s="31">
        <v>0</v>
      </c>
      <c r="DK26" s="31">
        <v>0</v>
      </c>
      <c r="DL26" s="31">
        <v>0</v>
      </c>
      <c r="DM26" s="31">
        <v>0</v>
      </c>
      <c r="DN26" s="31">
        <v>0</v>
      </c>
      <c r="DO26" s="31">
        <v>0</v>
      </c>
      <c r="DP26" s="31">
        <f t="shared" si="41"/>
        <v>0</v>
      </c>
      <c r="DQ26" s="31">
        <f t="shared" si="42"/>
        <v>0</v>
      </c>
      <c r="DR26" s="31">
        <f t="shared" si="43"/>
        <v>0</v>
      </c>
      <c r="DS26" s="31">
        <v>0</v>
      </c>
      <c r="DT26" s="31">
        <v>0</v>
      </c>
      <c r="DU26" s="31">
        <v>0</v>
      </c>
      <c r="DV26" s="31">
        <v>0</v>
      </c>
      <c r="DW26" s="31">
        <v>0</v>
      </c>
      <c r="DX26" s="31">
        <v>0</v>
      </c>
      <c r="DY26" s="31">
        <v>0</v>
      </c>
      <c r="DZ26" s="31">
        <v>0</v>
      </c>
      <c r="EA26" s="31">
        <v>0</v>
      </c>
      <c r="EB26" s="31">
        <v>0</v>
      </c>
      <c r="EC26" s="31">
        <f t="shared" si="44"/>
        <v>0</v>
      </c>
      <c r="ED26" s="31">
        <f t="shared" si="45"/>
        <v>0</v>
      </c>
      <c r="EE26" s="31">
        <f t="shared" si="46"/>
        <v>0</v>
      </c>
      <c r="EF26" s="31">
        <v>0</v>
      </c>
      <c r="EG26" s="31">
        <v>0</v>
      </c>
      <c r="EH26" s="31">
        <v>0</v>
      </c>
      <c r="EI26" s="31">
        <v>0</v>
      </c>
      <c r="EJ26" s="31">
        <v>0</v>
      </c>
      <c r="EK26" s="31">
        <v>0</v>
      </c>
      <c r="EL26" s="31">
        <v>0</v>
      </c>
      <c r="EM26" s="31">
        <v>0</v>
      </c>
      <c r="EN26" s="31">
        <v>0</v>
      </c>
      <c r="EO26" s="31">
        <v>0</v>
      </c>
      <c r="EP26" s="31">
        <f t="shared" si="47"/>
        <v>0</v>
      </c>
      <c r="EQ26" s="31">
        <f t="shared" si="48"/>
        <v>0</v>
      </c>
      <c r="ER26" s="31">
        <f t="shared" si="49"/>
        <v>0</v>
      </c>
      <c r="ES26" s="31">
        <v>0</v>
      </c>
      <c r="ET26" s="31">
        <v>0</v>
      </c>
      <c r="EU26" s="31">
        <v>0</v>
      </c>
      <c r="EV26" s="31">
        <v>0</v>
      </c>
      <c r="EW26" s="31">
        <v>0</v>
      </c>
      <c r="EX26" s="31">
        <v>0</v>
      </c>
      <c r="EY26" s="31">
        <v>0</v>
      </c>
      <c r="EZ26" s="31">
        <v>0</v>
      </c>
      <c r="FA26" s="31">
        <v>0</v>
      </c>
      <c r="FB26" s="31">
        <v>0</v>
      </c>
      <c r="FC26" s="31">
        <f t="shared" si="50"/>
        <v>0</v>
      </c>
      <c r="FD26" s="31">
        <f t="shared" si="51"/>
        <v>0</v>
      </c>
      <c r="FE26" s="31">
        <f t="shared" si="52"/>
        <v>0</v>
      </c>
      <c r="FF26" s="31">
        <v>0</v>
      </c>
      <c r="FG26" s="31">
        <v>0</v>
      </c>
      <c r="FH26" s="31">
        <v>0</v>
      </c>
      <c r="FI26" s="31">
        <v>0</v>
      </c>
      <c r="FJ26" s="31">
        <v>0</v>
      </c>
      <c r="FK26" s="31">
        <v>0</v>
      </c>
      <c r="FL26" s="31">
        <v>0</v>
      </c>
      <c r="FM26" s="31">
        <v>0</v>
      </c>
      <c r="FN26" s="31">
        <v>0</v>
      </c>
      <c r="FO26" s="31">
        <v>0</v>
      </c>
      <c r="FP26" s="31">
        <f t="shared" si="53"/>
        <v>0</v>
      </c>
      <c r="FQ26" s="31">
        <f t="shared" si="54"/>
        <v>0</v>
      </c>
      <c r="FR26" s="31">
        <f t="shared" si="55"/>
        <v>0</v>
      </c>
      <c r="FS26" s="31">
        <v>0</v>
      </c>
      <c r="FT26" s="31">
        <v>0</v>
      </c>
      <c r="FU26" s="31">
        <v>0</v>
      </c>
      <c r="FV26" s="31">
        <v>0</v>
      </c>
      <c r="FW26" s="31">
        <v>0</v>
      </c>
      <c r="FX26" s="31">
        <v>0</v>
      </c>
      <c r="FY26" s="31">
        <v>0</v>
      </c>
      <c r="FZ26" s="31">
        <v>0</v>
      </c>
      <c r="GA26" s="31">
        <v>0</v>
      </c>
      <c r="GB26" s="31">
        <v>0</v>
      </c>
      <c r="GC26" s="31">
        <f t="shared" si="56"/>
        <v>0</v>
      </c>
      <c r="GD26" s="31">
        <f t="shared" si="57"/>
        <v>0</v>
      </c>
      <c r="GE26" s="31">
        <f t="shared" si="58"/>
        <v>0</v>
      </c>
      <c r="GF26" s="31">
        <v>0</v>
      </c>
      <c r="GG26" s="31">
        <v>0</v>
      </c>
      <c r="GH26" s="31">
        <v>0</v>
      </c>
      <c r="GI26" s="31">
        <v>0</v>
      </c>
      <c r="GJ26" s="31">
        <v>0</v>
      </c>
      <c r="GK26" s="31">
        <v>0</v>
      </c>
      <c r="GL26" s="31">
        <v>0</v>
      </c>
      <c r="GM26" s="31">
        <v>0</v>
      </c>
      <c r="GN26" s="31">
        <v>0</v>
      </c>
      <c r="GO26" s="31">
        <v>0</v>
      </c>
      <c r="GP26" s="31">
        <f t="shared" si="59"/>
        <v>0</v>
      </c>
      <c r="GQ26" s="31">
        <f t="shared" si="60"/>
        <v>0</v>
      </c>
      <c r="GR26" s="31">
        <f t="shared" si="61"/>
        <v>0</v>
      </c>
      <c r="GS26" s="31">
        <v>0</v>
      </c>
      <c r="GT26" s="31">
        <v>0</v>
      </c>
      <c r="GU26" s="31">
        <v>0</v>
      </c>
      <c r="GV26" s="31">
        <v>0</v>
      </c>
      <c r="GW26" s="31">
        <v>0</v>
      </c>
      <c r="GX26" s="31">
        <v>0</v>
      </c>
      <c r="GY26" s="31">
        <v>0</v>
      </c>
      <c r="GZ26" s="31">
        <v>0</v>
      </c>
      <c r="HA26" s="31">
        <v>0</v>
      </c>
      <c r="HB26" s="31">
        <v>0</v>
      </c>
      <c r="HC26" s="31">
        <f t="shared" si="62"/>
        <v>0</v>
      </c>
      <c r="HD26" s="31">
        <f t="shared" si="63"/>
        <v>0</v>
      </c>
      <c r="HE26" s="31">
        <f t="shared" si="64"/>
        <v>0</v>
      </c>
      <c r="HF26" s="31">
        <v>0</v>
      </c>
      <c r="HG26" s="31">
        <v>0</v>
      </c>
      <c r="HH26" s="31">
        <v>0</v>
      </c>
      <c r="HI26" s="31">
        <v>0</v>
      </c>
      <c r="HJ26" s="31">
        <v>0</v>
      </c>
      <c r="HK26" s="31">
        <v>0</v>
      </c>
      <c r="HL26" s="31">
        <v>0</v>
      </c>
      <c r="HM26" s="31">
        <v>0</v>
      </c>
      <c r="HN26" s="31">
        <v>0</v>
      </c>
      <c r="HO26" s="34">
        <v>0</v>
      </c>
    </row>
    <row r="27" spans="1:223" s="28" customFormat="1" x14ac:dyDescent="0.25">
      <c r="A27" s="35" t="s">
        <v>91</v>
      </c>
      <c r="B27" s="36" t="s">
        <v>92</v>
      </c>
      <c r="C27" s="46">
        <f t="shared" si="4"/>
        <v>649</v>
      </c>
      <c r="D27" s="31">
        <f t="shared" si="5"/>
        <v>424</v>
      </c>
      <c r="E27" s="31">
        <f t="shared" si="6"/>
        <v>225</v>
      </c>
      <c r="F27" s="31">
        <f t="shared" si="7"/>
        <v>376</v>
      </c>
      <c r="G27" s="31">
        <f t="shared" si="8"/>
        <v>179</v>
      </c>
      <c r="H27" s="31">
        <f t="shared" si="9"/>
        <v>28</v>
      </c>
      <c r="I27" s="31">
        <f t="shared" si="10"/>
        <v>0</v>
      </c>
      <c r="J27" s="31">
        <f t="shared" si="11"/>
        <v>0</v>
      </c>
      <c r="K27" s="31">
        <f t="shared" si="12"/>
        <v>0</v>
      </c>
      <c r="L27" s="31">
        <f t="shared" si="13"/>
        <v>1</v>
      </c>
      <c r="M27" s="31">
        <f t="shared" si="14"/>
        <v>0</v>
      </c>
      <c r="N27" s="31">
        <f t="shared" si="15"/>
        <v>19</v>
      </c>
      <c r="O27" s="31">
        <f t="shared" si="16"/>
        <v>46</v>
      </c>
      <c r="P27" s="31">
        <f t="shared" si="17"/>
        <v>601</v>
      </c>
      <c r="Q27" s="31">
        <f t="shared" si="18"/>
        <v>391</v>
      </c>
      <c r="R27" s="31">
        <f t="shared" si="19"/>
        <v>210</v>
      </c>
      <c r="S27" s="31">
        <v>353</v>
      </c>
      <c r="T27" s="31">
        <v>167</v>
      </c>
      <c r="U27" s="31">
        <v>18</v>
      </c>
      <c r="V27" s="31">
        <v>0</v>
      </c>
      <c r="W27" s="31">
        <v>0</v>
      </c>
      <c r="X27" s="31">
        <v>0</v>
      </c>
      <c r="Y27" s="31">
        <v>1</v>
      </c>
      <c r="Z27" s="31">
        <v>0</v>
      </c>
      <c r="AA27" s="31">
        <v>19</v>
      </c>
      <c r="AB27" s="31">
        <v>43</v>
      </c>
      <c r="AC27" s="31">
        <f t="shared" si="20"/>
        <v>1</v>
      </c>
      <c r="AD27" s="31">
        <f t="shared" si="21"/>
        <v>1</v>
      </c>
      <c r="AE27" s="31">
        <f t="shared" si="22"/>
        <v>0</v>
      </c>
      <c r="AF27" s="31">
        <v>0</v>
      </c>
      <c r="AG27" s="31">
        <v>0</v>
      </c>
      <c r="AH27" s="31">
        <v>1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0</v>
      </c>
      <c r="AP27" s="31">
        <f t="shared" si="23"/>
        <v>0</v>
      </c>
      <c r="AQ27" s="31">
        <f t="shared" si="24"/>
        <v>0</v>
      </c>
      <c r="AR27" s="31">
        <f t="shared" si="25"/>
        <v>0</v>
      </c>
      <c r="AS27" s="31">
        <v>0</v>
      </c>
      <c r="AT27" s="31">
        <v>0</v>
      </c>
      <c r="AU27" s="31">
        <v>0</v>
      </c>
      <c r="AV27" s="31">
        <v>0</v>
      </c>
      <c r="AW27" s="31">
        <v>0</v>
      </c>
      <c r="AX27" s="31">
        <v>0</v>
      </c>
      <c r="AY27" s="31">
        <v>0</v>
      </c>
      <c r="AZ27" s="31">
        <v>0</v>
      </c>
      <c r="BA27" s="31">
        <v>0</v>
      </c>
      <c r="BB27" s="31">
        <v>0</v>
      </c>
      <c r="BC27" s="31">
        <f t="shared" si="26"/>
        <v>1</v>
      </c>
      <c r="BD27" s="31">
        <f t="shared" si="27"/>
        <v>0</v>
      </c>
      <c r="BE27" s="31">
        <f t="shared" si="28"/>
        <v>1</v>
      </c>
      <c r="BF27" s="31">
        <v>0</v>
      </c>
      <c r="BG27" s="31">
        <v>0</v>
      </c>
      <c r="BH27" s="31">
        <v>0</v>
      </c>
      <c r="BI27" s="31">
        <v>0</v>
      </c>
      <c r="BJ27" s="31">
        <v>0</v>
      </c>
      <c r="BK27" s="31">
        <v>0</v>
      </c>
      <c r="BL27" s="31">
        <v>0</v>
      </c>
      <c r="BM27" s="31">
        <v>0</v>
      </c>
      <c r="BN27" s="31">
        <v>0</v>
      </c>
      <c r="BO27" s="31">
        <v>1</v>
      </c>
      <c r="BP27" s="31">
        <f t="shared" si="29"/>
        <v>0</v>
      </c>
      <c r="BQ27" s="31">
        <f t="shared" si="30"/>
        <v>0</v>
      </c>
      <c r="BR27" s="31">
        <f t="shared" si="31"/>
        <v>0</v>
      </c>
      <c r="BS27" s="31">
        <v>0</v>
      </c>
      <c r="BT27" s="31">
        <v>0</v>
      </c>
      <c r="BU27" s="31">
        <v>0</v>
      </c>
      <c r="BV27" s="31">
        <v>0</v>
      </c>
      <c r="BW27" s="31">
        <v>0</v>
      </c>
      <c r="BX27" s="31">
        <v>0</v>
      </c>
      <c r="BY27" s="31">
        <v>0</v>
      </c>
      <c r="BZ27" s="31">
        <v>0</v>
      </c>
      <c r="CA27" s="31">
        <v>0</v>
      </c>
      <c r="CB27" s="31">
        <v>0</v>
      </c>
      <c r="CC27" s="31">
        <f t="shared" si="32"/>
        <v>0</v>
      </c>
      <c r="CD27" s="31">
        <f t="shared" si="33"/>
        <v>0</v>
      </c>
      <c r="CE27" s="31">
        <f t="shared" si="34"/>
        <v>0</v>
      </c>
      <c r="CF27" s="31">
        <v>0</v>
      </c>
      <c r="CG27" s="31">
        <v>0</v>
      </c>
      <c r="CH27" s="31">
        <v>0</v>
      </c>
      <c r="CI27" s="31">
        <v>0</v>
      </c>
      <c r="CJ27" s="31">
        <v>0</v>
      </c>
      <c r="CK27" s="31">
        <v>0</v>
      </c>
      <c r="CL27" s="31">
        <v>0</v>
      </c>
      <c r="CM27" s="31">
        <v>0</v>
      </c>
      <c r="CN27" s="31">
        <v>0</v>
      </c>
      <c r="CO27" s="31">
        <v>0</v>
      </c>
      <c r="CP27" s="31">
        <f t="shared" si="35"/>
        <v>0</v>
      </c>
      <c r="CQ27" s="31">
        <f t="shared" si="36"/>
        <v>0</v>
      </c>
      <c r="CR27" s="31">
        <f t="shared" si="37"/>
        <v>0</v>
      </c>
      <c r="CS27" s="31">
        <v>0</v>
      </c>
      <c r="CT27" s="31">
        <v>0</v>
      </c>
      <c r="CU27" s="31">
        <v>0</v>
      </c>
      <c r="CV27" s="31">
        <v>0</v>
      </c>
      <c r="CW27" s="31">
        <v>0</v>
      </c>
      <c r="CX27" s="31">
        <v>0</v>
      </c>
      <c r="CY27" s="31">
        <v>0</v>
      </c>
      <c r="CZ27" s="31">
        <v>0</v>
      </c>
      <c r="DA27" s="31">
        <v>0</v>
      </c>
      <c r="DB27" s="31">
        <v>0</v>
      </c>
      <c r="DC27" s="31">
        <f t="shared" si="38"/>
        <v>8</v>
      </c>
      <c r="DD27" s="31">
        <f t="shared" si="39"/>
        <v>5</v>
      </c>
      <c r="DE27" s="31">
        <f t="shared" si="40"/>
        <v>3</v>
      </c>
      <c r="DF27" s="31">
        <v>1</v>
      </c>
      <c r="DG27" s="31">
        <v>3</v>
      </c>
      <c r="DH27" s="31">
        <v>4</v>
      </c>
      <c r="DI27" s="31">
        <v>0</v>
      </c>
      <c r="DJ27" s="31">
        <v>0</v>
      </c>
      <c r="DK27" s="31">
        <v>0</v>
      </c>
      <c r="DL27" s="31">
        <v>0</v>
      </c>
      <c r="DM27" s="31">
        <v>0</v>
      </c>
      <c r="DN27" s="31">
        <v>0</v>
      </c>
      <c r="DO27" s="31">
        <v>0</v>
      </c>
      <c r="DP27" s="31">
        <f t="shared" si="41"/>
        <v>2</v>
      </c>
      <c r="DQ27" s="31">
        <f t="shared" si="42"/>
        <v>1</v>
      </c>
      <c r="DR27" s="31">
        <f t="shared" si="43"/>
        <v>1</v>
      </c>
      <c r="DS27" s="31">
        <v>0</v>
      </c>
      <c r="DT27" s="31">
        <v>1</v>
      </c>
      <c r="DU27" s="31">
        <v>1</v>
      </c>
      <c r="DV27" s="31">
        <v>0</v>
      </c>
      <c r="DW27" s="31">
        <v>0</v>
      </c>
      <c r="DX27" s="31">
        <v>0</v>
      </c>
      <c r="DY27" s="31">
        <v>0</v>
      </c>
      <c r="DZ27" s="31">
        <v>0</v>
      </c>
      <c r="EA27" s="31">
        <v>0</v>
      </c>
      <c r="EB27" s="31">
        <v>0</v>
      </c>
      <c r="EC27" s="31">
        <f t="shared" si="44"/>
        <v>30</v>
      </c>
      <c r="ED27" s="31">
        <f t="shared" si="45"/>
        <v>23</v>
      </c>
      <c r="EE27" s="31">
        <f t="shared" si="46"/>
        <v>7</v>
      </c>
      <c r="EF27" s="31">
        <v>19</v>
      </c>
      <c r="EG27" s="31">
        <v>6</v>
      </c>
      <c r="EH27" s="31">
        <v>4</v>
      </c>
      <c r="EI27" s="31">
        <v>0</v>
      </c>
      <c r="EJ27" s="31">
        <v>0</v>
      </c>
      <c r="EK27" s="31">
        <v>0</v>
      </c>
      <c r="EL27" s="31">
        <v>0</v>
      </c>
      <c r="EM27" s="31">
        <v>0</v>
      </c>
      <c r="EN27" s="31">
        <v>0</v>
      </c>
      <c r="EO27" s="31">
        <v>1</v>
      </c>
      <c r="EP27" s="31">
        <f t="shared" si="47"/>
        <v>0</v>
      </c>
      <c r="EQ27" s="31">
        <f t="shared" si="48"/>
        <v>0</v>
      </c>
      <c r="ER27" s="31">
        <f t="shared" si="49"/>
        <v>0</v>
      </c>
      <c r="ES27" s="31">
        <v>0</v>
      </c>
      <c r="ET27" s="31">
        <v>0</v>
      </c>
      <c r="EU27" s="31">
        <v>0</v>
      </c>
      <c r="EV27" s="31">
        <v>0</v>
      </c>
      <c r="EW27" s="31">
        <v>0</v>
      </c>
      <c r="EX27" s="31">
        <v>0</v>
      </c>
      <c r="EY27" s="31">
        <v>0</v>
      </c>
      <c r="EZ27" s="31">
        <v>0</v>
      </c>
      <c r="FA27" s="31">
        <v>0</v>
      </c>
      <c r="FB27" s="31">
        <v>0</v>
      </c>
      <c r="FC27" s="31">
        <f t="shared" si="50"/>
        <v>0</v>
      </c>
      <c r="FD27" s="31">
        <f t="shared" si="51"/>
        <v>0</v>
      </c>
      <c r="FE27" s="31">
        <f t="shared" si="52"/>
        <v>0</v>
      </c>
      <c r="FF27" s="31">
        <v>0</v>
      </c>
      <c r="FG27" s="31">
        <v>0</v>
      </c>
      <c r="FH27" s="31">
        <v>0</v>
      </c>
      <c r="FI27" s="31">
        <v>0</v>
      </c>
      <c r="FJ27" s="31">
        <v>0</v>
      </c>
      <c r="FK27" s="31">
        <v>0</v>
      </c>
      <c r="FL27" s="31">
        <v>0</v>
      </c>
      <c r="FM27" s="31">
        <v>0</v>
      </c>
      <c r="FN27" s="31">
        <v>0</v>
      </c>
      <c r="FO27" s="31">
        <v>0</v>
      </c>
      <c r="FP27" s="31">
        <f t="shared" si="53"/>
        <v>0</v>
      </c>
      <c r="FQ27" s="31">
        <f t="shared" si="54"/>
        <v>0</v>
      </c>
      <c r="FR27" s="31">
        <f t="shared" si="55"/>
        <v>0</v>
      </c>
      <c r="FS27" s="31">
        <v>0</v>
      </c>
      <c r="FT27" s="31">
        <v>0</v>
      </c>
      <c r="FU27" s="31">
        <v>0</v>
      </c>
      <c r="FV27" s="31">
        <v>0</v>
      </c>
      <c r="FW27" s="31">
        <v>0</v>
      </c>
      <c r="FX27" s="31">
        <v>0</v>
      </c>
      <c r="FY27" s="31">
        <v>0</v>
      </c>
      <c r="FZ27" s="31">
        <v>0</v>
      </c>
      <c r="GA27" s="31">
        <v>0</v>
      </c>
      <c r="GB27" s="31">
        <v>0</v>
      </c>
      <c r="GC27" s="31">
        <f t="shared" si="56"/>
        <v>0</v>
      </c>
      <c r="GD27" s="31">
        <f t="shared" si="57"/>
        <v>0</v>
      </c>
      <c r="GE27" s="31">
        <f t="shared" si="58"/>
        <v>0</v>
      </c>
      <c r="GF27" s="31">
        <v>0</v>
      </c>
      <c r="GG27" s="31">
        <v>0</v>
      </c>
      <c r="GH27" s="31">
        <v>0</v>
      </c>
      <c r="GI27" s="31">
        <v>0</v>
      </c>
      <c r="GJ27" s="31">
        <v>0</v>
      </c>
      <c r="GK27" s="31">
        <v>0</v>
      </c>
      <c r="GL27" s="31">
        <v>0</v>
      </c>
      <c r="GM27" s="31">
        <v>0</v>
      </c>
      <c r="GN27" s="31">
        <v>0</v>
      </c>
      <c r="GO27" s="31">
        <v>0</v>
      </c>
      <c r="GP27" s="31">
        <f t="shared" si="59"/>
        <v>0</v>
      </c>
      <c r="GQ27" s="31">
        <f t="shared" si="60"/>
        <v>0</v>
      </c>
      <c r="GR27" s="31">
        <f t="shared" si="61"/>
        <v>0</v>
      </c>
      <c r="GS27" s="31">
        <v>0</v>
      </c>
      <c r="GT27" s="31">
        <v>0</v>
      </c>
      <c r="GU27" s="31">
        <v>0</v>
      </c>
      <c r="GV27" s="31">
        <v>0</v>
      </c>
      <c r="GW27" s="31">
        <v>0</v>
      </c>
      <c r="GX27" s="31">
        <v>0</v>
      </c>
      <c r="GY27" s="31">
        <v>0</v>
      </c>
      <c r="GZ27" s="31">
        <v>0</v>
      </c>
      <c r="HA27" s="31">
        <v>0</v>
      </c>
      <c r="HB27" s="31">
        <v>0</v>
      </c>
      <c r="HC27" s="31">
        <f t="shared" si="62"/>
        <v>6</v>
      </c>
      <c r="HD27" s="31">
        <f t="shared" si="63"/>
        <v>3</v>
      </c>
      <c r="HE27" s="31">
        <f t="shared" si="64"/>
        <v>3</v>
      </c>
      <c r="HF27" s="31">
        <v>3</v>
      </c>
      <c r="HG27" s="31">
        <v>2</v>
      </c>
      <c r="HH27" s="31">
        <v>0</v>
      </c>
      <c r="HI27" s="31">
        <v>0</v>
      </c>
      <c r="HJ27" s="31">
        <v>0</v>
      </c>
      <c r="HK27" s="31">
        <v>0</v>
      </c>
      <c r="HL27" s="31">
        <v>0</v>
      </c>
      <c r="HM27" s="31">
        <v>0</v>
      </c>
      <c r="HN27" s="31">
        <v>0</v>
      </c>
      <c r="HO27" s="34">
        <v>1</v>
      </c>
    </row>
    <row r="28" spans="1:223" s="28" customFormat="1" x14ac:dyDescent="0.25">
      <c r="A28" s="35" t="s">
        <v>93</v>
      </c>
      <c r="B28" s="36" t="s">
        <v>94</v>
      </c>
      <c r="C28" s="46">
        <f t="shared" si="4"/>
        <v>144</v>
      </c>
      <c r="D28" s="31">
        <f t="shared" si="5"/>
        <v>106</v>
      </c>
      <c r="E28" s="31">
        <f t="shared" si="6"/>
        <v>38</v>
      </c>
      <c r="F28" s="31">
        <f t="shared" si="7"/>
        <v>106</v>
      </c>
      <c r="G28" s="31">
        <f t="shared" si="8"/>
        <v>38</v>
      </c>
      <c r="H28" s="31">
        <f t="shared" si="9"/>
        <v>0</v>
      </c>
      <c r="I28" s="31">
        <f t="shared" si="10"/>
        <v>0</v>
      </c>
      <c r="J28" s="31">
        <f t="shared" si="11"/>
        <v>0</v>
      </c>
      <c r="K28" s="31">
        <f t="shared" si="12"/>
        <v>0</v>
      </c>
      <c r="L28" s="31">
        <f t="shared" si="13"/>
        <v>0</v>
      </c>
      <c r="M28" s="31">
        <f t="shared" si="14"/>
        <v>0</v>
      </c>
      <c r="N28" s="31">
        <f t="shared" si="15"/>
        <v>0</v>
      </c>
      <c r="O28" s="31">
        <f t="shared" si="16"/>
        <v>0</v>
      </c>
      <c r="P28" s="31">
        <f t="shared" si="17"/>
        <v>127</v>
      </c>
      <c r="Q28" s="31">
        <f t="shared" si="18"/>
        <v>90</v>
      </c>
      <c r="R28" s="31">
        <f t="shared" si="19"/>
        <v>37</v>
      </c>
      <c r="S28" s="31">
        <v>90</v>
      </c>
      <c r="T28" s="31">
        <v>37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f t="shared" si="20"/>
        <v>0</v>
      </c>
      <c r="AD28" s="31">
        <f t="shared" si="21"/>
        <v>0</v>
      </c>
      <c r="AE28" s="31">
        <f t="shared" si="22"/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31">
        <f t="shared" si="23"/>
        <v>0</v>
      </c>
      <c r="AQ28" s="31">
        <f t="shared" si="24"/>
        <v>0</v>
      </c>
      <c r="AR28" s="31">
        <f t="shared" si="25"/>
        <v>0</v>
      </c>
      <c r="AS28" s="31">
        <v>0</v>
      </c>
      <c r="AT28" s="31">
        <v>0</v>
      </c>
      <c r="AU28" s="31">
        <v>0</v>
      </c>
      <c r="AV28" s="31">
        <v>0</v>
      </c>
      <c r="AW28" s="31">
        <v>0</v>
      </c>
      <c r="AX28" s="31">
        <v>0</v>
      </c>
      <c r="AY28" s="31">
        <v>0</v>
      </c>
      <c r="AZ28" s="31">
        <v>0</v>
      </c>
      <c r="BA28" s="31">
        <v>0</v>
      </c>
      <c r="BB28" s="31">
        <v>0</v>
      </c>
      <c r="BC28" s="31">
        <f t="shared" si="26"/>
        <v>0</v>
      </c>
      <c r="BD28" s="31">
        <f t="shared" si="27"/>
        <v>0</v>
      </c>
      <c r="BE28" s="31">
        <f t="shared" si="28"/>
        <v>0</v>
      </c>
      <c r="BF28" s="31">
        <v>0</v>
      </c>
      <c r="BG28" s="31">
        <v>0</v>
      </c>
      <c r="BH28" s="31">
        <v>0</v>
      </c>
      <c r="BI28" s="31">
        <v>0</v>
      </c>
      <c r="BJ28" s="31">
        <v>0</v>
      </c>
      <c r="BK28" s="31">
        <v>0</v>
      </c>
      <c r="BL28" s="31">
        <v>0</v>
      </c>
      <c r="BM28" s="31">
        <v>0</v>
      </c>
      <c r="BN28" s="31">
        <v>0</v>
      </c>
      <c r="BO28" s="31">
        <v>0</v>
      </c>
      <c r="BP28" s="31">
        <f t="shared" si="29"/>
        <v>0</v>
      </c>
      <c r="BQ28" s="31">
        <f t="shared" si="30"/>
        <v>0</v>
      </c>
      <c r="BR28" s="31">
        <f t="shared" si="31"/>
        <v>0</v>
      </c>
      <c r="BS28" s="31">
        <v>0</v>
      </c>
      <c r="BT28" s="31">
        <v>0</v>
      </c>
      <c r="BU28" s="31">
        <v>0</v>
      </c>
      <c r="BV28" s="31">
        <v>0</v>
      </c>
      <c r="BW28" s="31">
        <v>0</v>
      </c>
      <c r="BX28" s="31">
        <v>0</v>
      </c>
      <c r="BY28" s="31">
        <v>0</v>
      </c>
      <c r="BZ28" s="31">
        <v>0</v>
      </c>
      <c r="CA28" s="31">
        <v>0</v>
      </c>
      <c r="CB28" s="31">
        <v>0</v>
      </c>
      <c r="CC28" s="31">
        <f t="shared" si="32"/>
        <v>0</v>
      </c>
      <c r="CD28" s="31">
        <f t="shared" si="33"/>
        <v>0</v>
      </c>
      <c r="CE28" s="31">
        <f t="shared" si="34"/>
        <v>0</v>
      </c>
      <c r="CF28" s="31">
        <v>0</v>
      </c>
      <c r="CG28" s="31">
        <v>0</v>
      </c>
      <c r="CH28" s="31">
        <v>0</v>
      </c>
      <c r="CI28" s="31">
        <v>0</v>
      </c>
      <c r="CJ28" s="31">
        <v>0</v>
      </c>
      <c r="CK28" s="31">
        <v>0</v>
      </c>
      <c r="CL28" s="31">
        <v>0</v>
      </c>
      <c r="CM28" s="31">
        <v>0</v>
      </c>
      <c r="CN28" s="31">
        <v>0</v>
      </c>
      <c r="CO28" s="31">
        <v>0</v>
      </c>
      <c r="CP28" s="31">
        <f t="shared" si="35"/>
        <v>0</v>
      </c>
      <c r="CQ28" s="31">
        <f t="shared" si="36"/>
        <v>0</v>
      </c>
      <c r="CR28" s="31">
        <f t="shared" si="37"/>
        <v>0</v>
      </c>
      <c r="CS28" s="31">
        <v>0</v>
      </c>
      <c r="CT28" s="31">
        <v>0</v>
      </c>
      <c r="CU28" s="31">
        <v>0</v>
      </c>
      <c r="CV28" s="31">
        <v>0</v>
      </c>
      <c r="CW28" s="31">
        <v>0</v>
      </c>
      <c r="CX28" s="31">
        <v>0</v>
      </c>
      <c r="CY28" s="31">
        <v>0</v>
      </c>
      <c r="CZ28" s="31">
        <v>0</v>
      </c>
      <c r="DA28" s="31">
        <v>0</v>
      </c>
      <c r="DB28" s="31">
        <v>0</v>
      </c>
      <c r="DC28" s="31">
        <f t="shared" si="38"/>
        <v>0</v>
      </c>
      <c r="DD28" s="31">
        <f t="shared" si="39"/>
        <v>0</v>
      </c>
      <c r="DE28" s="31">
        <f t="shared" si="40"/>
        <v>0</v>
      </c>
      <c r="DF28" s="31">
        <v>0</v>
      </c>
      <c r="DG28" s="31">
        <v>0</v>
      </c>
      <c r="DH28" s="31">
        <v>0</v>
      </c>
      <c r="DI28" s="31">
        <v>0</v>
      </c>
      <c r="DJ28" s="31">
        <v>0</v>
      </c>
      <c r="DK28" s="31">
        <v>0</v>
      </c>
      <c r="DL28" s="31">
        <v>0</v>
      </c>
      <c r="DM28" s="31">
        <v>0</v>
      </c>
      <c r="DN28" s="31">
        <v>0</v>
      </c>
      <c r="DO28" s="31">
        <v>0</v>
      </c>
      <c r="DP28" s="31">
        <f t="shared" si="41"/>
        <v>1</v>
      </c>
      <c r="DQ28" s="31">
        <f t="shared" si="42"/>
        <v>1</v>
      </c>
      <c r="DR28" s="31">
        <f t="shared" si="43"/>
        <v>0</v>
      </c>
      <c r="DS28" s="31">
        <v>1</v>
      </c>
      <c r="DT28" s="31">
        <v>0</v>
      </c>
      <c r="DU28" s="31">
        <v>0</v>
      </c>
      <c r="DV28" s="31">
        <v>0</v>
      </c>
      <c r="DW28" s="31">
        <v>0</v>
      </c>
      <c r="DX28" s="31">
        <v>0</v>
      </c>
      <c r="DY28" s="31">
        <v>0</v>
      </c>
      <c r="DZ28" s="31">
        <v>0</v>
      </c>
      <c r="EA28" s="31">
        <v>0</v>
      </c>
      <c r="EB28" s="31">
        <v>0</v>
      </c>
      <c r="EC28" s="31">
        <f t="shared" si="44"/>
        <v>0</v>
      </c>
      <c r="ED28" s="31">
        <f t="shared" si="45"/>
        <v>0</v>
      </c>
      <c r="EE28" s="31">
        <f t="shared" si="46"/>
        <v>0</v>
      </c>
      <c r="EF28" s="31">
        <v>0</v>
      </c>
      <c r="EG28" s="31">
        <v>0</v>
      </c>
      <c r="EH28" s="31">
        <v>0</v>
      </c>
      <c r="EI28" s="31">
        <v>0</v>
      </c>
      <c r="EJ28" s="31">
        <v>0</v>
      </c>
      <c r="EK28" s="31">
        <v>0</v>
      </c>
      <c r="EL28" s="31">
        <v>0</v>
      </c>
      <c r="EM28" s="31">
        <v>0</v>
      </c>
      <c r="EN28" s="31">
        <v>0</v>
      </c>
      <c r="EO28" s="31">
        <v>0</v>
      </c>
      <c r="EP28" s="31">
        <f t="shared" si="47"/>
        <v>0</v>
      </c>
      <c r="EQ28" s="31">
        <f t="shared" si="48"/>
        <v>0</v>
      </c>
      <c r="ER28" s="31">
        <f t="shared" si="49"/>
        <v>0</v>
      </c>
      <c r="ES28" s="31">
        <v>0</v>
      </c>
      <c r="ET28" s="31">
        <v>0</v>
      </c>
      <c r="EU28" s="31">
        <v>0</v>
      </c>
      <c r="EV28" s="31">
        <v>0</v>
      </c>
      <c r="EW28" s="31">
        <v>0</v>
      </c>
      <c r="EX28" s="31">
        <v>0</v>
      </c>
      <c r="EY28" s="31">
        <v>0</v>
      </c>
      <c r="EZ28" s="31">
        <v>0</v>
      </c>
      <c r="FA28" s="31">
        <v>0</v>
      </c>
      <c r="FB28" s="31">
        <v>0</v>
      </c>
      <c r="FC28" s="31">
        <f t="shared" si="50"/>
        <v>0</v>
      </c>
      <c r="FD28" s="31">
        <f t="shared" si="51"/>
        <v>0</v>
      </c>
      <c r="FE28" s="31">
        <f t="shared" si="52"/>
        <v>0</v>
      </c>
      <c r="FF28" s="31">
        <v>0</v>
      </c>
      <c r="FG28" s="31">
        <v>0</v>
      </c>
      <c r="FH28" s="31">
        <v>0</v>
      </c>
      <c r="FI28" s="31">
        <v>0</v>
      </c>
      <c r="FJ28" s="31">
        <v>0</v>
      </c>
      <c r="FK28" s="31">
        <v>0</v>
      </c>
      <c r="FL28" s="31">
        <v>0</v>
      </c>
      <c r="FM28" s="31">
        <v>0</v>
      </c>
      <c r="FN28" s="31">
        <v>0</v>
      </c>
      <c r="FO28" s="31">
        <v>0</v>
      </c>
      <c r="FP28" s="31">
        <f t="shared" si="53"/>
        <v>13</v>
      </c>
      <c r="FQ28" s="31">
        <f t="shared" si="54"/>
        <v>13</v>
      </c>
      <c r="FR28" s="31">
        <f t="shared" si="55"/>
        <v>0</v>
      </c>
      <c r="FS28" s="31">
        <v>13</v>
      </c>
      <c r="FT28" s="31">
        <v>0</v>
      </c>
      <c r="FU28" s="31">
        <v>0</v>
      </c>
      <c r="FV28" s="31">
        <v>0</v>
      </c>
      <c r="FW28" s="31">
        <v>0</v>
      </c>
      <c r="FX28" s="31">
        <v>0</v>
      </c>
      <c r="FY28" s="31">
        <v>0</v>
      </c>
      <c r="FZ28" s="31">
        <v>0</v>
      </c>
      <c r="GA28" s="31">
        <v>0</v>
      </c>
      <c r="GB28" s="31">
        <v>0</v>
      </c>
      <c r="GC28" s="31">
        <f t="shared" si="56"/>
        <v>0</v>
      </c>
      <c r="GD28" s="31">
        <f t="shared" si="57"/>
        <v>0</v>
      </c>
      <c r="GE28" s="31">
        <f t="shared" si="58"/>
        <v>0</v>
      </c>
      <c r="GF28" s="31">
        <v>0</v>
      </c>
      <c r="GG28" s="31">
        <v>0</v>
      </c>
      <c r="GH28" s="31">
        <v>0</v>
      </c>
      <c r="GI28" s="31">
        <v>0</v>
      </c>
      <c r="GJ28" s="31">
        <v>0</v>
      </c>
      <c r="GK28" s="31">
        <v>0</v>
      </c>
      <c r="GL28" s="31">
        <v>0</v>
      </c>
      <c r="GM28" s="31">
        <v>0</v>
      </c>
      <c r="GN28" s="31">
        <v>0</v>
      </c>
      <c r="GO28" s="31">
        <v>0</v>
      </c>
      <c r="GP28" s="31">
        <f t="shared" si="59"/>
        <v>0</v>
      </c>
      <c r="GQ28" s="31">
        <f t="shared" si="60"/>
        <v>0</v>
      </c>
      <c r="GR28" s="31">
        <f t="shared" si="61"/>
        <v>0</v>
      </c>
      <c r="GS28" s="31">
        <v>0</v>
      </c>
      <c r="GT28" s="31">
        <v>0</v>
      </c>
      <c r="GU28" s="31">
        <v>0</v>
      </c>
      <c r="GV28" s="31">
        <v>0</v>
      </c>
      <c r="GW28" s="31">
        <v>0</v>
      </c>
      <c r="GX28" s="31">
        <v>0</v>
      </c>
      <c r="GY28" s="31">
        <v>0</v>
      </c>
      <c r="GZ28" s="31">
        <v>0</v>
      </c>
      <c r="HA28" s="31">
        <v>0</v>
      </c>
      <c r="HB28" s="31">
        <v>0</v>
      </c>
      <c r="HC28" s="31">
        <f t="shared" si="62"/>
        <v>3</v>
      </c>
      <c r="HD28" s="31">
        <f t="shared" si="63"/>
        <v>2</v>
      </c>
      <c r="HE28" s="31">
        <f t="shared" si="64"/>
        <v>1</v>
      </c>
      <c r="HF28" s="31">
        <v>2</v>
      </c>
      <c r="HG28" s="31">
        <v>1</v>
      </c>
      <c r="HH28" s="31">
        <v>0</v>
      </c>
      <c r="HI28" s="31">
        <v>0</v>
      </c>
      <c r="HJ28" s="31">
        <v>0</v>
      </c>
      <c r="HK28" s="31">
        <v>0</v>
      </c>
      <c r="HL28" s="31">
        <v>0</v>
      </c>
      <c r="HM28" s="31">
        <v>0</v>
      </c>
      <c r="HN28" s="31">
        <v>0</v>
      </c>
      <c r="HO28" s="34">
        <v>0</v>
      </c>
    </row>
    <row r="29" spans="1:223" s="28" customFormat="1" x14ac:dyDescent="0.25">
      <c r="A29" s="35" t="s">
        <v>95</v>
      </c>
      <c r="B29" s="36" t="s">
        <v>96</v>
      </c>
      <c r="C29" s="46">
        <f t="shared" si="4"/>
        <v>71</v>
      </c>
      <c r="D29" s="31">
        <f t="shared" si="5"/>
        <v>28</v>
      </c>
      <c r="E29" s="31">
        <f t="shared" si="6"/>
        <v>43</v>
      </c>
      <c r="F29" s="31">
        <f t="shared" si="7"/>
        <v>27</v>
      </c>
      <c r="G29" s="31">
        <f t="shared" si="8"/>
        <v>37</v>
      </c>
      <c r="H29" s="31">
        <f t="shared" si="9"/>
        <v>0</v>
      </c>
      <c r="I29" s="31">
        <f t="shared" si="10"/>
        <v>6</v>
      </c>
      <c r="J29" s="31">
        <f t="shared" si="11"/>
        <v>0</v>
      </c>
      <c r="K29" s="31">
        <f t="shared" si="12"/>
        <v>0</v>
      </c>
      <c r="L29" s="31">
        <f t="shared" si="13"/>
        <v>0</v>
      </c>
      <c r="M29" s="31">
        <f t="shared" si="14"/>
        <v>0</v>
      </c>
      <c r="N29" s="31">
        <f t="shared" si="15"/>
        <v>1</v>
      </c>
      <c r="O29" s="31">
        <f t="shared" si="16"/>
        <v>0</v>
      </c>
      <c r="P29" s="31">
        <f t="shared" si="17"/>
        <v>61</v>
      </c>
      <c r="Q29" s="31">
        <f t="shared" si="18"/>
        <v>21</v>
      </c>
      <c r="R29" s="31">
        <f t="shared" si="19"/>
        <v>40</v>
      </c>
      <c r="S29" s="31">
        <v>20</v>
      </c>
      <c r="T29" s="31">
        <v>36</v>
      </c>
      <c r="U29" s="31">
        <v>0</v>
      </c>
      <c r="V29" s="31">
        <v>4</v>
      </c>
      <c r="W29" s="31">
        <v>0</v>
      </c>
      <c r="X29" s="31">
        <v>0</v>
      </c>
      <c r="Y29" s="31">
        <v>0</v>
      </c>
      <c r="Z29" s="31">
        <v>0</v>
      </c>
      <c r="AA29" s="31">
        <v>1</v>
      </c>
      <c r="AB29" s="31">
        <v>0</v>
      </c>
      <c r="AC29" s="31">
        <f t="shared" si="20"/>
        <v>0</v>
      </c>
      <c r="AD29" s="31">
        <f t="shared" si="21"/>
        <v>0</v>
      </c>
      <c r="AE29" s="31">
        <f t="shared" si="22"/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0</v>
      </c>
      <c r="AP29" s="31">
        <f t="shared" si="23"/>
        <v>0</v>
      </c>
      <c r="AQ29" s="31">
        <f t="shared" si="24"/>
        <v>0</v>
      </c>
      <c r="AR29" s="31">
        <f t="shared" si="25"/>
        <v>0</v>
      </c>
      <c r="AS29" s="31">
        <v>0</v>
      </c>
      <c r="AT29" s="31">
        <v>0</v>
      </c>
      <c r="AU29" s="31">
        <v>0</v>
      </c>
      <c r="AV29" s="31">
        <v>0</v>
      </c>
      <c r="AW29" s="31">
        <v>0</v>
      </c>
      <c r="AX29" s="31">
        <v>0</v>
      </c>
      <c r="AY29" s="31">
        <v>0</v>
      </c>
      <c r="AZ29" s="31">
        <v>0</v>
      </c>
      <c r="BA29" s="31">
        <v>0</v>
      </c>
      <c r="BB29" s="31">
        <v>0</v>
      </c>
      <c r="BC29" s="31">
        <f t="shared" si="26"/>
        <v>0</v>
      </c>
      <c r="BD29" s="31">
        <f t="shared" si="27"/>
        <v>0</v>
      </c>
      <c r="BE29" s="31">
        <f t="shared" si="28"/>
        <v>0</v>
      </c>
      <c r="BF29" s="31">
        <v>0</v>
      </c>
      <c r="BG29" s="31">
        <v>0</v>
      </c>
      <c r="BH29" s="31">
        <v>0</v>
      </c>
      <c r="BI29" s="31">
        <v>0</v>
      </c>
      <c r="BJ29" s="31">
        <v>0</v>
      </c>
      <c r="BK29" s="31">
        <v>0</v>
      </c>
      <c r="BL29" s="31">
        <v>0</v>
      </c>
      <c r="BM29" s="31">
        <v>0</v>
      </c>
      <c r="BN29" s="31">
        <v>0</v>
      </c>
      <c r="BO29" s="31">
        <v>0</v>
      </c>
      <c r="BP29" s="31">
        <f t="shared" si="29"/>
        <v>0</v>
      </c>
      <c r="BQ29" s="31">
        <f t="shared" si="30"/>
        <v>0</v>
      </c>
      <c r="BR29" s="31">
        <f t="shared" si="31"/>
        <v>0</v>
      </c>
      <c r="BS29" s="31">
        <v>0</v>
      </c>
      <c r="BT29" s="31">
        <v>0</v>
      </c>
      <c r="BU29" s="31">
        <v>0</v>
      </c>
      <c r="BV29" s="31">
        <v>0</v>
      </c>
      <c r="BW29" s="31">
        <v>0</v>
      </c>
      <c r="BX29" s="31">
        <v>0</v>
      </c>
      <c r="BY29" s="31">
        <v>0</v>
      </c>
      <c r="BZ29" s="31">
        <v>0</v>
      </c>
      <c r="CA29" s="31">
        <v>0</v>
      </c>
      <c r="CB29" s="31">
        <v>0</v>
      </c>
      <c r="CC29" s="31">
        <f t="shared" si="32"/>
        <v>0</v>
      </c>
      <c r="CD29" s="31">
        <f t="shared" si="33"/>
        <v>0</v>
      </c>
      <c r="CE29" s="31">
        <f t="shared" si="34"/>
        <v>0</v>
      </c>
      <c r="CF29" s="31">
        <v>0</v>
      </c>
      <c r="CG29" s="31">
        <v>0</v>
      </c>
      <c r="CH29" s="31">
        <v>0</v>
      </c>
      <c r="CI29" s="31">
        <v>0</v>
      </c>
      <c r="CJ29" s="31">
        <v>0</v>
      </c>
      <c r="CK29" s="31">
        <v>0</v>
      </c>
      <c r="CL29" s="31">
        <v>0</v>
      </c>
      <c r="CM29" s="31">
        <v>0</v>
      </c>
      <c r="CN29" s="31">
        <v>0</v>
      </c>
      <c r="CO29" s="31">
        <v>0</v>
      </c>
      <c r="CP29" s="31">
        <f t="shared" si="35"/>
        <v>1</v>
      </c>
      <c r="CQ29" s="31">
        <f t="shared" si="36"/>
        <v>0</v>
      </c>
      <c r="CR29" s="31">
        <f t="shared" si="37"/>
        <v>1</v>
      </c>
      <c r="CS29" s="31">
        <v>0</v>
      </c>
      <c r="CT29" s="31">
        <v>1</v>
      </c>
      <c r="CU29" s="31">
        <v>0</v>
      </c>
      <c r="CV29" s="31">
        <v>0</v>
      </c>
      <c r="CW29" s="31">
        <v>0</v>
      </c>
      <c r="CX29" s="31">
        <v>0</v>
      </c>
      <c r="CY29" s="31">
        <v>0</v>
      </c>
      <c r="CZ29" s="31">
        <v>0</v>
      </c>
      <c r="DA29" s="31">
        <v>0</v>
      </c>
      <c r="DB29" s="31">
        <v>0</v>
      </c>
      <c r="DC29" s="31">
        <f t="shared" si="38"/>
        <v>1</v>
      </c>
      <c r="DD29" s="31">
        <f t="shared" si="39"/>
        <v>0</v>
      </c>
      <c r="DE29" s="31">
        <f t="shared" si="40"/>
        <v>1</v>
      </c>
      <c r="DF29" s="31">
        <v>0</v>
      </c>
      <c r="DG29" s="31">
        <v>0</v>
      </c>
      <c r="DH29" s="31">
        <v>0</v>
      </c>
      <c r="DI29" s="31">
        <v>1</v>
      </c>
      <c r="DJ29" s="31">
        <v>0</v>
      </c>
      <c r="DK29" s="31">
        <v>0</v>
      </c>
      <c r="DL29" s="31">
        <v>0</v>
      </c>
      <c r="DM29" s="31">
        <v>0</v>
      </c>
      <c r="DN29" s="31">
        <v>0</v>
      </c>
      <c r="DO29" s="31">
        <v>0</v>
      </c>
      <c r="DP29" s="31">
        <f t="shared" si="41"/>
        <v>0</v>
      </c>
      <c r="DQ29" s="31">
        <f t="shared" si="42"/>
        <v>0</v>
      </c>
      <c r="DR29" s="31">
        <f t="shared" si="43"/>
        <v>0</v>
      </c>
      <c r="DS29" s="31">
        <v>0</v>
      </c>
      <c r="DT29" s="31">
        <v>0</v>
      </c>
      <c r="DU29" s="31">
        <v>0</v>
      </c>
      <c r="DV29" s="31">
        <v>0</v>
      </c>
      <c r="DW29" s="31">
        <v>0</v>
      </c>
      <c r="DX29" s="31">
        <v>0</v>
      </c>
      <c r="DY29" s="31">
        <v>0</v>
      </c>
      <c r="DZ29" s="31">
        <v>0</v>
      </c>
      <c r="EA29" s="31">
        <v>0</v>
      </c>
      <c r="EB29" s="31">
        <v>0</v>
      </c>
      <c r="EC29" s="31">
        <f t="shared" si="44"/>
        <v>3</v>
      </c>
      <c r="ED29" s="31">
        <f t="shared" si="45"/>
        <v>3</v>
      </c>
      <c r="EE29" s="31">
        <f t="shared" si="46"/>
        <v>0</v>
      </c>
      <c r="EF29" s="31">
        <v>3</v>
      </c>
      <c r="EG29" s="31">
        <v>0</v>
      </c>
      <c r="EH29" s="31">
        <v>0</v>
      </c>
      <c r="EI29" s="31">
        <v>0</v>
      </c>
      <c r="EJ29" s="31">
        <v>0</v>
      </c>
      <c r="EK29" s="31">
        <v>0</v>
      </c>
      <c r="EL29" s="31">
        <v>0</v>
      </c>
      <c r="EM29" s="31">
        <v>0</v>
      </c>
      <c r="EN29" s="31">
        <v>0</v>
      </c>
      <c r="EO29" s="31">
        <v>0</v>
      </c>
      <c r="EP29" s="31">
        <f t="shared" si="47"/>
        <v>0</v>
      </c>
      <c r="EQ29" s="31">
        <f t="shared" si="48"/>
        <v>0</v>
      </c>
      <c r="ER29" s="31">
        <f t="shared" si="49"/>
        <v>0</v>
      </c>
      <c r="ES29" s="31">
        <v>0</v>
      </c>
      <c r="ET29" s="31">
        <v>0</v>
      </c>
      <c r="EU29" s="31">
        <v>0</v>
      </c>
      <c r="EV29" s="31">
        <v>0</v>
      </c>
      <c r="EW29" s="31">
        <v>0</v>
      </c>
      <c r="EX29" s="31">
        <v>0</v>
      </c>
      <c r="EY29" s="31">
        <v>0</v>
      </c>
      <c r="EZ29" s="31">
        <v>0</v>
      </c>
      <c r="FA29" s="31">
        <v>0</v>
      </c>
      <c r="FB29" s="31">
        <v>0</v>
      </c>
      <c r="FC29" s="31">
        <f t="shared" si="50"/>
        <v>0</v>
      </c>
      <c r="FD29" s="31">
        <f t="shared" si="51"/>
        <v>0</v>
      </c>
      <c r="FE29" s="31">
        <f t="shared" si="52"/>
        <v>0</v>
      </c>
      <c r="FF29" s="31">
        <v>0</v>
      </c>
      <c r="FG29" s="31">
        <v>0</v>
      </c>
      <c r="FH29" s="31">
        <v>0</v>
      </c>
      <c r="FI29" s="31">
        <v>0</v>
      </c>
      <c r="FJ29" s="31">
        <v>0</v>
      </c>
      <c r="FK29" s="31">
        <v>0</v>
      </c>
      <c r="FL29" s="31">
        <v>0</v>
      </c>
      <c r="FM29" s="31">
        <v>0</v>
      </c>
      <c r="FN29" s="31">
        <v>0</v>
      </c>
      <c r="FO29" s="31">
        <v>0</v>
      </c>
      <c r="FP29" s="31">
        <f t="shared" si="53"/>
        <v>4</v>
      </c>
      <c r="FQ29" s="31">
        <f t="shared" si="54"/>
        <v>4</v>
      </c>
      <c r="FR29" s="31">
        <f t="shared" si="55"/>
        <v>0</v>
      </c>
      <c r="FS29" s="31">
        <v>4</v>
      </c>
      <c r="FT29" s="31">
        <v>0</v>
      </c>
      <c r="FU29" s="31">
        <v>0</v>
      </c>
      <c r="FV29" s="31">
        <v>0</v>
      </c>
      <c r="FW29" s="31">
        <v>0</v>
      </c>
      <c r="FX29" s="31">
        <v>0</v>
      </c>
      <c r="FY29" s="31">
        <v>0</v>
      </c>
      <c r="FZ29" s="31">
        <v>0</v>
      </c>
      <c r="GA29" s="31">
        <v>0</v>
      </c>
      <c r="GB29" s="31">
        <v>0</v>
      </c>
      <c r="GC29" s="31">
        <f t="shared" si="56"/>
        <v>0</v>
      </c>
      <c r="GD29" s="31">
        <f t="shared" si="57"/>
        <v>0</v>
      </c>
      <c r="GE29" s="31">
        <f t="shared" si="58"/>
        <v>0</v>
      </c>
      <c r="GF29" s="31">
        <v>0</v>
      </c>
      <c r="GG29" s="31">
        <v>0</v>
      </c>
      <c r="GH29" s="31">
        <v>0</v>
      </c>
      <c r="GI29" s="31">
        <v>0</v>
      </c>
      <c r="GJ29" s="31">
        <v>0</v>
      </c>
      <c r="GK29" s="31">
        <v>0</v>
      </c>
      <c r="GL29" s="31">
        <v>0</v>
      </c>
      <c r="GM29" s="31">
        <v>0</v>
      </c>
      <c r="GN29" s="31">
        <v>0</v>
      </c>
      <c r="GO29" s="31">
        <v>0</v>
      </c>
      <c r="GP29" s="31">
        <f t="shared" si="59"/>
        <v>0</v>
      </c>
      <c r="GQ29" s="31">
        <f t="shared" si="60"/>
        <v>0</v>
      </c>
      <c r="GR29" s="31">
        <f t="shared" si="61"/>
        <v>0</v>
      </c>
      <c r="GS29" s="31">
        <v>0</v>
      </c>
      <c r="GT29" s="31">
        <v>0</v>
      </c>
      <c r="GU29" s="31">
        <v>0</v>
      </c>
      <c r="GV29" s="31">
        <v>0</v>
      </c>
      <c r="GW29" s="31">
        <v>0</v>
      </c>
      <c r="GX29" s="31">
        <v>0</v>
      </c>
      <c r="GY29" s="31">
        <v>0</v>
      </c>
      <c r="GZ29" s="31">
        <v>0</v>
      </c>
      <c r="HA29" s="31">
        <v>0</v>
      </c>
      <c r="HB29" s="31">
        <v>0</v>
      </c>
      <c r="HC29" s="31">
        <f t="shared" si="62"/>
        <v>1</v>
      </c>
      <c r="HD29" s="31">
        <f t="shared" si="63"/>
        <v>0</v>
      </c>
      <c r="HE29" s="31">
        <f t="shared" si="64"/>
        <v>1</v>
      </c>
      <c r="HF29" s="31">
        <v>0</v>
      </c>
      <c r="HG29" s="31">
        <v>0</v>
      </c>
      <c r="HH29" s="31">
        <v>0</v>
      </c>
      <c r="HI29" s="31">
        <v>1</v>
      </c>
      <c r="HJ29" s="31">
        <v>0</v>
      </c>
      <c r="HK29" s="31">
        <v>0</v>
      </c>
      <c r="HL29" s="31">
        <v>0</v>
      </c>
      <c r="HM29" s="31">
        <v>0</v>
      </c>
      <c r="HN29" s="31">
        <v>0</v>
      </c>
      <c r="HO29" s="34">
        <v>0</v>
      </c>
    </row>
    <row r="30" spans="1:223" s="28" customFormat="1" x14ac:dyDescent="0.25">
      <c r="A30" s="35" t="s">
        <v>97</v>
      </c>
      <c r="B30" s="36" t="s">
        <v>98</v>
      </c>
      <c r="C30" s="46">
        <f t="shared" si="4"/>
        <v>8</v>
      </c>
      <c r="D30" s="31">
        <f t="shared" si="5"/>
        <v>3</v>
      </c>
      <c r="E30" s="31">
        <f t="shared" si="6"/>
        <v>5</v>
      </c>
      <c r="F30" s="31">
        <f t="shared" si="7"/>
        <v>0</v>
      </c>
      <c r="G30" s="31">
        <f t="shared" si="8"/>
        <v>5</v>
      </c>
      <c r="H30" s="31">
        <f t="shared" si="9"/>
        <v>0</v>
      </c>
      <c r="I30" s="31">
        <f t="shared" si="10"/>
        <v>0</v>
      </c>
      <c r="J30" s="31">
        <f t="shared" si="11"/>
        <v>3</v>
      </c>
      <c r="K30" s="31">
        <f t="shared" si="12"/>
        <v>0</v>
      </c>
      <c r="L30" s="31">
        <f t="shared" si="13"/>
        <v>0</v>
      </c>
      <c r="M30" s="31">
        <f t="shared" si="14"/>
        <v>0</v>
      </c>
      <c r="N30" s="31">
        <f t="shared" si="15"/>
        <v>0</v>
      </c>
      <c r="O30" s="31">
        <f t="shared" si="16"/>
        <v>0</v>
      </c>
      <c r="P30" s="31">
        <f t="shared" si="17"/>
        <v>8</v>
      </c>
      <c r="Q30" s="31">
        <f t="shared" si="18"/>
        <v>3</v>
      </c>
      <c r="R30" s="31">
        <f t="shared" si="19"/>
        <v>5</v>
      </c>
      <c r="S30" s="31">
        <v>0</v>
      </c>
      <c r="T30" s="31">
        <v>5</v>
      </c>
      <c r="U30" s="31">
        <v>0</v>
      </c>
      <c r="V30" s="31">
        <v>0</v>
      </c>
      <c r="W30" s="31">
        <v>3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f t="shared" si="20"/>
        <v>0</v>
      </c>
      <c r="AD30" s="31">
        <f t="shared" si="21"/>
        <v>0</v>
      </c>
      <c r="AE30" s="31">
        <f t="shared" si="22"/>
        <v>0</v>
      </c>
      <c r="AF30" s="31">
        <v>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0</v>
      </c>
      <c r="AP30" s="31">
        <f t="shared" si="23"/>
        <v>0</v>
      </c>
      <c r="AQ30" s="31">
        <f t="shared" si="24"/>
        <v>0</v>
      </c>
      <c r="AR30" s="31">
        <f t="shared" si="25"/>
        <v>0</v>
      </c>
      <c r="AS30" s="31">
        <v>0</v>
      </c>
      <c r="AT30" s="31">
        <v>0</v>
      </c>
      <c r="AU30" s="31">
        <v>0</v>
      </c>
      <c r="AV30" s="31">
        <v>0</v>
      </c>
      <c r="AW30" s="31">
        <v>0</v>
      </c>
      <c r="AX30" s="31">
        <v>0</v>
      </c>
      <c r="AY30" s="31">
        <v>0</v>
      </c>
      <c r="AZ30" s="31">
        <v>0</v>
      </c>
      <c r="BA30" s="31">
        <v>0</v>
      </c>
      <c r="BB30" s="31">
        <v>0</v>
      </c>
      <c r="BC30" s="31">
        <f t="shared" si="26"/>
        <v>0</v>
      </c>
      <c r="BD30" s="31">
        <f t="shared" si="27"/>
        <v>0</v>
      </c>
      <c r="BE30" s="31">
        <f t="shared" si="28"/>
        <v>0</v>
      </c>
      <c r="BF30" s="31">
        <v>0</v>
      </c>
      <c r="BG30" s="31">
        <v>0</v>
      </c>
      <c r="BH30" s="31">
        <v>0</v>
      </c>
      <c r="BI30" s="31">
        <v>0</v>
      </c>
      <c r="BJ30" s="31">
        <v>0</v>
      </c>
      <c r="BK30" s="31">
        <v>0</v>
      </c>
      <c r="BL30" s="31">
        <v>0</v>
      </c>
      <c r="BM30" s="31">
        <v>0</v>
      </c>
      <c r="BN30" s="31">
        <v>0</v>
      </c>
      <c r="BO30" s="31">
        <v>0</v>
      </c>
      <c r="BP30" s="31">
        <f t="shared" si="29"/>
        <v>0</v>
      </c>
      <c r="BQ30" s="31">
        <f t="shared" si="30"/>
        <v>0</v>
      </c>
      <c r="BR30" s="31">
        <f t="shared" si="31"/>
        <v>0</v>
      </c>
      <c r="BS30" s="31">
        <v>0</v>
      </c>
      <c r="BT30" s="31">
        <v>0</v>
      </c>
      <c r="BU30" s="31">
        <v>0</v>
      </c>
      <c r="BV30" s="31">
        <v>0</v>
      </c>
      <c r="BW30" s="31">
        <v>0</v>
      </c>
      <c r="BX30" s="31">
        <v>0</v>
      </c>
      <c r="BY30" s="31">
        <v>0</v>
      </c>
      <c r="BZ30" s="31">
        <v>0</v>
      </c>
      <c r="CA30" s="31">
        <v>0</v>
      </c>
      <c r="CB30" s="31">
        <v>0</v>
      </c>
      <c r="CC30" s="31">
        <f t="shared" si="32"/>
        <v>0</v>
      </c>
      <c r="CD30" s="31">
        <f t="shared" si="33"/>
        <v>0</v>
      </c>
      <c r="CE30" s="31">
        <f t="shared" si="34"/>
        <v>0</v>
      </c>
      <c r="CF30" s="31">
        <v>0</v>
      </c>
      <c r="CG30" s="31">
        <v>0</v>
      </c>
      <c r="CH30" s="31">
        <v>0</v>
      </c>
      <c r="CI30" s="31">
        <v>0</v>
      </c>
      <c r="CJ30" s="31">
        <v>0</v>
      </c>
      <c r="CK30" s="31">
        <v>0</v>
      </c>
      <c r="CL30" s="31">
        <v>0</v>
      </c>
      <c r="CM30" s="31">
        <v>0</v>
      </c>
      <c r="CN30" s="31">
        <v>0</v>
      </c>
      <c r="CO30" s="31">
        <v>0</v>
      </c>
      <c r="CP30" s="31">
        <f t="shared" si="35"/>
        <v>0</v>
      </c>
      <c r="CQ30" s="31">
        <f t="shared" si="36"/>
        <v>0</v>
      </c>
      <c r="CR30" s="31">
        <f t="shared" si="37"/>
        <v>0</v>
      </c>
      <c r="CS30" s="31">
        <v>0</v>
      </c>
      <c r="CT30" s="31">
        <v>0</v>
      </c>
      <c r="CU30" s="31">
        <v>0</v>
      </c>
      <c r="CV30" s="31">
        <v>0</v>
      </c>
      <c r="CW30" s="31">
        <v>0</v>
      </c>
      <c r="CX30" s="31">
        <v>0</v>
      </c>
      <c r="CY30" s="31">
        <v>0</v>
      </c>
      <c r="CZ30" s="31">
        <v>0</v>
      </c>
      <c r="DA30" s="31">
        <v>0</v>
      </c>
      <c r="DB30" s="31">
        <v>0</v>
      </c>
      <c r="DC30" s="31">
        <f t="shared" si="38"/>
        <v>0</v>
      </c>
      <c r="DD30" s="31">
        <f t="shared" si="39"/>
        <v>0</v>
      </c>
      <c r="DE30" s="31">
        <f t="shared" si="40"/>
        <v>0</v>
      </c>
      <c r="DF30" s="31">
        <v>0</v>
      </c>
      <c r="DG30" s="31">
        <v>0</v>
      </c>
      <c r="DH30" s="31">
        <v>0</v>
      </c>
      <c r="DI30" s="31">
        <v>0</v>
      </c>
      <c r="DJ30" s="31">
        <v>0</v>
      </c>
      <c r="DK30" s="31">
        <v>0</v>
      </c>
      <c r="DL30" s="31">
        <v>0</v>
      </c>
      <c r="DM30" s="31">
        <v>0</v>
      </c>
      <c r="DN30" s="31">
        <v>0</v>
      </c>
      <c r="DO30" s="31">
        <v>0</v>
      </c>
      <c r="DP30" s="31">
        <f t="shared" si="41"/>
        <v>0</v>
      </c>
      <c r="DQ30" s="31">
        <f t="shared" si="42"/>
        <v>0</v>
      </c>
      <c r="DR30" s="31">
        <f t="shared" si="43"/>
        <v>0</v>
      </c>
      <c r="DS30" s="31">
        <v>0</v>
      </c>
      <c r="DT30" s="31">
        <v>0</v>
      </c>
      <c r="DU30" s="31">
        <v>0</v>
      </c>
      <c r="DV30" s="31">
        <v>0</v>
      </c>
      <c r="DW30" s="31">
        <v>0</v>
      </c>
      <c r="DX30" s="31">
        <v>0</v>
      </c>
      <c r="DY30" s="31">
        <v>0</v>
      </c>
      <c r="DZ30" s="31">
        <v>0</v>
      </c>
      <c r="EA30" s="31">
        <v>0</v>
      </c>
      <c r="EB30" s="31">
        <v>0</v>
      </c>
      <c r="EC30" s="31">
        <f t="shared" si="44"/>
        <v>0</v>
      </c>
      <c r="ED30" s="31">
        <f t="shared" si="45"/>
        <v>0</v>
      </c>
      <c r="EE30" s="31">
        <f t="shared" si="46"/>
        <v>0</v>
      </c>
      <c r="EF30" s="31">
        <v>0</v>
      </c>
      <c r="EG30" s="31">
        <v>0</v>
      </c>
      <c r="EH30" s="31">
        <v>0</v>
      </c>
      <c r="EI30" s="31">
        <v>0</v>
      </c>
      <c r="EJ30" s="31">
        <v>0</v>
      </c>
      <c r="EK30" s="31">
        <v>0</v>
      </c>
      <c r="EL30" s="31">
        <v>0</v>
      </c>
      <c r="EM30" s="31">
        <v>0</v>
      </c>
      <c r="EN30" s="31">
        <v>0</v>
      </c>
      <c r="EO30" s="31">
        <v>0</v>
      </c>
      <c r="EP30" s="31">
        <f t="shared" si="47"/>
        <v>0</v>
      </c>
      <c r="EQ30" s="31">
        <f t="shared" si="48"/>
        <v>0</v>
      </c>
      <c r="ER30" s="31">
        <f t="shared" si="49"/>
        <v>0</v>
      </c>
      <c r="ES30" s="31">
        <v>0</v>
      </c>
      <c r="ET30" s="31">
        <v>0</v>
      </c>
      <c r="EU30" s="31">
        <v>0</v>
      </c>
      <c r="EV30" s="31">
        <v>0</v>
      </c>
      <c r="EW30" s="31">
        <v>0</v>
      </c>
      <c r="EX30" s="31">
        <v>0</v>
      </c>
      <c r="EY30" s="31">
        <v>0</v>
      </c>
      <c r="EZ30" s="31">
        <v>0</v>
      </c>
      <c r="FA30" s="31">
        <v>0</v>
      </c>
      <c r="FB30" s="31">
        <v>0</v>
      </c>
      <c r="FC30" s="31">
        <f t="shared" si="50"/>
        <v>0</v>
      </c>
      <c r="FD30" s="31">
        <f t="shared" si="51"/>
        <v>0</v>
      </c>
      <c r="FE30" s="31">
        <f t="shared" si="52"/>
        <v>0</v>
      </c>
      <c r="FF30" s="31">
        <v>0</v>
      </c>
      <c r="FG30" s="31">
        <v>0</v>
      </c>
      <c r="FH30" s="31">
        <v>0</v>
      </c>
      <c r="FI30" s="31">
        <v>0</v>
      </c>
      <c r="FJ30" s="31">
        <v>0</v>
      </c>
      <c r="FK30" s="31">
        <v>0</v>
      </c>
      <c r="FL30" s="31">
        <v>0</v>
      </c>
      <c r="FM30" s="31">
        <v>0</v>
      </c>
      <c r="FN30" s="31">
        <v>0</v>
      </c>
      <c r="FO30" s="31">
        <v>0</v>
      </c>
      <c r="FP30" s="31">
        <f t="shared" si="53"/>
        <v>0</v>
      </c>
      <c r="FQ30" s="31">
        <f t="shared" si="54"/>
        <v>0</v>
      </c>
      <c r="FR30" s="31">
        <f t="shared" si="55"/>
        <v>0</v>
      </c>
      <c r="FS30" s="31">
        <v>0</v>
      </c>
      <c r="FT30" s="31">
        <v>0</v>
      </c>
      <c r="FU30" s="31">
        <v>0</v>
      </c>
      <c r="FV30" s="31">
        <v>0</v>
      </c>
      <c r="FW30" s="31">
        <v>0</v>
      </c>
      <c r="FX30" s="31">
        <v>0</v>
      </c>
      <c r="FY30" s="31">
        <v>0</v>
      </c>
      <c r="FZ30" s="31">
        <v>0</v>
      </c>
      <c r="GA30" s="31">
        <v>0</v>
      </c>
      <c r="GB30" s="31">
        <v>0</v>
      </c>
      <c r="GC30" s="31">
        <f t="shared" si="56"/>
        <v>0</v>
      </c>
      <c r="GD30" s="31">
        <f t="shared" si="57"/>
        <v>0</v>
      </c>
      <c r="GE30" s="31">
        <f t="shared" si="58"/>
        <v>0</v>
      </c>
      <c r="GF30" s="31">
        <v>0</v>
      </c>
      <c r="GG30" s="31">
        <v>0</v>
      </c>
      <c r="GH30" s="31">
        <v>0</v>
      </c>
      <c r="GI30" s="31">
        <v>0</v>
      </c>
      <c r="GJ30" s="31">
        <v>0</v>
      </c>
      <c r="GK30" s="31">
        <v>0</v>
      </c>
      <c r="GL30" s="31">
        <v>0</v>
      </c>
      <c r="GM30" s="31">
        <v>0</v>
      </c>
      <c r="GN30" s="31">
        <v>0</v>
      </c>
      <c r="GO30" s="31">
        <v>0</v>
      </c>
      <c r="GP30" s="31">
        <f t="shared" si="59"/>
        <v>0</v>
      </c>
      <c r="GQ30" s="31">
        <f t="shared" si="60"/>
        <v>0</v>
      </c>
      <c r="GR30" s="31">
        <f t="shared" si="61"/>
        <v>0</v>
      </c>
      <c r="GS30" s="31">
        <v>0</v>
      </c>
      <c r="GT30" s="31">
        <v>0</v>
      </c>
      <c r="GU30" s="31">
        <v>0</v>
      </c>
      <c r="GV30" s="31">
        <v>0</v>
      </c>
      <c r="GW30" s="31">
        <v>0</v>
      </c>
      <c r="GX30" s="31">
        <v>0</v>
      </c>
      <c r="GY30" s="31">
        <v>0</v>
      </c>
      <c r="GZ30" s="31">
        <v>0</v>
      </c>
      <c r="HA30" s="31">
        <v>0</v>
      </c>
      <c r="HB30" s="31">
        <v>0</v>
      </c>
      <c r="HC30" s="31">
        <f t="shared" si="62"/>
        <v>0</v>
      </c>
      <c r="HD30" s="31">
        <f t="shared" si="63"/>
        <v>0</v>
      </c>
      <c r="HE30" s="31">
        <f t="shared" si="64"/>
        <v>0</v>
      </c>
      <c r="HF30" s="31">
        <v>0</v>
      </c>
      <c r="HG30" s="31">
        <v>0</v>
      </c>
      <c r="HH30" s="31">
        <v>0</v>
      </c>
      <c r="HI30" s="31">
        <v>0</v>
      </c>
      <c r="HJ30" s="31">
        <v>0</v>
      </c>
      <c r="HK30" s="31">
        <v>0</v>
      </c>
      <c r="HL30" s="31">
        <v>0</v>
      </c>
      <c r="HM30" s="31">
        <v>0</v>
      </c>
      <c r="HN30" s="31">
        <v>0</v>
      </c>
      <c r="HO30" s="34">
        <v>0</v>
      </c>
    </row>
    <row r="31" spans="1:223" s="28" customFormat="1" x14ac:dyDescent="0.25">
      <c r="A31" s="37" t="s">
        <v>99</v>
      </c>
      <c r="B31" s="38" t="s">
        <v>100</v>
      </c>
      <c r="C31" s="47">
        <f t="shared" si="4"/>
        <v>6</v>
      </c>
      <c r="D31" s="40">
        <f t="shared" si="5"/>
        <v>6</v>
      </c>
      <c r="E31" s="40">
        <f t="shared" si="6"/>
        <v>0</v>
      </c>
      <c r="F31" s="40">
        <f t="shared" si="7"/>
        <v>6</v>
      </c>
      <c r="G31" s="40">
        <f t="shared" si="8"/>
        <v>0</v>
      </c>
      <c r="H31" s="40">
        <f t="shared" si="9"/>
        <v>0</v>
      </c>
      <c r="I31" s="40">
        <f t="shared" si="10"/>
        <v>0</v>
      </c>
      <c r="J31" s="40">
        <f t="shared" si="11"/>
        <v>0</v>
      </c>
      <c r="K31" s="40">
        <f t="shared" si="12"/>
        <v>0</v>
      </c>
      <c r="L31" s="40">
        <f t="shared" si="13"/>
        <v>0</v>
      </c>
      <c r="M31" s="40">
        <f t="shared" si="14"/>
        <v>0</v>
      </c>
      <c r="N31" s="40">
        <f t="shared" si="15"/>
        <v>0</v>
      </c>
      <c r="O31" s="40">
        <f t="shared" si="16"/>
        <v>0</v>
      </c>
      <c r="P31" s="40">
        <f t="shared" si="17"/>
        <v>4</v>
      </c>
      <c r="Q31" s="40">
        <f t="shared" si="18"/>
        <v>4</v>
      </c>
      <c r="R31" s="40">
        <f t="shared" si="19"/>
        <v>0</v>
      </c>
      <c r="S31" s="40">
        <v>4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f t="shared" si="20"/>
        <v>0</v>
      </c>
      <c r="AD31" s="40">
        <f t="shared" si="21"/>
        <v>0</v>
      </c>
      <c r="AE31" s="40">
        <f t="shared" si="22"/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0">
        <f t="shared" si="23"/>
        <v>0</v>
      </c>
      <c r="AQ31" s="40">
        <f t="shared" si="24"/>
        <v>0</v>
      </c>
      <c r="AR31" s="40">
        <f t="shared" si="25"/>
        <v>0</v>
      </c>
      <c r="AS31" s="40">
        <v>0</v>
      </c>
      <c r="AT31" s="40">
        <v>0</v>
      </c>
      <c r="AU31" s="40">
        <v>0</v>
      </c>
      <c r="AV31" s="40">
        <v>0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0">
        <v>0</v>
      </c>
      <c r="BC31" s="40">
        <f t="shared" si="26"/>
        <v>0</v>
      </c>
      <c r="BD31" s="40">
        <f t="shared" si="27"/>
        <v>0</v>
      </c>
      <c r="BE31" s="40">
        <f t="shared" si="28"/>
        <v>0</v>
      </c>
      <c r="BF31" s="40">
        <v>0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0">
        <v>0</v>
      </c>
      <c r="BM31" s="40">
        <v>0</v>
      </c>
      <c r="BN31" s="40">
        <v>0</v>
      </c>
      <c r="BO31" s="40">
        <v>0</v>
      </c>
      <c r="BP31" s="40">
        <f t="shared" si="29"/>
        <v>0</v>
      </c>
      <c r="BQ31" s="40">
        <f t="shared" si="30"/>
        <v>0</v>
      </c>
      <c r="BR31" s="40">
        <f t="shared" si="31"/>
        <v>0</v>
      </c>
      <c r="BS31" s="40">
        <v>0</v>
      </c>
      <c r="BT31" s="40">
        <v>0</v>
      </c>
      <c r="BU31" s="40">
        <v>0</v>
      </c>
      <c r="BV31" s="40">
        <v>0</v>
      </c>
      <c r="BW31" s="40">
        <v>0</v>
      </c>
      <c r="BX31" s="40">
        <v>0</v>
      </c>
      <c r="BY31" s="40">
        <v>0</v>
      </c>
      <c r="BZ31" s="40">
        <v>0</v>
      </c>
      <c r="CA31" s="40">
        <v>0</v>
      </c>
      <c r="CB31" s="40">
        <v>0</v>
      </c>
      <c r="CC31" s="40">
        <f t="shared" si="32"/>
        <v>0</v>
      </c>
      <c r="CD31" s="40">
        <f t="shared" si="33"/>
        <v>0</v>
      </c>
      <c r="CE31" s="40">
        <f t="shared" si="34"/>
        <v>0</v>
      </c>
      <c r="CF31" s="40">
        <v>0</v>
      </c>
      <c r="CG31" s="40">
        <v>0</v>
      </c>
      <c r="CH31" s="40">
        <v>0</v>
      </c>
      <c r="CI31" s="40">
        <v>0</v>
      </c>
      <c r="CJ31" s="40">
        <v>0</v>
      </c>
      <c r="CK31" s="40">
        <v>0</v>
      </c>
      <c r="CL31" s="40">
        <v>0</v>
      </c>
      <c r="CM31" s="40">
        <v>0</v>
      </c>
      <c r="CN31" s="40">
        <v>0</v>
      </c>
      <c r="CO31" s="40">
        <v>0</v>
      </c>
      <c r="CP31" s="40">
        <f t="shared" si="35"/>
        <v>0</v>
      </c>
      <c r="CQ31" s="40">
        <f t="shared" si="36"/>
        <v>0</v>
      </c>
      <c r="CR31" s="40">
        <f t="shared" si="37"/>
        <v>0</v>
      </c>
      <c r="CS31" s="40">
        <v>0</v>
      </c>
      <c r="CT31" s="40">
        <v>0</v>
      </c>
      <c r="CU31" s="40">
        <v>0</v>
      </c>
      <c r="CV31" s="40">
        <v>0</v>
      </c>
      <c r="CW31" s="40">
        <v>0</v>
      </c>
      <c r="CX31" s="40">
        <v>0</v>
      </c>
      <c r="CY31" s="40">
        <v>0</v>
      </c>
      <c r="CZ31" s="40">
        <v>0</v>
      </c>
      <c r="DA31" s="40">
        <v>0</v>
      </c>
      <c r="DB31" s="40">
        <v>0</v>
      </c>
      <c r="DC31" s="40">
        <f t="shared" si="38"/>
        <v>1</v>
      </c>
      <c r="DD31" s="40">
        <f t="shared" si="39"/>
        <v>1</v>
      </c>
      <c r="DE31" s="40">
        <f t="shared" si="40"/>
        <v>0</v>
      </c>
      <c r="DF31" s="40">
        <v>1</v>
      </c>
      <c r="DG31" s="40">
        <v>0</v>
      </c>
      <c r="DH31" s="40">
        <v>0</v>
      </c>
      <c r="DI31" s="40">
        <v>0</v>
      </c>
      <c r="DJ31" s="40">
        <v>0</v>
      </c>
      <c r="DK31" s="40">
        <v>0</v>
      </c>
      <c r="DL31" s="40">
        <v>0</v>
      </c>
      <c r="DM31" s="40">
        <v>0</v>
      </c>
      <c r="DN31" s="40">
        <v>0</v>
      </c>
      <c r="DO31" s="40">
        <v>0</v>
      </c>
      <c r="DP31" s="40">
        <f t="shared" si="41"/>
        <v>0</v>
      </c>
      <c r="DQ31" s="40">
        <f t="shared" si="42"/>
        <v>0</v>
      </c>
      <c r="DR31" s="40">
        <f t="shared" si="43"/>
        <v>0</v>
      </c>
      <c r="DS31" s="40">
        <v>0</v>
      </c>
      <c r="DT31" s="40">
        <v>0</v>
      </c>
      <c r="DU31" s="40">
        <v>0</v>
      </c>
      <c r="DV31" s="40">
        <v>0</v>
      </c>
      <c r="DW31" s="40">
        <v>0</v>
      </c>
      <c r="DX31" s="40">
        <v>0</v>
      </c>
      <c r="DY31" s="40">
        <v>0</v>
      </c>
      <c r="DZ31" s="40">
        <v>0</v>
      </c>
      <c r="EA31" s="40">
        <v>0</v>
      </c>
      <c r="EB31" s="40">
        <v>0</v>
      </c>
      <c r="EC31" s="40">
        <f t="shared" si="44"/>
        <v>0</v>
      </c>
      <c r="ED31" s="40">
        <f t="shared" si="45"/>
        <v>0</v>
      </c>
      <c r="EE31" s="40">
        <f t="shared" si="46"/>
        <v>0</v>
      </c>
      <c r="EF31" s="40">
        <v>0</v>
      </c>
      <c r="EG31" s="40">
        <v>0</v>
      </c>
      <c r="EH31" s="40">
        <v>0</v>
      </c>
      <c r="EI31" s="40">
        <v>0</v>
      </c>
      <c r="EJ31" s="40">
        <v>0</v>
      </c>
      <c r="EK31" s="40">
        <v>0</v>
      </c>
      <c r="EL31" s="40">
        <v>0</v>
      </c>
      <c r="EM31" s="40">
        <v>0</v>
      </c>
      <c r="EN31" s="40">
        <v>0</v>
      </c>
      <c r="EO31" s="40">
        <v>0</v>
      </c>
      <c r="EP31" s="40">
        <f t="shared" si="47"/>
        <v>0</v>
      </c>
      <c r="EQ31" s="40">
        <f t="shared" si="48"/>
        <v>0</v>
      </c>
      <c r="ER31" s="40">
        <f t="shared" si="49"/>
        <v>0</v>
      </c>
      <c r="ES31" s="40">
        <v>0</v>
      </c>
      <c r="ET31" s="40">
        <v>0</v>
      </c>
      <c r="EU31" s="40">
        <v>0</v>
      </c>
      <c r="EV31" s="40">
        <v>0</v>
      </c>
      <c r="EW31" s="40">
        <v>0</v>
      </c>
      <c r="EX31" s="40">
        <v>0</v>
      </c>
      <c r="EY31" s="40">
        <v>0</v>
      </c>
      <c r="EZ31" s="40">
        <v>0</v>
      </c>
      <c r="FA31" s="40">
        <v>0</v>
      </c>
      <c r="FB31" s="40">
        <v>0</v>
      </c>
      <c r="FC31" s="40">
        <f t="shared" si="50"/>
        <v>0</v>
      </c>
      <c r="FD31" s="40">
        <f t="shared" si="51"/>
        <v>0</v>
      </c>
      <c r="FE31" s="40">
        <f t="shared" si="52"/>
        <v>0</v>
      </c>
      <c r="FF31" s="40">
        <v>0</v>
      </c>
      <c r="FG31" s="40">
        <v>0</v>
      </c>
      <c r="FH31" s="40">
        <v>0</v>
      </c>
      <c r="FI31" s="40">
        <v>0</v>
      </c>
      <c r="FJ31" s="40">
        <v>0</v>
      </c>
      <c r="FK31" s="40">
        <v>0</v>
      </c>
      <c r="FL31" s="40">
        <v>0</v>
      </c>
      <c r="FM31" s="40">
        <v>0</v>
      </c>
      <c r="FN31" s="40">
        <v>0</v>
      </c>
      <c r="FO31" s="40">
        <v>0</v>
      </c>
      <c r="FP31" s="40">
        <f t="shared" si="53"/>
        <v>0</v>
      </c>
      <c r="FQ31" s="40">
        <f t="shared" si="54"/>
        <v>0</v>
      </c>
      <c r="FR31" s="40">
        <f t="shared" si="55"/>
        <v>0</v>
      </c>
      <c r="FS31" s="40">
        <v>0</v>
      </c>
      <c r="FT31" s="40">
        <v>0</v>
      </c>
      <c r="FU31" s="40">
        <v>0</v>
      </c>
      <c r="FV31" s="40">
        <v>0</v>
      </c>
      <c r="FW31" s="40">
        <v>0</v>
      </c>
      <c r="FX31" s="40">
        <v>0</v>
      </c>
      <c r="FY31" s="40">
        <v>0</v>
      </c>
      <c r="FZ31" s="40">
        <v>0</v>
      </c>
      <c r="GA31" s="40">
        <v>0</v>
      </c>
      <c r="GB31" s="40">
        <v>0</v>
      </c>
      <c r="GC31" s="40">
        <f t="shared" si="56"/>
        <v>0</v>
      </c>
      <c r="GD31" s="40">
        <f t="shared" si="57"/>
        <v>0</v>
      </c>
      <c r="GE31" s="40">
        <f t="shared" si="58"/>
        <v>0</v>
      </c>
      <c r="GF31" s="40">
        <v>0</v>
      </c>
      <c r="GG31" s="40">
        <v>0</v>
      </c>
      <c r="GH31" s="40">
        <v>0</v>
      </c>
      <c r="GI31" s="40">
        <v>0</v>
      </c>
      <c r="GJ31" s="40">
        <v>0</v>
      </c>
      <c r="GK31" s="40">
        <v>0</v>
      </c>
      <c r="GL31" s="40">
        <v>0</v>
      </c>
      <c r="GM31" s="40">
        <v>0</v>
      </c>
      <c r="GN31" s="40">
        <v>0</v>
      </c>
      <c r="GO31" s="40">
        <v>0</v>
      </c>
      <c r="GP31" s="40">
        <f t="shared" si="59"/>
        <v>0</v>
      </c>
      <c r="GQ31" s="40">
        <f t="shared" si="60"/>
        <v>0</v>
      </c>
      <c r="GR31" s="40">
        <f t="shared" si="61"/>
        <v>0</v>
      </c>
      <c r="GS31" s="40">
        <v>0</v>
      </c>
      <c r="GT31" s="40">
        <v>0</v>
      </c>
      <c r="GU31" s="40">
        <v>0</v>
      </c>
      <c r="GV31" s="40">
        <v>0</v>
      </c>
      <c r="GW31" s="40">
        <v>0</v>
      </c>
      <c r="GX31" s="40">
        <v>0</v>
      </c>
      <c r="GY31" s="40">
        <v>0</v>
      </c>
      <c r="GZ31" s="40">
        <v>0</v>
      </c>
      <c r="HA31" s="40">
        <v>0</v>
      </c>
      <c r="HB31" s="40">
        <v>0</v>
      </c>
      <c r="HC31" s="40">
        <f t="shared" si="62"/>
        <v>1</v>
      </c>
      <c r="HD31" s="40">
        <f t="shared" si="63"/>
        <v>1</v>
      </c>
      <c r="HE31" s="40">
        <f t="shared" si="64"/>
        <v>0</v>
      </c>
      <c r="HF31" s="40">
        <v>1</v>
      </c>
      <c r="HG31" s="40">
        <v>0</v>
      </c>
      <c r="HH31" s="40">
        <v>0</v>
      </c>
      <c r="HI31" s="40">
        <v>0</v>
      </c>
      <c r="HJ31" s="40">
        <v>0</v>
      </c>
      <c r="HK31" s="40">
        <v>0</v>
      </c>
      <c r="HL31" s="40">
        <v>0</v>
      </c>
      <c r="HM31" s="40">
        <v>0</v>
      </c>
      <c r="HN31" s="40">
        <v>0</v>
      </c>
      <c r="HO31" s="42">
        <v>0</v>
      </c>
    </row>
    <row r="32" spans="1:223" x14ac:dyDescent="0.2">
      <c r="A32" s="17" t="s">
        <v>34</v>
      </c>
      <c r="B32" s="43"/>
      <c r="C32" s="44"/>
      <c r="E32" s="44"/>
      <c r="P32" s="44"/>
      <c r="AP32" s="31"/>
    </row>
    <row r="33" spans="1:42" x14ac:dyDescent="0.2">
      <c r="A33" s="17" t="s">
        <v>35</v>
      </c>
      <c r="B33" s="43"/>
      <c r="AP33" s="31"/>
    </row>
  </sheetData>
  <mergeCells count="137">
    <mergeCell ref="HH6:HI7"/>
    <mergeCell ref="HJ6:HK7"/>
    <mergeCell ref="HL6:HM7"/>
    <mergeCell ref="HN6:HO7"/>
    <mergeCell ref="A9:B9"/>
    <mergeCell ref="GU6:GV7"/>
    <mergeCell ref="GW6:GX7"/>
    <mergeCell ref="GY6:GZ7"/>
    <mergeCell ref="HA6:HB7"/>
    <mergeCell ref="HC6:HE7"/>
    <mergeCell ref="HF6:HG7"/>
    <mergeCell ref="GH6:GI7"/>
    <mergeCell ref="GJ6:GK7"/>
    <mergeCell ref="GL6:GM7"/>
    <mergeCell ref="GN6:GO7"/>
    <mergeCell ref="GP6:GR7"/>
    <mergeCell ref="GS6:GT7"/>
    <mergeCell ref="FU6:FV7"/>
    <mergeCell ref="FW6:FX7"/>
    <mergeCell ref="FY6:FZ7"/>
    <mergeCell ref="GA6:GB7"/>
    <mergeCell ref="GC6:GE7"/>
    <mergeCell ref="GF6:GG7"/>
    <mergeCell ref="FH6:FI7"/>
    <mergeCell ref="FJ6:FK7"/>
    <mergeCell ref="FL6:FM7"/>
    <mergeCell ref="FN6:FO7"/>
    <mergeCell ref="FP6:FR7"/>
    <mergeCell ref="FS6:FT7"/>
    <mergeCell ref="EU6:EV7"/>
    <mergeCell ref="EW6:EX7"/>
    <mergeCell ref="EY6:EZ7"/>
    <mergeCell ref="FA6:FB7"/>
    <mergeCell ref="FC6:FE7"/>
    <mergeCell ref="FF6:FG7"/>
    <mergeCell ref="EH6:EI7"/>
    <mergeCell ref="EJ6:EK7"/>
    <mergeCell ref="EL6:EM7"/>
    <mergeCell ref="EN6:EO7"/>
    <mergeCell ref="EP6:ER7"/>
    <mergeCell ref="ES6:ET7"/>
    <mergeCell ref="DU6:DV7"/>
    <mergeCell ref="DW6:DX7"/>
    <mergeCell ref="DY6:DZ7"/>
    <mergeCell ref="EA6:EB7"/>
    <mergeCell ref="EC6:EE7"/>
    <mergeCell ref="EF6:EG7"/>
    <mergeCell ref="DH6:DI7"/>
    <mergeCell ref="DJ6:DK7"/>
    <mergeCell ref="DL6:DM7"/>
    <mergeCell ref="DN6:DO7"/>
    <mergeCell ref="DP6:DR7"/>
    <mergeCell ref="DS6:DT7"/>
    <mergeCell ref="CU6:CV7"/>
    <mergeCell ref="CW6:CX7"/>
    <mergeCell ref="CY6:CZ7"/>
    <mergeCell ref="DA6:DB7"/>
    <mergeCell ref="DC6:DE7"/>
    <mergeCell ref="DF6:DG7"/>
    <mergeCell ref="CL6:CM7"/>
    <mergeCell ref="CN6:CO7"/>
    <mergeCell ref="CP6:CR7"/>
    <mergeCell ref="CS6:CT7"/>
    <mergeCell ref="BU6:BV7"/>
    <mergeCell ref="BW6:BX7"/>
    <mergeCell ref="BY6:BZ7"/>
    <mergeCell ref="CA6:CB7"/>
    <mergeCell ref="CC6:CE7"/>
    <mergeCell ref="CF6:CG7"/>
    <mergeCell ref="BS6:BT7"/>
    <mergeCell ref="AU6:AV7"/>
    <mergeCell ref="AW6:AX7"/>
    <mergeCell ref="AY6:AZ7"/>
    <mergeCell ref="BA6:BB7"/>
    <mergeCell ref="BC6:BE7"/>
    <mergeCell ref="BF6:BG7"/>
    <mergeCell ref="CH6:CI7"/>
    <mergeCell ref="CJ6:CK7"/>
    <mergeCell ref="Y6:Z7"/>
    <mergeCell ref="AA6:AB7"/>
    <mergeCell ref="AC6:AE7"/>
    <mergeCell ref="AF6:AG7"/>
    <mergeCell ref="BH6:BI7"/>
    <mergeCell ref="BJ6:BK7"/>
    <mergeCell ref="BL6:BM7"/>
    <mergeCell ref="BN6:BO7"/>
    <mergeCell ref="BP6:BR7"/>
    <mergeCell ref="GC4:GO5"/>
    <mergeCell ref="GP4:HB5"/>
    <mergeCell ref="HC4:HO5"/>
    <mergeCell ref="BP4:CB5"/>
    <mergeCell ref="CC4:CO5"/>
    <mergeCell ref="CP4:DB5"/>
    <mergeCell ref="DC4:DO5"/>
    <mergeCell ref="DP4:EB5"/>
    <mergeCell ref="EC4:EO5"/>
    <mergeCell ref="EP4:FB5"/>
    <mergeCell ref="FC4:FO5"/>
    <mergeCell ref="FP4:GB5"/>
    <mergeCell ref="A4:B8"/>
    <mergeCell ref="C4:O5"/>
    <mergeCell ref="P4:AB5"/>
    <mergeCell ref="AC4:AO4"/>
    <mergeCell ref="AP4:BB4"/>
    <mergeCell ref="BC4:BO5"/>
    <mergeCell ref="AC5:AO5"/>
    <mergeCell ref="AP5:BB5"/>
    <mergeCell ref="C6:E7"/>
    <mergeCell ref="F6:G7"/>
    <mergeCell ref="H6:I7"/>
    <mergeCell ref="J6:K7"/>
    <mergeCell ref="L6:M7"/>
    <mergeCell ref="N6:O7"/>
    <mergeCell ref="P6:R7"/>
    <mergeCell ref="S6:T7"/>
    <mergeCell ref="AH6:AI7"/>
    <mergeCell ref="AJ6:AK7"/>
    <mergeCell ref="AL6:AM7"/>
    <mergeCell ref="AN6:AO7"/>
    <mergeCell ref="AP6:AR7"/>
    <mergeCell ref="AS6:AT7"/>
    <mergeCell ref="U6:V7"/>
    <mergeCell ref="W6:X7"/>
    <mergeCell ref="GC1:HB1"/>
    <mergeCell ref="HC1:HO1"/>
    <mergeCell ref="AC3:BB3"/>
    <mergeCell ref="DC3:EB3"/>
    <mergeCell ref="EC3:FB3"/>
    <mergeCell ref="FC3:GB3"/>
    <mergeCell ref="GC3:HB3"/>
    <mergeCell ref="HC3:HO3"/>
    <mergeCell ref="AC1:BB1"/>
    <mergeCell ref="BC1:CB1"/>
    <mergeCell ref="CC1:DB1"/>
    <mergeCell ref="DC1:EB1"/>
    <mergeCell ref="EC1:FB1"/>
    <mergeCell ref="FC1:GB1"/>
  </mergeCells>
  <phoneticPr fontId="28" type="noConversion"/>
  <pageMargins left="0.70000000000000007" right="0.70000000000000007" top="0.75" bottom="0.75" header="0.30000000000000004" footer="0.30000000000000004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O33"/>
  <sheetViews>
    <sheetView workbookViewId="0">
      <selection activeCell="I21" sqref="I21"/>
    </sheetView>
  </sheetViews>
  <sheetFormatPr defaultRowHeight="12" x14ac:dyDescent="0.2"/>
  <cols>
    <col min="1" max="1" width="7.75" style="18" customWidth="1"/>
    <col min="2" max="2" width="14.25" style="18" customWidth="1"/>
    <col min="3" max="3" width="9.375" style="18" customWidth="1"/>
    <col min="4" max="7" width="7.375" style="18" customWidth="1"/>
    <col min="8" max="9" width="6.625" style="18" customWidth="1"/>
    <col min="10" max="10" width="5.875" style="18" customWidth="1"/>
    <col min="11" max="11" width="6.625" style="18" customWidth="1"/>
    <col min="12" max="12" width="5.875" style="18" customWidth="1"/>
    <col min="13" max="13" width="6.625" style="18" customWidth="1"/>
    <col min="14" max="14" width="5.875" style="18" customWidth="1"/>
    <col min="15" max="15" width="6.625" style="18" customWidth="1"/>
    <col min="16" max="16" width="9.375" style="18" customWidth="1"/>
    <col min="17" max="20" width="7.375" style="18" customWidth="1"/>
    <col min="21" max="22" width="6.625" style="18" customWidth="1"/>
    <col min="23" max="23" width="6.25" style="18" customWidth="1"/>
    <col min="24" max="24" width="6.625" style="18" customWidth="1"/>
    <col min="25" max="25" width="5.875" style="18" customWidth="1"/>
    <col min="26" max="26" width="6.625" style="18" customWidth="1"/>
    <col min="27" max="27" width="5.875" style="18" customWidth="1"/>
    <col min="28" max="28" width="6.875" style="18" customWidth="1"/>
    <col min="29" max="29" width="6.625" style="18" customWidth="1"/>
    <col min="30" max="30" width="5.875" style="18" customWidth="1"/>
    <col min="31" max="31" width="6.625" style="18" customWidth="1"/>
    <col min="32" max="32" width="7.625" style="18" bestFit="1" customWidth="1"/>
    <col min="33" max="33" width="8.5" style="18" bestFit="1" customWidth="1"/>
    <col min="34" max="34" width="5.875" style="18" bestFit="1" customWidth="1"/>
    <col min="35" max="35" width="7" style="18" bestFit="1" customWidth="1"/>
    <col min="36" max="36" width="5.75" style="18" bestFit="1" customWidth="1"/>
    <col min="37" max="37" width="7" style="18" bestFit="1" customWidth="1"/>
    <col min="38" max="38" width="5.75" style="18" bestFit="1" customWidth="1"/>
    <col min="39" max="39" width="7" style="18" bestFit="1" customWidth="1"/>
    <col min="40" max="40" width="5.75" style="18" bestFit="1" customWidth="1"/>
    <col min="41" max="41" width="7" style="18" bestFit="1" customWidth="1"/>
    <col min="42" max="44" width="6.875" style="18" customWidth="1"/>
    <col min="45" max="45" width="5.875" style="18" bestFit="1" customWidth="1"/>
    <col min="46" max="46" width="7" style="18" bestFit="1" customWidth="1"/>
    <col min="47" max="47" width="5.75" style="18" bestFit="1" customWidth="1"/>
    <col min="48" max="48" width="7" style="18" bestFit="1" customWidth="1"/>
    <col min="49" max="49" width="5.75" style="18" bestFit="1" customWidth="1"/>
    <col min="50" max="50" width="7" style="18" bestFit="1" customWidth="1"/>
    <col min="51" max="51" width="5.75" style="18" bestFit="1" customWidth="1"/>
    <col min="52" max="52" width="7" style="18" bestFit="1" customWidth="1"/>
    <col min="53" max="53" width="5.625" style="18" customWidth="1"/>
    <col min="54" max="54" width="7" style="18" bestFit="1" customWidth="1"/>
    <col min="55" max="56" width="5.625" style="18" customWidth="1"/>
    <col min="57" max="57" width="6.875" style="18" customWidth="1"/>
    <col min="58" max="58" width="5.625" style="18" customWidth="1"/>
    <col min="59" max="59" width="6.875" style="18" customWidth="1"/>
    <col min="60" max="60" width="5.625" style="18" customWidth="1"/>
    <col min="61" max="61" width="6.875" style="18" customWidth="1"/>
    <col min="62" max="62" width="5.625" style="18" customWidth="1"/>
    <col min="63" max="63" width="6.875" style="18" customWidth="1"/>
    <col min="64" max="64" width="5.625" style="18" customWidth="1"/>
    <col min="65" max="65" width="6.875" style="18" customWidth="1"/>
    <col min="66" max="66" width="5.625" style="18" customWidth="1"/>
    <col min="67" max="67" width="6.875" style="18" customWidth="1"/>
    <col min="68" max="69" width="5.625" style="18" customWidth="1"/>
    <col min="70" max="70" width="6.875" style="18" customWidth="1"/>
    <col min="71" max="71" width="5.625" style="18" customWidth="1"/>
    <col min="72" max="72" width="6.875" style="18" customWidth="1"/>
    <col min="73" max="73" width="5.625" style="18" customWidth="1"/>
    <col min="74" max="74" width="6.875" style="18" customWidth="1"/>
    <col min="75" max="75" width="5.625" style="18" customWidth="1"/>
    <col min="76" max="76" width="6.875" style="18" customWidth="1"/>
    <col min="77" max="77" width="5.625" style="18" customWidth="1"/>
    <col min="78" max="78" width="6.875" style="18" customWidth="1"/>
    <col min="79" max="79" width="5.625" style="18" customWidth="1"/>
    <col min="80" max="80" width="6.875" style="18" customWidth="1"/>
    <col min="81" max="82" width="5.625" style="18" customWidth="1"/>
    <col min="83" max="83" width="6.875" style="18" customWidth="1"/>
    <col min="84" max="84" width="5.625" style="18" customWidth="1"/>
    <col min="85" max="85" width="6.875" style="18" customWidth="1"/>
    <col min="86" max="86" width="5.625" style="18" customWidth="1"/>
    <col min="87" max="87" width="6.875" style="18" customWidth="1"/>
    <col min="88" max="88" width="5.625" style="18" customWidth="1"/>
    <col min="89" max="89" width="6.875" style="18" customWidth="1"/>
    <col min="90" max="90" width="5.625" style="18" customWidth="1"/>
    <col min="91" max="91" width="6.875" style="18" customWidth="1"/>
    <col min="92" max="92" width="5.625" style="18" customWidth="1"/>
    <col min="93" max="93" width="6.875" style="18" customWidth="1"/>
    <col min="94" max="95" width="5.625" style="18" customWidth="1"/>
    <col min="96" max="96" width="6.875" style="18" customWidth="1"/>
    <col min="97" max="97" width="5.625" style="18" customWidth="1"/>
    <col min="98" max="98" width="6.875" style="18" customWidth="1"/>
    <col min="99" max="99" width="5.625" style="18" customWidth="1"/>
    <col min="100" max="100" width="6.875" style="18" customWidth="1"/>
    <col min="101" max="101" width="5.625" style="18" customWidth="1"/>
    <col min="102" max="102" width="6.875" style="18" customWidth="1"/>
    <col min="103" max="103" width="5.625" style="18" customWidth="1"/>
    <col min="104" max="104" width="6.875" style="18" customWidth="1"/>
    <col min="105" max="105" width="5.625" style="18" customWidth="1"/>
    <col min="106" max="106" width="6.875" style="18" customWidth="1"/>
    <col min="107" max="107" width="7.125" style="18" customWidth="1"/>
    <col min="108" max="108" width="5.625" style="18" customWidth="1"/>
    <col min="109" max="109" width="6.875" style="18" customWidth="1"/>
    <col min="110" max="110" width="5.625" style="18" customWidth="1"/>
    <col min="111" max="111" width="6.875" style="18" customWidth="1"/>
    <col min="112" max="112" width="5.625" style="18" customWidth="1"/>
    <col min="113" max="113" width="6.875" style="18" customWidth="1"/>
    <col min="114" max="114" width="5.625" style="18" customWidth="1"/>
    <col min="115" max="115" width="6.875" style="18" customWidth="1"/>
    <col min="116" max="116" width="5.625" style="18" customWidth="1"/>
    <col min="117" max="117" width="6.875" style="18" customWidth="1"/>
    <col min="118" max="118" width="5.625" style="18" customWidth="1"/>
    <col min="119" max="119" width="6.875" style="18" customWidth="1"/>
    <col min="120" max="120" width="7.125" style="18" customWidth="1"/>
    <col min="121" max="121" width="5.625" style="18" customWidth="1"/>
    <col min="122" max="122" width="6.875" style="18" customWidth="1"/>
    <col min="123" max="123" width="5.625" style="18" customWidth="1"/>
    <col min="124" max="124" width="6.875" style="18" customWidth="1"/>
    <col min="125" max="125" width="5.625" style="18" customWidth="1"/>
    <col min="126" max="126" width="6.875" style="18" customWidth="1"/>
    <col min="127" max="127" width="5.625" style="18" customWidth="1"/>
    <col min="128" max="128" width="6.875" style="18" customWidth="1"/>
    <col min="129" max="129" width="5.625" style="18" customWidth="1"/>
    <col min="130" max="130" width="6.875" style="18" customWidth="1"/>
    <col min="131" max="131" width="5.625" style="18" customWidth="1"/>
    <col min="132" max="132" width="6.875" style="18" customWidth="1"/>
    <col min="133" max="133" width="7.125" style="18" customWidth="1"/>
    <col min="134" max="134" width="5.625" style="18" customWidth="1"/>
    <col min="135" max="135" width="6.875" style="18" customWidth="1"/>
    <col min="136" max="136" width="5.625" style="18" customWidth="1"/>
    <col min="137" max="137" width="6.875" style="18" customWidth="1"/>
    <col min="138" max="138" width="5.625" style="18" customWidth="1"/>
    <col min="139" max="139" width="6.875" style="18" customWidth="1"/>
    <col min="140" max="140" width="5.625" style="18" customWidth="1"/>
    <col min="141" max="141" width="6.875" style="18" customWidth="1"/>
    <col min="142" max="142" width="5.625" style="18" customWidth="1"/>
    <col min="143" max="143" width="6.875" style="18" customWidth="1"/>
    <col min="144" max="144" width="5.625" style="18" customWidth="1"/>
    <col min="145" max="145" width="6.875" style="18" customWidth="1"/>
    <col min="146" max="147" width="5.625" style="18" customWidth="1"/>
    <col min="148" max="148" width="6.875" style="18" customWidth="1"/>
    <col min="149" max="149" width="5.625" style="18" customWidth="1"/>
    <col min="150" max="150" width="6.875" style="18" customWidth="1"/>
    <col min="151" max="151" width="5.625" style="18" customWidth="1"/>
    <col min="152" max="152" width="6.875" style="18" customWidth="1"/>
    <col min="153" max="153" width="5.625" style="18" customWidth="1"/>
    <col min="154" max="154" width="6.875" style="18" customWidth="1"/>
    <col min="155" max="155" width="5.625" style="18" customWidth="1"/>
    <col min="156" max="156" width="6.875" style="18" customWidth="1"/>
    <col min="157" max="157" width="5.625" style="18" customWidth="1"/>
    <col min="158" max="158" width="6.875" style="18" customWidth="1"/>
    <col min="159" max="160" width="5.625" style="18" customWidth="1"/>
    <col min="161" max="161" width="6.875" style="18" customWidth="1"/>
    <col min="162" max="162" width="5.625" style="18" customWidth="1"/>
    <col min="163" max="163" width="6.875" style="18" customWidth="1"/>
    <col min="164" max="164" width="5.625" style="18" customWidth="1"/>
    <col min="165" max="165" width="6.875" style="18" customWidth="1"/>
    <col min="166" max="166" width="5.625" style="18" customWidth="1"/>
    <col min="167" max="167" width="6.875" style="18" customWidth="1"/>
    <col min="168" max="168" width="5.625" style="18" customWidth="1"/>
    <col min="169" max="169" width="6.875" style="18" customWidth="1"/>
    <col min="170" max="170" width="5.625" style="18" customWidth="1"/>
    <col min="171" max="171" width="6.875" style="18" customWidth="1"/>
    <col min="172" max="173" width="5.625" style="18" customWidth="1"/>
    <col min="174" max="174" width="6.875" style="18" customWidth="1"/>
    <col min="175" max="175" width="5.625" style="18" customWidth="1"/>
    <col min="176" max="176" width="6.875" style="18" customWidth="1"/>
    <col min="177" max="177" width="5.625" style="18" customWidth="1"/>
    <col min="178" max="178" width="6.875" style="18" customWidth="1"/>
    <col min="179" max="179" width="5.625" style="18" customWidth="1"/>
    <col min="180" max="180" width="6.875" style="18" customWidth="1"/>
    <col min="181" max="181" width="5.625" style="18" customWidth="1"/>
    <col min="182" max="182" width="6.875" style="18" customWidth="1"/>
    <col min="183" max="183" width="5.625" style="18" customWidth="1"/>
    <col min="184" max="184" width="6.875" style="18" customWidth="1"/>
    <col min="185" max="185" width="7.125" style="18" customWidth="1"/>
    <col min="186" max="186" width="5.625" style="18" customWidth="1"/>
    <col min="187" max="187" width="6.875" style="18" customWidth="1"/>
    <col min="188" max="188" width="5.625" style="18" customWidth="1"/>
    <col min="189" max="189" width="6.875" style="18" customWidth="1"/>
    <col min="190" max="190" width="5.625" style="18" customWidth="1"/>
    <col min="191" max="191" width="6.875" style="18" customWidth="1"/>
    <col min="192" max="192" width="5.625" style="18" customWidth="1"/>
    <col min="193" max="193" width="6.875" style="18" customWidth="1"/>
    <col min="194" max="194" width="5.625" style="18" customWidth="1"/>
    <col min="195" max="195" width="6.875" style="18" customWidth="1"/>
    <col min="196" max="196" width="5.625" style="18" customWidth="1"/>
    <col min="197" max="197" width="6.875" style="18" customWidth="1"/>
    <col min="198" max="199" width="5.625" style="18" customWidth="1"/>
    <col min="200" max="200" width="6.875" style="18" customWidth="1"/>
    <col min="201" max="201" width="5.625" style="18" customWidth="1"/>
    <col min="202" max="202" width="6.875" style="18" customWidth="1"/>
    <col min="203" max="203" width="5.625" style="18" customWidth="1"/>
    <col min="204" max="204" width="6.875" style="18" customWidth="1"/>
    <col min="205" max="205" width="5.625" style="18" customWidth="1"/>
    <col min="206" max="206" width="6.875" style="18" customWidth="1"/>
    <col min="207" max="207" width="5.625" style="18" customWidth="1"/>
    <col min="208" max="208" width="6.875" style="18" customWidth="1"/>
    <col min="209" max="209" width="5.625" style="18" customWidth="1"/>
    <col min="210" max="210" width="6.875" style="18" customWidth="1"/>
    <col min="211" max="211" width="6.625" style="18" customWidth="1"/>
    <col min="212" max="212" width="7.125" style="18" customWidth="1"/>
    <col min="213" max="213" width="6.875" style="18" customWidth="1"/>
    <col min="214" max="214" width="7.125" style="18" customWidth="1"/>
    <col min="215" max="215" width="6.875" style="18" customWidth="1"/>
    <col min="216" max="216" width="5.625" style="18" customWidth="1"/>
    <col min="217" max="217" width="6.875" style="18" customWidth="1"/>
    <col min="218" max="218" width="5.625" style="18" customWidth="1"/>
    <col min="219" max="219" width="6.875" style="18" customWidth="1"/>
    <col min="220" max="220" width="5.625" style="18" customWidth="1"/>
    <col min="221" max="221" width="6.875" style="18" customWidth="1"/>
    <col min="222" max="222" width="5.625" style="18" customWidth="1"/>
    <col min="223" max="223" width="6.875" style="18" customWidth="1"/>
    <col min="224" max="224" width="11.125" style="18" customWidth="1"/>
    <col min="225" max="269" width="18.125" style="18" customWidth="1"/>
    <col min="270" max="270" width="9.625" style="18" customWidth="1"/>
    <col min="271" max="271" width="11.875" style="18" customWidth="1"/>
    <col min="272" max="297" width="5.875" style="18" customWidth="1"/>
    <col min="298" max="298" width="9.625" style="18" customWidth="1"/>
    <col min="299" max="299" width="11.875" style="18" customWidth="1"/>
    <col min="300" max="325" width="5.875" style="18" customWidth="1"/>
    <col min="326" max="326" width="9.625" style="18" customWidth="1"/>
    <col min="327" max="327" width="11.875" style="18" customWidth="1"/>
    <col min="328" max="353" width="5.875" style="18" customWidth="1"/>
    <col min="354" max="354" width="9.625" style="18" customWidth="1"/>
    <col min="355" max="355" width="11.875" style="18" customWidth="1"/>
    <col min="356" max="381" width="5.875" style="18" customWidth="1"/>
    <col min="382" max="382" width="9.625" style="18" customWidth="1"/>
    <col min="383" max="383" width="11.875" style="18" customWidth="1"/>
    <col min="384" max="409" width="5.875" style="18" customWidth="1"/>
    <col min="410" max="410" width="9.625" style="18" customWidth="1"/>
    <col min="411" max="411" width="11.875" style="18" customWidth="1"/>
    <col min="412" max="437" width="5.875" style="18" customWidth="1"/>
    <col min="438" max="438" width="9.625" style="18" customWidth="1"/>
    <col min="439" max="439" width="11.875" style="18" customWidth="1"/>
    <col min="440" max="465" width="5.875" style="18" customWidth="1"/>
    <col min="466" max="466" width="9.625" style="18" customWidth="1"/>
    <col min="467" max="467" width="11.875" style="18" customWidth="1"/>
    <col min="468" max="480" width="11.125" style="18" customWidth="1"/>
    <col min="481" max="525" width="18.125" style="18" customWidth="1"/>
    <col min="526" max="526" width="9.625" style="18" customWidth="1"/>
    <col min="527" max="527" width="11.875" style="18" customWidth="1"/>
    <col min="528" max="553" width="5.875" style="18" customWidth="1"/>
    <col min="554" max="554" width="9.625" style="18" customWidth="1"/>
    <col min="555" max="555" width="11.875" style="18" customWidth="1"/>
    <col min="556" max="581" width="5.875" style="18" customWidth="1"/>
    <col min="582" max="582" width="9.625" style="18" customWidth="1"/>
    <col min="583" max="583" width="11.875" style="18" customWidth="1"/>
    <col min="584" max="609" width="5.875" style="18" customWidth="1"/>
    <col min="610" max="610" width="9.625" style="18" customWidth="1"/>
    <col min="611" max="611" width="11.875" style="18" customWidth="1"/>
    <col min="612" max="637" width="5.875" style="18" customWidth="1"/>
    <col min="638" max="638" width="9.625" style="18" customWidth="1"/>
    <col min="639" max="639" width="11.875" style="18" customWidth="1"/>
    <col min="640" max="665" width="5.875" style="18" customWidth="1"/>
    <col min="666" max="666" width="9.625" style="18" customWidth="1"/>
    <col min="667" max="667" width="11.875" style="18" customWidth="1"/>
    <col min="668" max="693" width="5.875" style="18" customWidth="1"/>
    <col min="694" max="694" width="9.625" style="18" customWidth="1"/>
    <col min="695" max="695" width="11.875" style="18" customWidth="1"/>
    <col min="696" max="721" width="5.875" style="18" customWidth="1"/>
    <col min="722" max="722" width="9.625" style="18" customWidth="1"/>
    <col min="723" max="723" width="11.875" style="18" customWidth="1"/>
    <col min="724" max="736" width="11.125" style="18" customWidth="1"/>
    <col min="737" max="781" width="18.125" style="18" customWidth="1"/>
    <col min="782" max="782" width="9.625" style="18" customWidth="1"/>
    <col min="783" max="783" width="11.875" style="18" customWidth="1"/>
    <col min="784" max="809" width="5.875" style="18" customWidth="1"/>
    <col min="810" max="810" width="9.625" style="18" customWidth="1"/>
    <col min="811" max="811" width="11.875" style="18" customWidth="1"/>
    <col min="812" max="837" width="5.875" style="18" customWidth="1"/>
    <col min="838" max="838" width="9.625" style="18" customWidth="1"/>
    <col min="839" max="839" width="11.875" style="18" customWidth="1"/>
    <col min="840" max="865" width="5.875" style="18" customWidth="1"/>
    <col min="866" max="866" width="9.625" style="18" customWidth="1"/>
    <col min="867" max="867" width="11.875" style="18" customWidth="1"/>
    <col min="868" max="893" width="5.875" style="18" customWidth="1"/>
    <col min="894" max="894" width="9.625" style="18" customWidth="1"/>
    <col min="895" max="895" width="11.875" style="18" customWidth="1"/>
    <col min="896" max="921" width="5.875" style="18" customWidth="1"/>
    <col min="922" max="922" width="9.625" style="18" customWidth="1"/>
    <col min="923" max="923" width="11.875" style="18" customWidth="1"/>
    <col min="924" max="949" width="5.875" style="18" customWidth="1"/>
    <col min="950" max="950" width="9.625" style="18" customWidth="1"/>
    <col min="951" max="951" width="11.875" style="18" customWidth="1"/>
    <col min="952" max="977" width="5.875" style="18" customWidth="1"/>
    <col min="978" max="978" width="9.625" style="18" customWidth="1"/>
    <col min="979" max="979" width="11.875" style="18" customWidth="1"/>
    <col min="980" max="992" width="11.125" style="18" customWidth="1"/>
    <col min="993" max="1037" width="18.125" style="18" customWidth="1"/>
    <col min="1038" max="1038" width="9.625" style="18" customWidth="1"/>
    <col min="1039" max="1039" width="11.875" style="18" customWidth="1"/>
    <col min="1040" max="1065" width="5.875" style="18" customWidth="1"/>
    <col min="1066" max="1066" width="9.625" style="18" customWidth="1"/>
    <col min="1067" max="1067" width="11.875" style="18" customWidth="1"/>
    <col min="1068" max="1093" width="5.875" style="18" customWidth="1"/>
    <col min="1094" max="1094" width="9.625" style="18" customWidth="1"/>
    <col min="1095" max="1095" width="11.875" style="18" customWidth="1"/>
    <col min="1096" max="1121" width="5.875" style="18" customWidth="1"/>
    <col min="1122" max="1122" width="9.625" style="18" customWidth="1"/>
    <col min="1123" max="1123" width="11.875" style="18" customWidth="1"/>
    <col min="1124" max="1149" width="5.875" style="18" customWidth="1"/>
    <col min="1150" max="1150" width="9.625" style="18" customWidth="1"/>
    <col min="1151" max="1151" width="11.875" style="18" customWidth="1"/>
    <col min="1152" max="1177" width="5.875" style="18" customWidth="1"/>
    <col min="1178" max="1178" width="9.625" style="18" customWidth="1"/>
    <col min="1179" max="1179" width="11.875" style="18" customWidth="1"/>
    <col min="1180" max="1205" width="5.875" style="18" customWidth="1"/>
    <col min="1206" max="1206" width="9.625" style="18" customWidth="1"/>
    <col min="1207" max="1207" width="11.875" style="18" customWidth="1"/>
    <col min="1208" max="1233" width="5.875" style="18" customWidth="1"/>
    <col min="1234" max="1234" width="9.625" style="18" customWidth="1"/>
    <col min="1235" max="1235" width="11.875" style="18" customWidth="1"/>
    <col min="1236" max="1248" width="11.125" style="18" customWidth="1"/>
    <col min="1249" max="1293" width="18.125" style="18" customWidth="1"/>
    <col min="1294" max="1294" width="9.625" style="18" customWidth="1"/>
    <col min="1295" max="1295" width="11.875" style="18" customWidth="1"/>
    <col min="1296" max="1321" width="5.875" style="18" customWidth="1"/>
    <col min="1322" max="1322" width="9.625" style="18" customWidth="1"/>
    <col min="1323" max="1323" width="11.875" style="18" customWidth="1"/>
    <col min="1324" max="1349" width="5.875" style="18" customWidth="1"/>
    <col min="1350" max="1350" width="9.625" style="18" customWidth="1"/>
    <col min="1351" max="1351" width="11.875" style="18" customWidth="1"/>
    <col min="1352" max="1377" width="5.875" style="18" customWidth="1"/>
    <col min="1378" max="1378" width="9.625" style="18" customWidth="1"/>
    <col min="1379" max="1379" width="11.875" style="18" customWidth="1"/>
    <col min="1380" max="1405" width="5.875" style="18" customWidth="1"/>
    <col min="1406" max="1406" width="9.625" style="18" customWidth="1"/>
    <col min="1407" max="1407" width="11.875" style="18" customWidth="1"/>
    <col min="1408" max="1433" width="5.875" style="18" customWidth="1"/>
    <col min="1434" max="1434" width="9.625" style="18" customWidth="1"/>
    <col min="1435" max="1435" width="11.875" style="18" customWidth="1"/>
    <col min="1436" max="1461" width="5.875" style="18" customWidth="1"/>
    <col min="1462" max="1462" width="9.625" style="18" customWidth="1"/>
    <col min="1463" max="1463" width="11.875" style="18" customWidth="1"/>
    <col min="1464" max="1489" width="5.875" style="18" customWidth="1"/>
    <col min="1490" max="1490" width="9.625" style="18" customWidth="1"/>
    <col min="1491" max="1491" width="11.875" style="18" customWidth="1"/>
    <col min="1492" max="1504" width="11.125" style="18" customWidth="1"/>
    <col min="1505" max="1549" width="18.125" style="18" customWidth="1"/>
    <col min="1550" max="1550" width="9.625" style="18" customWidth="1"/>
    <col min="1551" max="1551" width="11.875" style="18" customWidth="1"/>
    <col min="1552" max="1577" width="5.875" style="18" customWidth="1"/>
    <col min="1578" max="1578" width="9.625" style="18" customWidth="1"/>
    <col min="1579" max="1579" width="11.875" style="18" customWidth="1"/>
    <col min="1580" max="1605" width="5.875" style="18" customWidth="1"/>
    <col min="1606" max="1606" width="9.625" style="18" customWidth="1"/>
    <col min="1607" max="1607" width="11.875" style="18" customWidth="1"/>
    <col min="1608" max="1633" width="5.875" style="18" customWidth="1"/>
    <col min="1634" max="1634" width="9.625" style="18" customWidth="1"/>
    <col min="1635" max="1635" width="11.875" style="18" customWidth="1"/>
    <col min="1636" max="1661" width="5.875" style="18" customWidth="1"/>
    <col min="1662" max="1662" width="9.625" style="18" customWidth="1"/>
    <col min="1663" max="1663" width="11.875" style="18" customWidth="1"/>
    <col min="1664" max="1689" width="5.875" style="18" customWidth="1"/>
    <col min="1690" max="1690" width="9.625" style="18" customWidth="1"/>
    <col min="1691" max="1691" width="11.875" style="18" customWidth="1"/>
    <col min="1692" max="1717" width="5.875" style="18" customWidth="1"/>
    <col min="1718" max="1718" width="9.625" style="18" customWidth="1"/>
    <col min="1719" max="1719" width="11.875" style="18" customWidth="1"/>
    <col min="1720" max="1745" width="5.875" style="18" customWidth="1"/>
    <col min="1746" max="1746" width="9.625" style="18" customWidth="1"/>
    <col min="1747" max="1747" width="11.875" style="18" customWidth="1"/>
    <col min="1748" max="1760" width="11.125" style="18" customWidth="1"/>
    <col min="1761" max="1805" width="18.125" style="18" customWidth="1"/>
    <col min="1806" max="1806" width="9.625" style="18" customWidth="1"/>
    <col min="1807" max="1807" width="11.875" style="18" customWidth="1"/>
    <col min="1808" max="1833" width="5.875" style="18" customWidth="1"/>
    <col min="1834" max="1834" width="9.625" style="18" customWidth="1"/>
    <col min="1835" max="1835" width="11.875" style="18" customWidth="1"/>
    <col min="1836" max="1861" width="5.875" style="18" customWidth="1"/>
    <col min="1862" max="1862" width="9.625" style="18" customWidth="1"/>
    <col min="1863" max="1863" width="11.875" style="18" customWidth="1"/>
    <col min="1864" max="1889" width="5.875" style="18" customWidth="1"/>
    <col min="1890" max="1890" width="9.625" style="18" customWidth="1"/>
    <col min="1891" max="1891" width="11.875" style="18" customWidth="1"/>
    <col min="1892" max="1917" width="5.875" style="18" customWidth="1"/>
    <col min="1918" max="1918" width="9.625" style="18" customWidth="1"/>
    <col min="1919" max="1919" width="11.875" style="18" customWidth="1"/>
    <col min="1920" max="1945" width="5.875" style="18" customWidth="1"/>
    <col min="1946" max="1946" width="9.625" style="18" customWidth="1"/>
    <col min="1947" max="1947" width="11.875" style="18" customWidth="1"/>
    <col min="1948" max="1973" width="5.875" style="18" customWidth="1"/>
    <col min="1974" max="1974" width="9.625" style="18" customWidth="1"/>
    <col min="1975" max="1975" width="11.875" style="18" customWidth="1"/>
    <col min="1976" max="2001" width="5.875" style="18" customWidth="1"/>
    <col min="2002" max="2002" width="9.625" style="18" customWidth="1"/>
    <col min="2003" max="2003" width="11.875" style="18" customWidth="1"/>
    <col min="2004" max="2016" width="11.125" style="18" customWidth="1"/>
    <col min="2017" max="2061" width="18.125" style="18" customWidth="1"/>
    <col min="2062" max="2062" width="9.625" style="18" customWidth="1"/>
    <col min="2063" max="2063" width="11.875" style="18" customWidth="1"/>
    <col min="2064" max="2089" width="5.875" style="18" customWidth="1"/>
    <col min="2090" max="2090" width="9.625" style="18" customWidth="1"/>
    <col min="2091" max="2091" width="11.875" style="18" customWidth="1"/>
    <col min="2092" max="2117" width="5.875" style="18" customWidth="1"/>
    <col min="2118" max="2118" width="9.625" style="18" customWidth="1"/>
    <col min="2119" max="2119" width="11.875" style="18" customWidth="1"/>
    <col min="2120" max="2145" width="5.875" style="18" customWidth="1"/>
    <col min="2146" max="2146" width="9.625" style="18" customWidth="1"/>
    <col min="2147" max="2147" width="11.875" style="18" customWidth="1"/>
    <col min="2148" max="2173" width="5.875" style="18" customWidth="1"/>
    <col min="2174" max="2174" width="9.625" style="18" customWidth="1"/>
    <col min="2175" max="2175" width="11.875" style="18" customWidth="1"/>
    <col min="2176" max="2201" width="5.875" style="18" customWidth="1"/>
    <col min="2202" max="2202" width="9.625" style="18" customWidth="1"/>
    <col min="2203" max="2203" width="11.875" style="18" customWidth="1"/>
    <col min="2204" max="2229" width="5.875" style="18" customWidth="1"/>
    <col min="2230" max="2230" width="9.625" style="18" customWidth="1"/>
    <col min="2231" max="2231" width="11.875" style="18" customWidth="1"/>
    <col min="2232" max="2257" width="5.875" style="18" customWidth="1"/>
    <col min="2258" max="2258" width="9.625" style="18" customWidth="1"/>
    <col min="2259" max="2259" width="11.875" style="18" customWidth="1"/>
    <col min="2260" max="2272" width="11.125" style="18" customWidth="1"/>
    <col min="2273" max="2317" width="18.125" style="18" customWidth="1"/>
    <col min="2318" max="2318" width="9.625" style="18" customWidth="1"/>
    <col min="2319" max="2319" width="11.875" style="18" customWidth="1"/>
    <col min="2320" max="2345" width="5.875" style="18" customWidth="1"/>
    <col min="2346" max="2346" width="9.625" style="18" customWidth="1"/>
    <col min="2347" max="2347" width="11.875" style="18" customWidth="1"/>
    <col min="2348" max="2373" width="5.875" style="18" customWidth="1"/>
    <col min="2374" max="2374" width="9.625" style="18" customWidth="1"/>
    <col min="2375" max="2375" width="11.875" style="18" customWidth="1"/>
    <col min="2376" max="2401" width="5.875" style="18" customWidth="1"/>
    <col min="2402" max="2402" width="9.625" style="18" customWidth="1"/>
    <col min="2403" max="2403" width="11.875" style="18" customWidth="1"/>
    <col min="2404" max="2429" width="5.875" style="18" customWidth="1"/>
    <col min="2430" max="2430" width="9.625" style="18" customWidth="1"/>
    <col min="2431" max="2431" width="11.875" style="18" customWidth="1"/>
    <col min="2432" max="2457" width="5.875" style="18" customWidth="1"/>
    <col min="2458" max="2458" width="9.625" style="18" customWidth="1"/>
    <col min="2459" max="2459" width="11.875" style="18" customWidth="1"/>
    <col min="2460" max="2485" width="5.875" style="18" customWidth="1"/>
    <col min="2486" max="2486" width="9.625" style="18" customWidth="1"/>
    <col min="2487" max="2487" width="11.875" style="18" customWidth="1"/>
    <col min="2488" max="2513" width="5.875" style="18" customWidth="1"/>
    <col min="2514" max="2514" width="9.625" style="18" customWidth="1"/>
    <col min="2515" max="2515" width="11.875" style="18" customWidth="1"/>
    <col min="2516" max="2528" width="11.125" style="18" customWidth="1"/>
    <col min="2529" max="2573" width="18.125" style="18" customWidth="1"/>
    <col min="2574" max="2574" width="9.625" style="18" customWidth="1"/>
    <col min="2575" max="2575" width="11.875" style="18" customWidth="1"/>
    <col min="2576" max="2601" width="5.875" style="18" customWidth="1"/>
    <col min="2602" max="2602" width="9.625" style="18" customWidth="1"/>
    <col min="2603" max="2603" width="11.875" style="18" customWidth="1"/>
    <col min="2604" max="2629" width="5.875" style="18" customWidth="1"/>
    <col min="2630" max="2630" width="9.625" style="18" customWidth="1"/>
    <col min="2631" max="2631" width="11.875" style="18" customWidth="1"/>
    <col min="2632" max="2657" width="5.875" style="18" customWidth="1"/>
    <col min="2658" max="2658" width="9.625" style="18" customWidth="1"/>
    <col min="2659" max="2659" width="11.875" style="18" customWidth="1"/>
    <col min="2660" max="2685" width="5.875" style="18" customWidth="1"/>
    <col min="2686" max="2686" width="9.625" style="18" customWidth="1"/>
    <col min="2687" max="2687" width="11.875" style="18" customWidth="1"/>
    <col min="2688" max="2713" width="5.875" style="18" customWidth="1"/>
    <col min="2714" max="2714" width="9.625" style="18" customWidth="1"/>
    <col min="2715" max="2715" width="11.875" style="18" customWidth="1"/>
    <col min="2716" max="2741" width="5.875" style="18" customWidth="1"/>
    <col min="2742" max="2742" width="9.625" style="18" customWidth="1"/>
    <col min="2743" max="2743" width="11.875" style="18" customWidth="1"/>
    <col min="2744" max="2769" width="5.875" style="18" customWidth="1"/>
    <col min="2770" max="2770" width="9.625" style="18" customWidth="1"/>
    <col min="2771" max="2771" width="11.875" style="18" customWidth="1"/>
    <col min="2772" max="2784" width="11.125" style="18" customWidth="1"/>
    <col min="2785" max="2829" width="18.125" style="18" customWidth="1"/>
    <col min="2830" max="2830" width="9.625" style="18" customWidth="1"/>
    <col min="2831" max="2831" width="11.875" style="18" customWidth="1"/>
    <col min="2832" max="2857" width="5.875" style="18" customWidth="1"/>
    <col min="2858" max="2858" width="9.625" style="18" customWidth="1"/>
    <col min="2859" max="2859" width="11.875" style="18" customWidth="1"/>
    <col min="2860" max="2885" width="5.875" style="18" customWidth="1"/>
    <col min="2886" max="2886" width="9.625" style="18" customWidth="1"/>
    <col min="2887" max="2887" width="11.875" style="18" customWidth="1"/>
    <col min="2888" max="2913" width="5.875" style="18" customWidth="1"/>
    <col min="2914" max="2914" width="9.625" style="18" customWidth="1"/>
    <col min="2915" max="2915" width="11.875" style="18" customWidth="1"/>
    <col min="2916" max="2941" width="5.875" style="18" customWidth="1"/>
    <col min="2942" max="2942" width="9.625" style="18" customWidth="1"/>
    <col min="2943" max="2943" width="11.875" style="18" customWidth="1"/>
    <col min="2944" max="2969" width="5.875" style="18" customWidth="1"/>
    <col min="2970" max="2970" width="9.625" style="18" customWidth="1"/>
    <col min="2971" max="2971" width="11.875" style="18" customWidth="1"/>
    <col min="2972" max="2997" width="5.875" style="18" customWidth="1"/>
    <col min="2998" max="2998" width="9.625" style="18" customWidth="1"/>
    <col min="2999" max="2999" width="11.875" style="18" customWidth="1"/>
    <col min="3000" max="3025" width="5.875" style="18" customWidth="1"/>
    <col min="3026" max="3026" width="9.625" style="18" customWidth="1"/>
    <col min="3027" max="3027" width="11.875" style="18" customWidth="1"/>
    <col min="3028" max="3040" width="11.125" style="18" customWidth="1"/>
    <col min="3041" max="3085" width="18.125" style="18" customWidth="1"/>
    <col min="3086" max="3086" width="9.625" style="18" customWidth="1"/>
    <col min="3087" max="3087" width="11.875" style="18" customWidth="1"/>
    <col min="3088" max="3113" width="5.875" style="18" customWidth="1"/>
    <col min="3114" max="3114" width="9.625" style="18" customWidth="1"/>
    <col min="3115" max="3115" width="11.875" style="18" customWidth="1"/>
    <col min="3116" max="3141" width="5.875" style="18" customWidth="1"/>
    <col min="3142" max="3142" width="9.625" style="18" customWidth="1"/>
    <col min="3143" max="3143" width="11.875" style="18" customWidth="1"/>
    <col min="3144" max="3169" width="5.875" style="18" customWidth="1"/>
    <col min="3170" max="3170" width="9.625" style="18" customWidth="1"/>
    <col min="3171" max="3171" width="11.875" style="18" customWidth="1"/>
    <col min="3172" max="3197" width="5.875" style="18" customWidth="1"/>
    <col min="3198" max="3198" width="9.625" style="18" customWidth="1"/>
    <col min="3199" max="3199" width="11.875" style="18" customWidth="1"/>
    <col min="3200" max="3225" width="5.875" style="18" customWidth="1"/>
    <col min="3226" max="3226" width="9.625" style="18" customWidth="1"/>
    <col min="3227" max="3227" width="11.875" style="18" customWidth="1"/>
    <col min="3228" max="3253" width="5.875" style="18" customWidth="1"/>
    <col min="3254" max="3254" width="9.625" style="18" customWidth="1"/>
    <col min="3255" max="3255" width="11.875" style="18" customWidth="1"/>
    <col min="3256" max="3281" width="5.875" style="18" customWidth="1"/>
    <col min="3282" max="3282" width="9.625" style="18" customWidth="1"/>
    <col min="3283" max="3283" width="11.875" style="18" customWidth="1"/>
    <col min="3284" max="3296" width="11.125" style="18" customWidth="1"/>
    <col min="3297" max="3341" width="18.125" style="18" customWidth="1"/>
    <col min="3342" max="3342" width="9.625" style="18" customWidth="1"/>
    <col min="3343" max="3343" width="11.875" style="18" customWidth="1"/>
    <col min="3344" max="3369" width="5.875" style="18" customWidth="1"/>
    <col min="3370" max="3370" width="9.625" style="18" customWidth="1"/>
    <col min="3371" max="3371" width="11.875" style="18" customWidth="1"/>
    <col min="3372" max="3397" width="5.875" style="18" customWidth="1"/>
    <col min="3398" max="3398" width="9.625" style="18" customWidth="1"/>
    <col min="3399" max="3399" width="11.875" style="18" customWidth="1"/>
    <col min="3400" max="3425" width="5.875" style="18" customWidth="1"/>
    <col min="3426" max="3426" width="9.625" style="18" customWidth="1"/>
    <col min="3427" max="3427" width="11.875" style="18" customWidth="1"/>
    <col min="3428" max="3453" width="5.875" style="18" customWidth="1"/>
    <col min="3454" max="3454" width="9.625" style="18" customWidth="1"/>
    <col min="3455" max="3455" width="11.875" style="18" customWidth="1"/>
    <col min="3456" max="3481" width="5.875" style="18" customWidth="1"/>
    <col min="3482" max="3482" width="9.625" style="18" customWidth="1"/>
    <col min="3483" max="3483" width="11.875" style="18" customWidth="1"/>
    <col min="3484" max="3509" width="5.875" style="18" customWidth="1"/>
    <col min="3510" max="3510" width="9.625" style="18" customWidth="1"/>
    <col min="3511" max="3511" width="11.875" style="18" customWidth="1"/>
    <col min="3512" max="3537" width="5.875" style="18" customWidth="1"/>
    <col min="3538" max="3538" width="9.625" style="18" customWidth="1"/>
    <col min="3539" max="3539" width="11.875" style="18" customWidth="1"/>
    <col min="3540" max="3552" width="11.125" style="18" customWidth="1"/>
    <col min="3553" max="3597" width="18.125" style="18" customWidth="1"/>
    <col min="3598" max="3598" width="9.625" style="18" customWidth="1"/>
    <col min="3599" max="3599" width="11.875" style="18" customWidth="1"/>
    <col min="3600" max="3625" width="5.875" style="18" customWidth="1"/>
    <col min="3626" max="3626" width="9.625" style="18" customWidth="1"/>
    <col min="3627" max="3627" width="11.875" style="18" customWidth="1"/>
    <col min="3628" max="3653" width="5.875" style="18" customWidth="1"/>
    <col min="3654" max="3654" width="9.625" style="18" customWidth="1"/>
    <col min="3655" max="3655" width="11.875" style="18" customWidth="1"/>
    <col min="3656" max="3681" width="5.875" style="18" customWidth="1"/>
    <col min="3682" max="3682" width="9.625" style="18" customWidth="1"/>
    <col min="3683" max="3683" width="11.875" style="18" customWidth="1"/>
    <col min="3684" max="3709" width="5.875" style="18" customWidth="1"/>
    <col min="3710" max="3710" width="9.625" style="18" customWidth="1"/>
    <col min="3711" max="3711" width="11.875" style="18" customWidth="1"/>
    <col min="3712" max="3737" width="5.875" style="18" customWidth="1"/>
    <col min="3738" max="3738" width="9.625" style="18" customWidth="1"/>
    <col min="3739" max="3739" width="11.875" style="18" customWidth="1"/>
    <col min="3740" max="3765" width="5.875" style="18" customWidth="1"/>
    <col min="3766" max="3766" width="9.625" style="18" customWidth="1"/>
    <col min="3767" max="3767" width="11.875" style="18" customWidth="1"/>
    <col min="3768" max="3793" width="5.875" style="18" customWidth="1"/>
    <col min="3794" max="3794" width="9.625" style="18" customWidth="1"/>
    <col min="3795" max="3795" width="11.875" style="18" customWidth="1"/>
    <col min="3796" max="3808" width="11.125" style="18" customWidth="1"/>
    <col min="3809" max="3853" width="18.125" style="18" customWidth="1"/>
    <col min="3854" max="3854" width="9.625" style="18" customWidth="1"/>
    <col min="3855" max="3855" width="11.875" style="18" customWidth="1"/>
    <col min="3856" max="3881" width="5.875" style="18" customWidth="1"/>
    <col min="3882" max="3882" width="9.625" style="18" customWidth="1"/>
    <col min="3883" max="3883" width="11.875" style="18" customWidth="1"/>
    <col min="3884" max="3909" width="5.875" style="18" customWidth="1"/>
    <col min="3910" max="3910" width="9.625" style="18" customWidth="1"/>
    <col min="3911" max="3911" width="11.875" style="18" customWidth="1"/>
    <col min="3912" max="3937" width="5.875" style="18" customWidth="1"/>
    <col min="3938" max="3938" width="9.625" style="18" customWidth="1"/>
    <col min="3939" max="3939" width="11.875" style="18" customWidth="1"/>
    <col min="3940" max="3965" width="5.875" style="18" customWidth="1"/>
    <col min="3966" max="3966" width="9.625" style="18" customWidth="1"/>
    <col min="3967" max="3967" width="11.875" style="18" customWidth="1"/>
    <col min="3968" max="3993" width="5.875" style="18" customWidth="1"/>
    <col min="3994" max="3994" width="9.625" style="18" customWidth="1"/>
    <col min="3995" max="3995" width="11.875" style="18" customWidth="1"/>
    <col min="3996" max="4021" width="5.875" style="18" customWidth="1"/>
    <col min="4022" max="4022" width="9.625" style="18" customWidth="1"/>
    <col min="4023" max="4023" width="11.875" style="18" customWidth="1"/>
    <col min="4024" max="4049" width="5.875" style="18" customWidth="1"/>
    <col min="4050" max="4050" width="9.625" style="18" customWidth="1"/>
    <col min="4051" max="4051" width="11.875" style="18" customWidth="1"/>
    <col min="4052" max="4064" width="11.125" style="18" customWidth="1"/>
    <col min="4065" max="4109" width="18.125" style="18" customWidth="1"/>
    <col min="4110" max="4110" width="9.625" style="18" customWidth="1"/>
    <col min="4111" max="4111" width="11.875" style="18" customWidth="1"/>
    <col min="4112" max="4137" width="5.875" style="18" customWidth="1"/>
    <col min="4138" max="4138" width="9.625" style="18" customWidth="1"/>
    <col min="4139" max="4139" width="11.875" style="18" customWidth="1"/>
    <col min="4140" max="4165" width="5.875" style="18" customWidth="1"/>
    <col min="4166" max="4166" width="9.625" style="18" customWidth="1"/>
    <col min="4167" max="4167" width="11.875" style="18" customWidth="1"/>
    <col min="4168" max="4193" width="5.875" style="18" customWidth="1"/>
    <col min="4194" max="4194" width="9.625" style="18" customWidth="1"/>
    <col min="4195" max="4195" width="11.875" style="18" customWidth="1"/>
    <col min="4196" max="4221" width="5.875" style="18" customWidth="1"/>
    <col min="4222" max="4222" width="9.625" style="18" customWidth="1"/>
    <col min="4223" max="4223" width="11.875" style="18" customWidth="1"/>
    <col min="4224" max="4249" width="5.875" style="18" customWidth="1"/>
    <col min="4250" max="4250" width="9.625" style="18" customWidth="1"/>
    <col min="4251" max="4251" width="11.875" style="18" customWidth="1"/>
    <col min="4252" max="4277" width="5.875" style="18" customWidth="1"/>
    <col min="4278" max="4278" width="9.625" style="18" customWidth="1"/>
    <col min="4279" max="4279" width="11.875" style="18" customWidth="1"/>
    <col min="4280" max="4305" width="5.875" style="18" customWidth="1"/>
    <col min="4306" max="4306" width="9.625" style="18" customWidth="1"/>
    <col min="4307" max="4307" width="11.875" style="18" customWidth="1"/>
    <col min="4308" max="4320" width="11.125" style="18" customWidth="1"/>
    <col min="4321" max="4365" width="18.125" style="18" customWidth="1"/>
    <col min="4366" max="4366" width="9.625" style="18" customWidth="1"/>
    <col min="4367" max="4367" width="11.875" style="18" customWidth="1"/>
    <col min="4368" max="4393" width="5.875" style="18" customWidth="1"/>
    <col min="4394" max="4394" width="9.625" style="18" customWidth="1"/>
    <col min="4395" max="4395" width="11.875" style="18" customWidth="1"/>
    <col min="4396" max="4421" width="5.875" style="18" customWidth="1"/>
    <col min="4422" max="4422" width="9.625" style="18" customWidth="1"/>
    <col min="4423" max="4423" width="11.875" style="18" customWidth="1"/>
    <col min="4424" max="4449" width="5.875" style="18" customWidth="1"/>
    <col min="4450" max="4450" width="9.625" style="18" customWidth="1"/>
    <col min="4451" max="4451" width="11.875" style="18" customWidth="1"/>
    <col min="4452" max="4477" width="5.875" style="18" customWidth="1"/>
    <col min="4478" max="4478" width="9.625" style="18" customWidth="1"/>
    <col min="4479" max="4479" width="11.875" style="18" customWidth="1"/>
    <col min="4480" max="4505" width="5.875" style="18" customWidth="1"/>
    <col min="4506" max="4506" width="9.625" style="18" customWidth="1"/>
    <col min="4507" max="4507" width="11.875" style="18" customWidth="1"/>
    <col min="4508" max="4533" width="5.875" style="18" customWidth="1"/>
    <col min="4534" max="4534" width="9.625" style="18" customWidth="1"/>
    <col min="4535" max="4535" width="11.875" style="18" customWidth="1"/>
    <col min="4536" max="4561" width="5.875" style="18" customWidth="1"/>
    <col min="4562" max="4562" width="9.625" style="18" customWidth="1"/>
    <col min="4563" max="4563" width="11.875" style="18" customWidth="1"/>
    <col min="4564" max="4576" width="11.125" style="18" customWidth="1"/>
    <col min="4577" max="4621" width="18.125" style="18" customWidth="1"/>
    <col min="4622" max="4622" width="9.625" style="18" customWidth="1"/>
    <col min="4623" max="4623" width="11.875" style="18" customWidth="1"/>
    <col min="4624" max="4649" width="5.875" style="18" customWidth="1"/>
    <col min="4650" max="4650" width="9.625" style="18" customWidth="1"/>
    <col min="4651" max="4651" width="11.875" style="18" customWidth="1"/>
    <col min="4652" max="4677" width="5.875" style="18" customWidth="1"/>
    <col min="4678" max="4678" width="9.625" style="18" customWidth="1"/>
    <col min="4679" max="4679" width="11.875" style="18" customWidth="1"/>
    <col min="4680" max="4705" width="5.875" style="18" customWidth="1"/>
    <col min="4706" max="4706" width="9.625" style="18" customWidth="1"/>
    <col min="4707" max="4707" width="11.875" style="18" customWidth="1"/>
    <col min="4708" max="4733" width="5.875" style="18" customWidth="1"/>
    <col min="4734" max="4734" width="9.625" style="18" customWidth="1"/>
    <col min="4735" max="4735" width="11.875" style="18" customWidth="1"/>
    <col min="4736" max="4761" width="5.875" style="18" customWidth="1"/>
    <col min="4762" max="4762" width="9.625" style="18" customWidth="1"/>
    <col min="4763" max="4763" width="11.875" style="18" customWidth="1"/>
    <col min="4764" max="4789" width="5.875" style="18" customWidth="1"/>
    <col min="4790" max="4790" width="9.625" style="18" customWidth="1"/>
    <col min="4791" max="4791" width="11.875" style="18" customWidth="1"/>
    <col min="4792" max="4817" width="5.875" style="18" customWidth="1"/>
    <col min="4818" max="4818" width="9.625" style="18" customWidth="1"/>
    <col min="4819" max="4819" width="11.875" style="18" customWidth="1"/>
    <col min="4820" max="4832" width="11.125" style="18" customWidth="1"/>
    <col min="4833" max="4877" width="18.125" style="18" customWidth="1"/>
    <col min="4878" max="4878" width="9.625" style="18" customWidth="1"/>
    <col min="4879" max="4879" width="11.875" style="18" customWidth="1"/>
    <col min="4880" max="4905" width="5.875" style="18" customWidth="1"/>
    <col min="4906" max="4906" width="9.625" style="18" customWidth="1"/>
    <col min="4907" max="4907" width="11.875" style="18" customWidth="1"/>
    <col min="4908" max="4933" width="5.875" style="18" customWidth="1"/>
    <col min="4934" max="4934" width="9.625" style="18" customWidth="1"/>
    <col min="4935" max="4935" width="11.875" style="18" customWidth="1"/>
    <col min="4936" max="4961" width="5.875" style="18" customWidth="1"/>
    <col min="4962" max="4962" width="9.625" style="18" customWidth="1"/>
    <col min="4963" max="4963" width="11.875" style="18" customWidth="1"/>
    <col min="4964" max="4989" width="5.875" style="18" customWidth="1"/>
    <col min="4990" max="4990" width="9.625" style="18" customWidth="1"/>
    <col min="4991" max="4991" width="11.875" style="18" customWidth="1"/>
    <col min="4992" max="5017" width="5.875" style="18" customWidth="1"/>
    <col min="5018" max="5018" width="9.625" style="18" customWidth="1"/>
    <col min="5019" max="5019" width="11.875" style="18" customWidth="1"/>
    <col min="5020" max="5045" width="5.875" style="18" customWidth="1"/>
    <col min="5046" max="5046" width="9.625" style="18" customWidth="1"/>
    <col min="5047" max="5047" width="11.875" style="18" customWidth="1"/>
    <col min="5048" max="5073" width="5.875" style="18" customWidth="1"/>
    <col min="5074" max="5074" width="9.625" style="18" customWidth="1"/>
    <col min="5075" max="5075" width="11.875" style="18" customWidth="1"/>
    <col min="5076" max="5088" width="11.125" style="18" customWidth="1"/>
    <col min="5089" max="5133" width="18.125" style="18" customWidth="1"/>
    <col min="5134" max="5134" width="9.625" style="18" customWidth="1"/>
    <col min="5135" max="5135" width="11.875" style="18" customWidth="1"/>
    <col min="5136" max="5161" width="5.875" style="18" customWidth="1"/>
    <col min="5162" max="5162" width="9.625" style="18" customWidth="1"/>
    <col min="5163" max="5163" width="11.875" style="18" customWidth="1"/>
    <col min="5164" max="5189" width="5.875" style="18" customWidth="1"/>
    <col min="5190" max="5190" width="9.625" style="18" customWidth="1"/>
    <col min="5191" max="5191" width="11.875" style="18" customWidth="1"/>
    <col min="5192" max="5217" width="5.875" style="18" customWidth="1"/>
    <col min="5218" max="5218" width="9.625" style="18" customWidth="1"/>
    <col min="5219" max="5219" width="11.875" style="18" customWidth="1"/>
    <col min="5220" max="5245" width="5.875" style="18" customWidth="1"/>
    <col min="5246" max="5246" width="9.625" style="18" customWidth="1"/>
    <col min="5247" max="5247" width="11.875" style="18" customWidth="1"/>
    <col min="5248" max="5273" width="5.875" style="18" customWidth="1"/>
    <col min="5274" max="5274" width="9.625" style="18" customWidth="1"/>
    <col min="5275" max="5275" width="11.875" style="18" customWidth="1"/>
    <col min="5276" max="5301" width="5.875" style="18" customWidth="1"/>
    <col min="5302" max="5302" width="9.625" style="18" customWidth="1"/>
    <col min="5303" max="5303" width="11.875" style="18" customWidth="1"/>
    <col min="5304" max="5329" width="5.875" style="18" customWidth="1"/>
    <col min="5330" max="5330" width="9.625" style="18" customWidth="1"/>
    <col min="5331" max="5331" width="11.875" style="18" customWidth="1"/>
    <col min="5332" max="5344" width="11.125" style="18" customWidth="1"/>
    <col min="5345" max="5389" width="18.125" style="18" customWidth="1"/>
    <col min="5390" max="5390" width="9.625" style="18" customWidth="1"/>
    <col min="5391" max="5391" width="11.875" style="18" customWidth="1"/>
    <col min="5392" max="5417" width="5.875" style="18" customWidth="1"/>
    <col min="5418" max="5418" width="9.625" style="18" customWidth="1"/>
    <col min="5419" max="5419" width="11.875" style="18" customWidth="1"/>
    <col min="5420" max="5445" width="5.875" style="18" customWidth="1"/>
    <col min="5446" max="5446" width="9.625" style="18" customWidth="1"/>
    <col min="5447" max="5447" width="11.875" style="18" customWidth="1"/>
    <col min="5448" max="5473" width="5.875" style="18" customWidth="1"/>
    <col min="5474" max="5474" width="9.625" style="18" customWidth="1"/>
    <col min="5475" max="5475" width="11.875" style="18" customWidth="1"/>
    <col min="5476" max="5501" width="5.875" style="18" customWidth="1"/>
    <col min="5502" max="5502" width="9.625" style="18" customWidth="1"/>
    <col min="5503" max="5503" width="11.875" style="18" customWidth="1"/>
    <col min="5504" max="5529" width="5.875" style="18" customWidth="1"/>
    <col min="5530" max="5530" width="9.625" style="18" customWidth="1"/>
    <col min="5531" max="5531" width="11.875" style="18" customWidth="1"/>
    <col min="5532" max="5557" width="5.875" style="18" customWidth="1"/>
    <col min="5558" max="5558" width="9.625" style="18" customWidth="1"/>
    <col min="5559" max="5559" width="11.875" style="18" customWidth="1"/>
    <col min="5560" max="5585" width="5.875" style="18" customWidth="1"/>
    <col min="5586" max="5586" width="9.625" style="18" customWidth="1"/>
    <col min="5587" max="5587" width="11.875" style="18" customWidth="1"/>
    <col min="5588" max="5600" width="11.125" style="18" customWidth="1"/>
    <col min="5601" max="5645" width="18.125" style="18" customWidth="1"/>
    <col min="5646" max="5646" width="9.625" style="18" customWidth="1"/>
    <col min="5647" max="5647" width="11.875" style="18" customWidth="1"/>
    <col min="5648" max="5673" width="5.875" style="18" customWidth="1"/>
    <col min="5674" max="5674" width="9.625" style="18" customWidth="1"/>
    <col min="5675" max="5675" width="11.875" style="18" customWidth="1"/>
    <col min="5676" max="5701" width="5.875" style="18" customWidth="1"/>
    <col min="5702" max="5702" width="9.625" style="18" customWidth="1"/>
    <col min="5703" max="5703" width="11.875" style="18" customWidth="1"/>
    <col min="5704" max="5729" width="5.875" style="18" customWidth="1"/>
    <col min="5730" max="5730" width="9.625" style="18" customWidth="1"/>
    <col min="5731" max="5731" width="11.875" style="18" customWidth="1"/>
    <col min="5732" max="5757" width="5.875" style="18" customWidth="1"/>
    <col min="5758" max="5758" width="9.625" style="18" customWidth="1"/>
    <col min="5759" max="5759" width="11.875" style="18" customWidth="1"/>
    <col min="5760" max="5785" width="5.875" style="18" customWidth="1"/>
    <col min="5786" max="5786" width="9.625" style="18" customWidth="1"/>
    <col min="5787" max="5787" width="11.875" style="18" customWidth="1"/>
    <col min="5788" max="5813" width="5.875" style="18" customWidth="1"/>
    <col min="5814" max="5814" width="9.625" style="18" customWidth="1"/>
    <col min="5815" max="5815" width="11.875" style="18" customWidth="1"/>
    <col min="5816" max="5841" width="5.875" style="18" customWidth="1"/>
    <col min="5842" max="5842" width="9.625" style="18" customWidth="1"/>
    <col min="5843" max="5843" width="11.875" style="18" customWidth="1"/>
    <col min="5844" max="5856" width="11.125" style="18" customWidth="1"/>
    <col min="5857" max="5901" width="18.125" style="18" customWidth="1"/>
    <col min="5902" max="5902" width="9.625" style="18" customWidth="1"/>
    <col min="5903" max="5903" width="11.875" style="18" customWidth="1"/>
    <col min="5904" max="5929" width="5.875" style="18" customWidth="1"/>
    <col min="5930" max="5930" width="9.625" style="18" customWidth="1"/>
    <col min="5931" max="5931" width="11.875" style="18" customWidth="1"/>
    <col min="5932" max="5957" width="5.875" style="18" customWidth="1"/>
    <col min="5958" max="5958" width="9.625" style="18" customWidth="1"/>
    <col min="5959" max="5959" width="11.875" style="18" customWidth="1"/>
    <col min="5960" max="5985" width="5.875" style="18" customWidth="1"/>
    <col min="5986" max="5986" width="9.625" style="18" customWidth="1"/>
    <col min="5987" max="5987" width="11.875" style="18" customWidth="1"/>
    <col min="5988" max="6013" width="5.875" style="18" customWidth="1"/>
    <col min="6014" max="6014" width="9.625" style="18" customWidth="1"/>
    <col min="6015" max="6015" width="11.875" style="18" customWidth="1"/>
    <col min="6016" max="6041" width="5.875" style="18" customWidth="1"/>
    <col min="6042" max="6042" width="9.625" style="18" customWidth="1"/>
    <col min="6043" max="6043" width="11.875" style="18" customWidth="1"/>
    <col min="6044" max="6069" width="5.875" style="18" customWidth="1"/>
    <col min="6070" max="6070" width="9.625" style="18" customWidth="1"/>
    <col min="6071" max="6071" width="11.875" style="18" customWidth="1"/>
    <col min="6072" max="6097" width="5.875" style="18" customWidth="1"/>
    <col min="6098" max="6098" width="9.625" style="18" customWidth="1"/>
    <col min="6099" max="6099" width="11.875" style="18" customWidth="1"/>
    <col min="6100" max="6112" width="11.125" style="18" customWidth="1"/>
    <col min="6113" max="6157" width="18.125" style="18" customWidth="1"/>
    <col min="6158" max="6158" width="9.625" style="18" customWidth="1"/>
    <col min="6159" max="6159" width="11.875" style="18" customWidth="1"/>
    <col min="6160" max="6185" width="5.875" style="18" customWidth="1"/>
    <col min="6186" max="6186" width="9.625" style="18" customWidth="1"/>
    <col min="6187" max="6187" width="11.875" style="18" customWidth="1"/>
    <col min="6188" max="6213" width="5.875" style="18" customWidth="1"/>
    <col min="6214" max="6214" width="9.625" style="18" customWidth="1"/>
    <col min="6215" max="6215" width="11.875" style="18" customWidth="1"/>
    <col min="6216" max="6241" width="5.875" style="18" customWidth="1"/>
    <col min="6242" max="6242" width="9.625" style="18" customWidth="1"/>
    <col min="6243" max="6243" width="11.875" style="18" customWidth="1"/>
    <col min="6244" max="6269" width="5.875" style="18" customWidth="1"/>
    <col min="6270" max="6270" width="9.625" style="18" customWidth="1"/>
    <col min="6271" max="6271" width="11.875" style="18" customWidth="1"/>
    <col min="6272" max="6297" width="5.875" style="18" customWidth="1"/>
    <col min="6298" max="6298" width="9.625" style="18" customWidth="1"/>
    <col min="6299" max="6299" width="11.875" style="18" customWidth="1"/>
    <col min="6300" max="6325" width="5.875" style="18" customWidth="1"/>
    <col min="6326" max="6326" width="9.625" style="18" customWidth="1"/>
    <col min="6327" max="6327" width="11.875" style="18" customWidth="1"/>
    <col min="6328" max="6353" width="5.875" style="18" customWidth="1"/>
    <col min="6354" max="6354" width="9.625" style="18" customWidth="1"/>
    <col min="6355" max="6355" width="11.875" style="18" customWidth="1"/>
    <col min="6356" max="6368" width="11.125" style="18" customWidth="1"/>
    <col min="6369" max="6413" width="18.125" style="18" customWidth="1"/>
    <col min="6414" max="6414" width="9.625" style="18" customWidth="1"/>
    <col min="6415" max="6415" width="11.875" style="18" customWidth="1"/>
    <col min="6416" max="6441" width="5.875" style="18" customWidth="1"/>
    <col min="6442" max="6442" width="9.625" style="18" customWidth="1"/>
    <col min="6443" max="6443" width="11.875" style="18" customWidth="1"/>
    <col min="6444" max="6469" width="5.875" style="18" customWidth="1"/>
    <col min="6470" max="6470" width="9.625" style="18" customWidth="1"/>
    <col min="6471" max="6471" width="11.875" style="18" customWidth="1"/>
    <col min="6472" max="6497" width="5.875" style="18" customWidth="1"/>
    <col min="6498" max="6498" width="9.625" style="18" customWidth="1"/>
    <col min="6499" max="6499" width="11.875" style="18" customWidth="1"/>
    <col min="6500" max="6525" width="5.875" style="18" customWidth="1"/>
    <col min="6526" max="6526" width="9.625" style="18" customWidth="1"/>
    <col min="6527" max="6527" width="11.875" style="18" customWidth="1"/>
    <col min="6528" max="6553" width="5.875" style="18" customWidth="1"/>
    <col min="6554" max="6554" width="9.625" style="18" customWidth="1"/>
    <col min="6555" max="6555" width="11.875" style="18" customWidth="1"/>
    <col min="6556" max="6581" width="5.875" style="18" customWidth="1"/>
    <col min="6582" max="6582" width="9.625" style="18" customWidth="1"/>
    <col min="6583" max="6583" width="11.875" style="18" customWidth="1"/>
    <col min="6584" max="6609" width="5.875" style="18" customWidth="1"/>
    <col min="6610" max="6610" width="9.625" style="18" customWidth="1"/>
    <col min="6611" max="6611" width="11.875" style="18" customWidth="1"/>
    <col min="6612" max="6624" width="11.125" style="18" customWidth="1"/>
    <col min="6625" max="6669" width="18.125" style="18" customWidth="1"/>
    <col min="6670" max="6670" width="9.625" style="18" customWidth="1"/>
    <col min="6671" max="6671" width="11.875" style="18" customWidth="1"/>
    <col min="6672" max="6697" width="5.875" style="18" customWidth="1"/>
    <col min="6698" max="6698" width="9.625" style="18" customWidth="1"/>
    <col min="6699" max="6699" width="11.875" style="18" customWidth="1"/>
    <col min="6700" max="6725" width="5.875" style="18" customWidth="1"/>
    <col min="6726" max="6726" width="9.625" style="18" customWidth="1"/>
    <col min="6727" max="6727" width="11.875" style="18" customWidth="1"/>
    <col min="6728" max="6753" width="5.875" style="18" customWidth="1"/>
    <col min="6754" max="6754" width="9.625" style="18" customWidth="1"/>
    <col min="6755" max="6755" width="11.875" style="18" customWidth="1"/>
    <col min="6756" max="6781" width="5.875" style="18" customWidth="1"/>
    <col min="6782" max="6782" width="9.625" style="18" customWidth="1"/>
    <col min="6783" max="6783" width="11.875" style="18" customWidth="1"/>
    <col min="6784" max="6809" width="5.875" style="18" customWidth="1"/>
    <col min="6810" max="6810" width="9.625" style="18" customWidth="1"/>
    <col min="6811" max="6811" width="11.875" style="18" customWidth="1"/>
    <col min="6812" max="6837" width="5.875" style="18" customWidth="1"/>
    <col min="6838" max="6838" width="9.625" style="18" customWidth="1"/>
    <col min="6839" max="6839" width="11.875" style="18" customWidth="1"/>
    <col min="6840" max="6865" width="5.875" style="18" customWidth="1"/>
    <col min="6866" max="6866" width="9.625" style="18" customWidth="1"/>
    <col min="6867" max="6867" width="11.875" style="18" customWidth="1"/>
    <col min="6868" max="6880" width="11.125" style="18" customWidth="1"/>
    <col min="6881" max="6925" width="18.125" style="18" customWidth="1"/>
    <col min="6926" max="6926" width="9.625" style="18" customWidth="1"/>
    <col min="6927" max="6927" width="11.875" style="18" customWidth="1"/>
    <col min="6928" max="6953" width="5.875" style="18" customWidth="1"/>
    <col min="6954" max="6954" width="9.625" style="18" customWidth="1"/>
    <col min="6955" max="6955" width="11.875" style="18" customWidth="1"/>
    <col min="6956" max="6981" width="5.875" style="18" customWidth="1"/>
    <col min="6982" max="6982" width="9.625" style="18" customWidth="1"/>
    <col min="6983" max="6983" width="11.875" style="18" customWidth="1"/>
    <col min="6984" max="7009" width="5.875" style="18" customWidth="1"/>
    <col min="7010" max="7010" width="9.625" style="18" customWidth="1"/>
    <col min="7011" max="7011" width="11.875" style="18" customWidth="1"/>
    <col min="7012" max="7037" width="5.875" style="18" customWidth="1"/>
    <col min="7038" max="7038" width="9.625" style="18" customWidth="1"/>
    <col min="7039" max="7039" width="11.875" style="18" customWidth="1"/>
    <col min="7040" max="7065" width="5.875" style="18" customWidth="1"/>
    <col min="7066" max="7066" width="9.625" style="18" customWidth="1"/>
    <col min="7067" max="7067" width="11.875" style="18" customWidth="1"/>
    <col min="7068" max="7093" width="5.875" style="18" customWidth="1"/>
    <col min="7094" max="7094" width="9.625" style="18" customWidth="1"/>
    <col min="7095" max="7095" width="11.875" style="18" customWidth="1"/>
    <col min="7096" max="7121" width="5.875" style="18" customWidth="1"/>
    <col min="7122" max="7122" width="9.625" style="18" customWidth="1"/>
    <col min="7123" max="7123" width="11.875" style="18" customWidth="1"/>
    <col min="7124" max="7136" width="11.125" style="18" customWidth="1"/>
    <col min="7137" max="7181" width="18.125" style="18" customWidth="1"/>
    <col min="7182" max="7182" width="9.625" style="18" customWidth="1"/>
    <col min="7183" max="7183" width="11.875" style="18" customWidth="1"/>
    <col min="7184" max="7209" width="5.875" style="18" customWidth="1"/>
    <col min="7210" max="7210" width="9.625" style="18" customWidth="1"/>
    <col min="7211" max="7211" width="11.875" style="18" customWidth="1"/>
    <col min="7212" max="7237" width="5.875" style="18" customWidth="1"/>
    <col min="7238" max="7238" width="9.625" style="18" customWidth="1"/>
    <col min="7239" max="7239" width="11.875" style="18" customWidth="1"/>
    <col min="7240" max="7265" width="5.875" style="18" customWidth="1"/>
    <col min="7266" max="7266" width="9.625" style="18" customWidth="1"/>
    <col min="7267" max="7267" width="11.875" style="18" customWidth="1"/>
    <col min="7268" max="7293" width="5.875" style="18" customWidth="1"/>
    <col min="7294" max="7294" width="9.625" style="18" customWidth="1"/>
    <col min="7295" max="7295" width="11.875" style="18" customWidth="1"/>
    <col min="7296" max="7321" width="5.875" style="18" customWidth="1"/>
    <col min="7322" max="7322" width="9.625" style="18" customWidth="1"/>
    <col min="7323" max="7323" width="11.875" style="18" customWidth="1"/>
    <col min="7324" max="7349" width="5.875" style="18" customWidth="1"/>
    <col min="7350" max="7350" width="9.625" style="18" customWidth="1"/>
    <col min="7351" max="7351" width="11.875" style="18" customWidth="1"/>
    <col min="7352" max="7377" width="5.875" style="18" customWidth="1"/>
    <col min="7378" max="7378" width="9.625" style="18" customWidth="1"/>
    <col min="7379" max="7379" width="11.875" style="18" customWidth="1"/>
    <col min="7380" max="7392" width="11.125" style="18" customWidth="1"/>
    <col min="7393" max="7437" width="18.125" style="18" customWidth="1"/>
    <col min="7438" max="7438" width="9.625" style="18" customWidth="1"/>
    <col min="7439" max="7439" width="11.875" style="18" customWidth="1"/>
    <col min="7440" max="7465" width="5.875" style="18" customWidth="1"/>
    <col min="7466" max="7466" width="9.625" style="18" customWidth="1"/>
    <col min="7467" max="7467" width="11.875" style="18" customWidth="1"/>
    <col min="7468" max="7493" width="5.875" style="18" customWidth="1"/>
    <col min="7494" max="7494" width="9.625" style="18" customWidth="1"/>
    <col min="7495" max="7495" width="11.875" style="18" customWidth="1"/>
    <col min="7496" max="7521" width="5.875" style="18" customWidth="1"/>
    <col min="7522" max="7522" width="9.625" style="18" customWidth="1"/>
    <col min="7523" max="7523" width="11.875" style="18" customWidth="1"/>
    <col min="7524" max="7549" width="5.875" style="18" customWidth="1"/>
    <col min="7550" max="7550" width="9.625" style="18" customWidth="1"/>
    <col min="7551" max="7551" width="11.875" style="18" customWidth="1"/>
    <col min="7552" max="7577" width="5.875" style="18" customWidth="1"/>
    <col min="7578" max="7578" width="9.625" style="18" customWidth="1"/>
    <col min="7579" max="7579" width="11.875" style="18" customWidth="1"/>
    <col min="7580" max="7605" width="5.875" style="18" customWidth="1"/>
    <col min="7606" max="7606" width="9.625" style="18" customWidth="1"/>
    <col min="7607" max="7607" width="11.875" style="18" customWidth="1"/>
    <col min="7608" max="7633" width="5.875" style="18" customWidth="1"/>
    <col min="7634" max="7634" width="9.625" style="18" customWidth="1"/>
    <col min="7635" max="7635" width="11.875" style="18" customWidth="1"/>
    <col min="7636" max="7648" width="11.125" style="18" customWidth="1"/>
    <col min="7649" max="7693" width="18.125" style="18" customWidth="1"/>
    <col min="7694" max="7694" width="9.625" style="18" customWidth="1"/>
    <col min="7695" max="7695" width="11.875" style="18" customWidth="1"/>
    <col min="7696" max="7721" width="5.875" style="18" customWidth="1"/>
    <col min="7722" max="7722" width="9.625" style="18" customWidth="1"/>
    <col min="7723" max="7723" width="11.875" style="18" customWidth="1"/>
    <col min="7724" max="7749" width="5.875" style="18" customWidth="1"/>
    <col min="7750" max="7750" width="9.625" style="18" customWidth="1"/>
    <col min="7751" max="7751" width="11.875" style="18" customWidth="1"/>
    <col min="7752" max="7777" width="5.875" style="18" customWidth="1"/>
    <col min="7778" max="7778" width="9.625" style="18" customWidth="1"/>
    <col min="7779" max="7779" width="11.875" style="18" customWidth="1"/>
    <col min="7780" max="7805" width="5.875" style="18" customWidth="1"/>
    <col min="7806" max="7806" width="9.625" style="18" customWidth="1"/>
    <col min="7807" max="7807" width="11.875" style="18" customWidth="1"/>
    <col min="7808" max="7833" width="5.875" style="18" customWidth="1"/>
    <col min="7834" max="7834" width="9.625" style="18" customWidth="1"/>
    <col min="7835" max="7835" width="11.875" style="18" customWidth="1"/>
    <col min="7836" max="7861" width="5.875" style="18" customWidth="1"/>
    <col min="7862" max="7862" width="9.625" style="18" customWidth="1"/>
    <col min="7863" max="7863" width="11.875" style="18" customWidth="1"/>
    <col min="7864" max="7889" width="5.875" style="18" customWidth="1"/>
    <col min="7890" max="7890" width="9.625" style="18" customWidth="1"/>
    <col min="7891" max="7891" width="11.875" style="18" customWidth="1"/>
    <col min="7892" max="7904" width="11.125" style="18" customWidth="1"/>
    <col min="7905" max="7949" width="18.125" style="18" customWidth="1"/>
    <col min="7950" max="7950" width="9.625" style="18" customWidth="1"/>
    <col min="7951" max="7951" width="11.875" style="18" customWidth="1"/>
    <col min="7952" max="7977" width="5.875" style="18" customWidth="1"/>
    <col min="7978" max="7978" width="9.625" style="18" customWidth="1"/>
    <col min="7979" max="7979" width="11.875" style="18" customWidth="1"/>
    <col min="7980" max="8005" width="5.875" style="18" customWidth="1"/>
    <col min="8006" max="8006" width="9.625" style="18" customWidth="1"/>
    <col min="8007" max="8007" width="11.875" style="18" customWidth="1"/>
    <col min="8008" max="8033" width="5.875" style="18" customWidth="1"/>
    <col min="8034" max="8034" width="9.625" style="18" customWidth="1"/>
    <col min="8035" max="8035" width="11.875" style="18" customWidth="1"/>
    <col min="8036" max="8061" width="5.875" style="18" customWidth="1"/>
    <col min="8062" max="8062" width="9.625" style="18" customWidth="1"/>
    <col min="8063" max="8063" width="11.875" style="18" customWidth="1"/>
    <col min="8064" max="8089" width="5.875" style="18" customWidth="1"/>
    <col min="8090" max="8090" width="9.625" style="18" customWidth="1"/>
    <col min="8091" max="8091" width="11.875" style="18" customWidth="1"/>
    <col min="8092" max="8117" width="5.875" style="18" customWidth="1"/>
    <col min="8118" max="8118" width="9.625" style="18" customWidth="1"/>
    <col min="8119" max="8119" width="11.875" style="18" customWidth="1"/>
    <col min="8120" max="8145" width="5.875" style="18" customWidth="1"/>
    <col min="8146" max="8146" width="9.625" style="18" customWidth="1"/>
    <col min="8147" max="8147" width="11.875" style="18" customWidth="1"/>
    <col min="8148" max="8160" width="11.125" style="18" customWidth="1"/>
    <col min="8161" max="8205" width="18.125" style="18" customWidth="1"/>
    <col min="8206" max="8206" width="9.625" style="18" customWidth="1"/>
    <col min="8207" max="8207" width="11.875" style="18" customWidth="1"/>
    <col min="8208" max="8233" width="5.875" style="18" customWidth="1"/>
    <col min="8234" max="8234" width="9.625" style="18" customWidth="1"/>
    <col min="8235" max="8235" width="11.875" style="18" customWidth="1"/>
    <col min="8236" max="8261" width="5.875" style="18" customWidth="1"/>
    <col min="8262" max="8262" width="9.625" style="18" customWidth="1"/>
    <col min="8263" max="8263" width="11.875" style="18" customWidth="1"/>
    <col min="8264" max="8289" width="5.875" style="18" customWidth="1"/>
    <col min="8290" max="8290" width="9.625" style="18" customWidth="1"/>
    <col min="8291" max="8291" width="11.875" style="18" customWidth="1"/>
    <col min="8292" max="8317" width="5.875" style="18" customWidth="1"/>
    <col min="8318" max="8318" width="9.625" style="18" customWidth="1"/>
    <col min="8319" max="8319" width="11.875" style="18" customWidth="1"/>
    <col min="8320" max="8345" width="5.875" style="18" customWidth="1"/>
    <col min="8346" max="8346" width="9.625" style="18" customWidth="1"/>
    <col min="8347" max="8347" width="11.875" style="18" customWidth="1"/>
    <col min="8348" max="8373" width="5.875" style="18" customWidth="1"/>
    <col min="8374" max="8374" width="9.625" style="18" customWidth="1"/>
    <col min="8375" max="8375" width="11.875" style="18" customWidth="1"/>
    <col min="8376" max="8401" width="5.875" style="18" customWidth="1"/>
    <col min="8402" max="8402" width="9.625" style="18" customWidth="1"/>
    <col min="8403" max="8403" width="11.875" style="18" customWidth="1"/>
    <col min="8404" max="8416" width="11.125" style="18" customWidth="1"/>
    <col min="8417" max="8461" width="18.125" style="18" customWidth="1"/>
    <col min="8462" max="8462" width="9.625" style="18" customWidth="1"/>
    <col min="8463" max="8463" width="11.875" style="18" customWidth="1"/>
    <col min="8464" max="8489" width="5.875" style="18" customWidth="1"/>
    <col min="8490" max="8490" width="9.625" style="18" customWidth="1"/>
    <col min="8491" max="8491" width="11.875" style="18" customWidth="1"/>
    <col min="8492" max="8517" width="5.875" style="18" customWidth="1"/>
    <col min="8518" max="8518" width="9.625" style="18" customWidth="1"/>
    <col min="8519" max="8519" width="11.875" style="18" customWidth="1"/>
    <col min="8520" max="8545" width="5.875" style="18" customWidth="1"/>
    <col min="8546" max="8546" width="9.625" style="18" customWidth="1"/>
    <col min="8547" max="8547" width="11.875" style="18" customWidth="1"/>
    <col min="8548" max="8573" width="5.875" style="18" customWidth="1"/>
    <col min="8574" max="8574" width="9.625" style="18" customWidth="1"/>
    <col min="8575" max="8575" width="11.875" style="18" customWidth="1"/>
    <col min="8576" max="8601" width="5.875" style="18" customWidth="1"/>
    <col min="8602" max="8602" width="9.625" style="18" customWidth="1"/>
    <col min="8603" max="8603" width="11.875" style="18" customWidth="1"/>
    <col min="8604" max="8629" width="5.875" style="18" customWidth="1"/>
    <col min="8630" max="8630" width="9.625" style="18" customWidth="1"/>
    <col min="8631" max="8631" width="11.875" style="18" customWidth="1"/>
    <col min="8632" max="8657" width="5.875" style="18" customWidth="1"/>
    <col min="8658" max="8658" width="9.625" style="18" customWidth="1"/>
    <col min="8659" max="8659" width="11.875" style="18" customWidth="1"/>
    <col min="8660" max="8672" width="11.125" style="18" customWidth="1"/>
    <col min="8673" max="8717" width="18.125" style="18" customWidth="1"/>
    <col min="8718" max="8718" width="9.625" style="18" customWidth="1"/>
    <col min="8719" max="8719" width="11.875" style="18" customWidth="1"/>
    <col min="8720" max="8745" width="5.875" style="18" customWidth="1"/>
    <col min="8746" max="8746" width="9.625" style="18" customWidth="1"/>
    <col min="8747" max="8747" width="11.875" style="18" customWidth="1"/>
    <col min="8748" max="8773" width="5.875" style="18" customWidth="1"/>
    <col min="8774" max="8774" width="9.625" style="18" customWidth="1"/>
    <col min="8775" max="8775" width="11.875" style="18" customWidth="1"/>
    <col min="8776" max="8801" width="5.875" style="18" customWidth="1"/>
    <col min="8802" max="8802" width="9.625" style="18" customWidth="1"/>
    <col min="8803" max="8803" width="11.875" style="18" customWidth="1"/>
    <col min="8804" max="8829" width="5.875" style="18" customWidth="1"/>
    <col min="8830" max="8830" width="9.625" style="18" customWidth="1"/>
    <col min="8831" max="8831" width="11.875" style="18" customWidth="1"/>
    <col min="8832" max="8857" width="5.875" style="18" customWidth="1"/>
    <col min="8858" max="8858" width="9.625" style="18" customWidth="1"/>
    <col min="8859" max="8859" width="11.875" style="18" customWidth="1"/>
    <col min="8860" max="8885" width="5.875" style="18" customWidth="1"/>
    <col min="8886" max="8886" width="9.625" style="18" customWidth="1"/>
    <col min="8887" max="8887" width="11.875" style="18" customWidth="1"/>
    <col min="8888" max="8913" width="5.875" style="18" customWidth="1"/>
    <col min="8914" max="8914" width="9.625" style="18" customWidth="1"/>
    <col min="8915" max="8915" width="11.875" style="18" customWidth="1"/>
    <col min="8916" max="8928" width="11.125" style="18" customWidth="1"/>
    <col min="8929" max="8973" width="18.125" style="18" customWidth="1"/>
    <col min="8974" max="8974" width="9.625" style="18" customWidth="1"/>
    <col min="8975" max="8975" width="11.875" style="18" customWidth="1"/>
    <col min="8976" max="9001" width="5.875" style="18" customWidth="1"/>
    <col min="9002" max="9002" width="9.625" style="18" customWidth="1"/>
    <col min="9003" max="9003" width="11.875" style="18" customWidth="1"/>
    <col min="9004" max="9029" width="5.875" style="18" customWidth="1"/>
    <col min="9030" max="9030" width="9.625" style="18" customWidth="1"/>
    <col min="9031" max="9031" width="11.875" style="18" customWidth="1"/>
    <col min="9032" max="9057" width="5.875" style="18" customWidth="1"/>
    <col min="9058" max="9058" width="9.625" style="18" customWidth="1"/>
    <col min="9059" max="9059" width="11.875" style="18" customWidth="1"/>
    <col min="9060" max="9085" width="5.875" style="18" customWidth="1"/>
    <col min="9086" max="9086" width="9.625" style="18" customWidth="1"/>
    <col min="9087" max="9087" width="11.875" style="18" customWidth="1"/>
    <col min="9088" max="9113" width="5.875" style="18" customWidth="1"/>
    <col min="9114" max="9114" width="9.625" style="18" customWidth="1"/>
    <col min="9115" max="9115" width="11.875" style="18" customWidth="1"/>
    <col min="9116" max="9141" width="5.875" style="18" customWidth="1"/>
    <col min="9142" max="9142" width="9.625" style="18" customWidth="1"/>
    <col min="9143" max="9143" width="11.875" style="18" customWidth="1"/>
    <col min="9144" max="9169" width="5.875" style="18" customWidth="1"/>
    <col min="9170" max="9170" width="9.625" style="18" customWidth="1"/>
    <col min="9171" max="9171" width="11.875" style="18" customWidth="1"/>
    <col min="9172" max="9184" width="11.125" style="18" customWidth="1"/>
    <col min="9185" max="9229" width="18.125" style="18" customWidth="1"/>
    <col min="9230" max="9230" width="9.625" style="18" customWidth="1"/>
    <col min="9231" max="9231" width="11.875" style="18" customWidth="1"/>
    <col min="9232" max="9257" width="5.875" style="18" customWidth="1"/>
    <col min="9258" max="9258" width="9.625" style="18" customWidth="1"/>
    <col min="9259" max="9259" width="11.875" style="18" customWidth="1"/>
    <col min="9260" max="9285" width="5.875" style="18" customWidth="1"/>
    <col min="9286" max="9286" width="9.625" style="18" customWidth="1"/>
    <col min="9287" max="9287" width="11.875" style="18" customWidth="1"/>
    <col min="9288" max="9313" width="5.875" style="18" customWidth="1"/>
    <col min="9314" max="9314" width="9.625" style="18" customWidth="1"/>
    <col min="9315" max="9315" width="11.875" style="18" customWidth="1"/>
    <col min="9316" max="9341" width="5.875" style="18" customWidth="1"/>
    <col min="9342" max="9342" width="9.625" style="18" customWidth="1"/>
    <col min="9343" max="9343" width="11.875" style="18" customWidth="1"/>
    <col min="9344" max="9369" width="5.875" style="18" customWidth="1"/>
    <col min="9370" max="9370" width="9.625" style="18" customWidth="1"/>
    <col min="9371" max="9371" width="11.875" style="18" customWidth="1"/>
    <col min="9372" max="9397" width="5.875" style="18" customWidth="1"/>
    <col min="9398" max="9398" width="9.625" style="18" customWidth="1"/>
    <col min="9399" max="9399" width="11.875" style="18" customWidth="1"/>
    <col min="9400" max="9425" width="5.875" style="18" customWidth="1"/>
    <col min="9426" max="9426" width="9.625" style="18" customWidth="1"/>
    <col min="9427" max="9427" width="11.875" style="18" customWidth="1"/>
    <col min="9428" max="9440" width="11.125" style="18" customWidth="1"/>
    <col min="9441" max="9485" width="18.125" style="18" customWidth="1"/>
    <col min="9486" max="9486" width="9.625" style="18" customWidth="1"/>
    <col min="9487" max="9487" width="11.875" style="18" customWidth="1"/>
    <col min="9488" max="9513" width="5.875" style="18" customWidth="1"/>
    <col min="9514" max="9514" width="9.625" style="18" customWidth="1"/>
    <col min="9515" max="9515" width="11.875" style="18" customWidth="1"/>
    <col min="9516" max="9541" width="5.875" style="18" customWidth="1"/>
    <col min="9542" max="9542" width="9.625" style="18" customWidth="1"/>
    <col min="9543" max="9543" width="11.875" style="18" customWidth="1"/>
    <col min="9544" max="9569" width="5.875" style="18" customWidth="1"/>
    <col min="9570" max="9570" width="9.625" style="18" customWidth="1"/>
    <col min="9571" max="9571" width="11.875" style="18" customWidth="1"/>
    <col min="9572" max="9597" width="5.875" style="18" customWidth="1"/>
    <col min="9598" max="9598" width="9.625" style="18" customWidth="1"/>
    <col min="9599" max="9599" width="11.875" style="18" customWidth="1"/>
    <col min="9600" max="9625" width="5.875" style="18" customWidth="1"/>
    <col min="9626" max="9626" width="9.625" style="18" customWidth="1"/>
    <col min="9627" max="9627" width="11.875" style="18" customWidth="1"/>
    <col min="9628" max="9653" width="5.875" style="18" customWidth="1"/>
    <col min="9654" max="9654" width="9.625" style="18" customWidth="1"/>
    <col min="9655" max="9655" width="11.875" style="18" customWidth="1"/>
    <col min="9656" max="9681" width="5.875" style="18" customWidth="1"/>
    <col min="9682" max="9682" width="9.625" style="18" customWidth="1"/>
    <col min="9683" max="9683" width="11.875" style="18" customWidth="1"/>
    <col min="9684" max="9696" width="11.125" style="18" customWidth="1"/>
    <col min="9697" max="9741" width="18.125" style="18" customWidth="1"/>
    <col min="9742" max="9742" width="9.625" style="18" customWidth="1"/>
    <col min="9743" max="9743" width="11.875" style="18" customWidth="1"/>
    <col min="9744" max="9769" width="5.875" style="18" customWidth="1"/>
    <col min="9770" max="9770" width="9.625" style="18" customWidth="1"/>
    <col min="9771" max="9771" width="11.875" style="18" customWidth="1"/>
    <col min="9772" max="9797" width="5.875" style="18" customWidth="1"/>
    <col min="9798" max="9798" width="9.625" style="18" customWidth="1"/>
    <col min="9799" max="9799" width="11.875" style="18" customWidth="1"/>
    <col min="9800" max="9825" width="5.875" style="18" customWidth="1"/>
    <col min="9826" max="9826" width="9.625" style="18" customWidth="1"/>
    <col min="9827" max="9827" width="11.875" style="18" customWidth="1"/>
    <col min="9828" max="9853" width="5.875" style="18" customWidth="1"/>
    <col min="9854" max="9854" width="9.625" style="18" customWidth="1"/>
    <col min="9855" max="9855" width="11.875" style="18" customWidth="1"/>
    <col min="9856" max="9881" width="5.875" style="18" customWidth="1"/>
    <col min="9882" max="9882" width="9.625" style="18" customWidth="1"/>
    <col min="9883" max="9883" width="11.875" style="18" customWidth="1"/>
    <col min="9884" max="9909" width="5.875" style="18" customWidth="1"/>
    <col min="9910" max="9910" width="9.625" style="18" customWidth="1"/>
    <col min="9911" max="9911" width="11.875" style="18" customWidth="1"/>
    <col min="9912" max="9937" width="5.875" style="18" customWidth="1"/>
    <col min="9938" max="9938" width="9.625" style="18" customWidth="1"/>
    <col min="9939" max="9939" width="11.875" style="18" customWidth="1"/>
    <col min="9940" max="9952" width="11.125" style="18" customWidth="1"/>
    <col min="9953" max="9997" width="18.125" style="18" customWidth="1"/>
    <col min="9998" max="9998" width="9.625" style="18" customWidth="1"/>
    <col min="9999" max="9999" width="11.875" style="18" customWidth="1"/>
    <col min="10000" max="10025" width="5.875" style="18" customWidth="1"/>
    <col min="10026" max="10026" width="9.625" style="18" customWidth="1"/>
    <col min="10027" max="10027" width="11.875" style="18" customWidth="1"/>
    <col min="10028" max="10053" width="5.875" style="18" customWidth="1"/>
    <col min="10054" max="10054" width="9.625" style="18" customWidth="1"/>
    <col min="10055" max="10055" width="11.875" style="18" customWidth="1"/>
    <col min="10056" max="10081" width="5.875" style="18" customWidth="1"/>
    <col min="10082" max="10082" width="9.625" style="18" customWidth="1"/>
    <col min="10083" max="10083" width="11.875" style="18" customWidth="1"/>
    <col min="10084" max="10109" width="5.875" style="18" customWidth="1"/>
    <col min="10110" max="10110" width="9.625" style="18" customWidth="1"/>
    <col min="10111" max="10111" width="11.875" style="18" customWidth="1"/>
    <col min="10112" max="10137" width="5.875" style="18" customWidth="1"/>
    <col min="10138" max="10138" width="9.625" style="18" customWidth="1"/>
    <col min="10139" max="10139" width="11.875" style="18" customWidth="1"/>
    <col min="10140" max="10165" width="5.875" style="18" customWidth="1"/>
    <col min="10166" max="10166" width="9.625" style="18" customWidth="1"/>
    <col min="10167" max="10167" width="11.875" style="18" customWidth="1"/>
    <col min="10168" max="10193" width="5.875" style="18" customWidth="1"/>
    <col min="10194" max="10194" width="9.625" style="18" customWidth="1"/>
    <col min="10195" max="10195" width="11.875" style="18" customWidth="1"/>
    <col min="10196" max="10208" width="11.125" style="18" customWidth="1"/>
    <col min="10209" max="10253" width="18.125" style="18" customWidth="1"/>
    <col min="10254" max="10254" width="9.625" style="18" customWidth="1"/>
    <col min="10255" max="10255" width="11.875" style="18" customWidth="1"/>
    <col min="10256" max="10281" width="5.875" style="18" customWidth="1"/>
    <col min="10282" max="10282" width="9.625" style="18" customWidth="1"/>
    <col min="10283" max="10283" width="11.875" style="18" customWidth="1"/>
    <col min="10284" max="10309" width="5.875" style="18" customWidth="1"/>
    <col min="10310" max="10310" width="9.625" style="18" customWidth="1"/>
    <col min="10311" max="10311" width="11.875" style="18" customWidth="1"/>
    <col min="10312" max="10337" width="5.875" style="18" customWidth="1"/>
    <col min="10338" max="10338" width="9.625" style="18" customWidth="1"/>
    <col min="10339" max="10339" width="11.875" style="18" customWidth="1"/>
    <col min="10340" max="10365" width="5.875" style="18" customWidth="1"/>
    <col min="10366" max="10366" width="9.625" style="18" customWidth="1"/>
    <col min="10367" max="10367" width="11.875" style="18" customWidth="1"/>
    <col min="10368" max="10393" width="5.875" style="18" customWidth="1"/>
    <col min="10394" max="10394" width="9.625" style="18" customWidth="1"/>
    <col min="10395" max="10395" width="11.875" style="18" customWidth="1"/>
    <col min="10396" max="10421" width="5.875" style="18" customWidth="1"/>
    <col min="10422" max="10422" width="9.625" style="18" customWidth="1"/>
    <col min="10423" max="10423" width="11.875" style="18" customWidth="1"/>
    <col min="10424" max="10449" width="5.875" style="18" customWidth="1"/>
    <col min="10450" max="10450" width="9.625" style="18" customWidth="1"/>
    <col min="10451" max="10451" width="11.875" style="18" customWidth="1"/>
    <col min="10452" max="10464" width="11.125" style="18" customWidth="1"/>
    <col min="10465" max="10509" width="18.125" style="18" customWidth="1"/>
    <col min="10510" max="10510" width="9.625" style="18" customWidth="1"/>
    <col min="10511" max="10511" width="11.875" style="18" customWidth="1"/>
    <col min="10512" max="10537" width="5.875" style="18" customWidth="1"/>
    <col min="10538" max="10538" width="9.625" style="18" customWidth="1"/>
    <col min="10539" max="10539" width="11.875" style="18" customWidth="1"/>
    <col min="10540" max="10565" width="5.875" style="18" customWidth="1"/>
    <col min="10566" max="10566" width="9.625" style="18" customWidth="1"/>
    <col min="10567" max="10567" width="11.875" style="18" customWidth="1"/>
    <col min="10568" max="10593" width="5.875" style="18" customWidth="1"/>
    <col min="10594" max="10594" width="9.625" style="18" customWidth="1"/>
    <col min="10595" max="10595" width="11.875" style="18" customWidth="1"/>
    <col min="10596" max="10621" width="5.875" style="18" customWidth="1"/>
    <col min="10622" max="10622" width="9.625" style="18" customWidth="1"/>
    <col min="10623" max="10623" width="11.875" style="18" customWidth="1"/>
    <col min="10624" max="10649" width="5.875" style="18" customWidth="1"/>
    <col min="10650" max="10650" width="9.625" style="18" customWidth="1"/>
    <col min="10651" max="10651" width="11.875" style="18" customWidth="1"/>
    <col min="10652" max="10677" width="5.875" style="18" customWidth="1"/>
    <col min="10678" max="10678" width="9.625" style="18" customWidth="1"/>
    <col min="10679" max="10679" width="11.875" style="18" customWidth="1"/>
    <col min="10680" max="10705" width="5.875" style="18" customWidth="1"/>
    <col min="10706" max="10706" width="9.625" style="18" customWidth="1"/>
    <col min="10707" max="10707" width="11.875" style="18" customWidth="1"/>
    <col min="10708" max="10720" width="11.125" style="18" customWidth="1"/>
    <col min="10721" max="10765" width="18.125" style="18" customWidth="1"/>
    <col min="10766" max="10766" width="9.625" style="18" customWidth="1"/>
    <col min="10767" max="10767" width="11.875" style="18" customWidth="1"/>
    <col min="10768" max="10793" width="5.875" style="18" customWidth="1"/>
    <col min="10794" max="10794" width="9.625" style="18" customWidth="1"/>
    <col min="10795" max="10795" width="11.875" style="18" customWidth="1"/>
    <col min="10796" max="10821" width="5.875" style="18" customWidth="1"/>
    <col min="10822" max="10822" width="9.625" style="18" customWidth="1"/>
    <col min="10823" max="10823" width="11.875" style="18" customWidth="1"/>
    <col min="10824" max="10849" width="5.875" style="18" customWidth="1"/>
    <col min="10850" max="10850" width="9.625" style="18" customWidth="1"/>
    <col min="10851" max="10851" width="11.875" style="18" customWidth="1"/>
    <col min="10852" max="10877" width="5.875" style="18" customWidth="1"/>
    <col min="10878" max="10878" width="9.625" style="18" customWidth="1"/>
    <col min="10879" max="10879" width="11.875" style="18" customWidth="1"/>
    <col min="10880" max="10905" width="5.875" style="18" customWidth="1"/>
    <col min="10906" max="10906" width="9.625" style="18" customWidth="1"/>
    <col min="10907" max="10907" width="11.875" style="18" customWidth="1"/>
    <col min="10908" max="10933" width="5.875" style="18" customWidth="1"/>
    <col min="10934" max="10934" width="9.625" style="18" customWidth="1"/>
    <col min="10935" max="10935" width="11.875" style="18" customWidth="1"/>
    <col min="10936" max="10961" width="5.875" style="18" customWidth="1"/>
    <col min="10962" max="10962" width="9.625" style="18" customWidth="1"/>
    <col min="10963" max="10963" width="11.875" style="18" customWidth="1"/>
    <col min="10964" max="10976" width="11.125" style="18" customWidth="1"/>
    <col min="10977" max="11021" width="18.125" style="18" customWidth="1"/>
    <col min="11022" max="11022" width="9.625" style="18" customWidth="1"/>
    <col min="11023" max="11023" width="11.875" style="18" customWidth="1"/>
    <col min="11024" max="11049" width="5.875" style="18" customWidth="1"/>
    <col min="11050" max="11050" width="9.625" style="18" customWidth="1"/>
    <col min="11051" max="11051" width="11.875" style="18" customWidth="1"/>
    <col min="11052" max="11077" width="5.875" style="18" customWidth="1"/>
    <col min="11078" max="11078" width="9.625" style="18" customWidth="1"/>
    <col min="11079" max="11079" width="11.875" style="18" customWidth="1"/>
    <col min="11080" max="11105" width="5.875" style="18" customWidth="1"/>
    <col min="11106" max="11106" width="9.625" style="18" customWidth="1"/>
    <col min="11107" max="11107" width="11.875" style="18" customWidth="1"/>
    <col min="11108" max="11133" width="5.875" style="18" customWidth="1"/>
    <col min="11134" max="11134" width="9.625" style="18" customWidth="1"/>
    <col min="11135" max="11135" width="11.875" style="18" customWidth="1"/>
    <col min="11136" max="11161" width="5.875" style="18" customWidth="1"/>
    <col min="11162" max="11162" width="9.625" style="18" customWidth="1"/>
    <col min="11163" max="11163" width="11.875" style="18" customWidth="1"/>
    <col min="11164" max="11189" width="5.875" style="18" customWidth="1"/>
    <col min="11190" max="11190" width="9.625" style="18" customWidth="1"/>
    <col min="11191" max="11191" width="11.875" style="18" customWidth="1"/>
    <col min="11192" max="11217" width="5.875" style="18" customWidth="1"/>
    <col min="11218" max="11218" width="9.625" style="18" customWidth="1"/>
    <col min="11219" max="11219" width="11.875" style="18" customWidth="1"/>
    <col min="11220" max="11232" width="11.125" style="18" customWidth="1"/>
    <col min="11233" max="11277" width="18.125" style="18" customWidth="1"/>
    <col min="11278" max="11278" width="9.625" style="18" customWidth="1"/>
    <col min="11279" max="11279" width="11.875" style="18" customWidth="1"/>
    <col min="11280" max="11305" width="5.875" style="18" customWidth="1"/>
    <col min="11306" max="11306" width="9.625" style="18" customWidth="1"/>
    <col min="11307" max="11307" width="11.875" style="18" customWidth="1"/>
    <col min="11308" max="11333" width="5.875" style="18" customWidth="1"/>
    <col min="11334" max="11334" width="9.625" style="18" customWidth="1"/>
    <col min="11335" max="11335" width="11.875" style="18" customWidth="1"/>
    <col min="11336" max="11361" width="5.875" style="18" customWidth="1"/>
    <col min="11362" max="11362" width="9.625" style="18" customWidth="1"/>
    <col min="11363" max="11363" width="11.875" style="18" customWidth="1"/>
    <col min="11364" max="11389" width="5.875" style="18" customWidth="1"/>
    <col min="11390" max="11390" width="9.625" style="18" customWidth="1"/>
    <col min="11391" max="11391" width="11.875" style="18" customWidth="1"/>
    <col min="11392" max="11417" width="5.875" style="18" customWidth="1"/>
    <col min="11418" max="11418" width="9.625" style="18" customWidth="1"/>
    <col min="11419" max="11419" width="11.875" style="18" customWidth="1"/>
    <col min="11420" max="11445" width="5.875" style="18" customWidth="1"/>
    <col min="11446" max="11446" width="9.625" style="18" customWidth="1"/>
    <col min="11447" max="11447" width="11.875" style="18" customWidth="1"/>
    <col min="11448" max="11473" width="5.875" style="18" customWidth="1"/>
    <col min="11474" max="11474" width="9.625" style="18" customWidth="1"/>
    <col min="11475" max="11475" width="11.875" style="18" customWidth="1"/>
    <col min="11476" max="11488" width="11.125" style="18" customWidth="1"/>
    <col min="11489" max="11533" width="18.125" style="18" customWidth="1"/>
    <col min="11534" max="11534" width="9.625" style="18" customWidth="1"/>
    <col min="11535" max="11535" width="11.875" style="18" customWidth="1"/>
    <col min="11536" max="11561" width="5.875" style="18" customWidth="1"/>
    <col min="11562" max="11562" width="9.625" style="18" customWidth="1"/>
    <col min="11563" max="11563" width="11.875" style="18" customWidth="1"/>
    <col min="11564" max="11589" width="5.875" style="18" customWidth="1"/>
    <col min="11590" max="11590" width="9.625" style="18" customWidth="1"/>
    <col min="11591" max="11591" width="11.875" style="18" customWidth="1"/>
    <col min="11592" max="11617" width="5.875" style="18" customWidth="1"/>
    <col min="11618" max="11618" width="9.625" style="18" customWidth="1"/>
    <col min="11619" max="11619" width="11.875" style="18" customWidth="1"/>
    <col min="11620" max="11645" width="5.875" style="18" customWidth="1"/>
    <col min="11646" max="11646" width="9.625" style="18" customWidth="1"/>
    <col min="11647" max="11647" width="11.875" style="18" customWidth="1"/>
    <col min="11648" max="11673" width="5.875" style="18" customWidth="1"/>
    <col min="11674" max="11674" width="9.625" style="18" customWidth="1"/>
    <col min="11675" max="11675" width="11.875" style="18" customWidth="1"/>
    <col min="11676" max="11701" width="5.875" style="18" customWidth="1"/>
    <col min="11702" max="11702" width="9.625" style="18" customWidth="1"/>
    <col min="11703" max="11703" width="11.875" style="18" customWidth="1"/>
    <col min="11704" max="11729" width="5.875" style="18" customWidth="1"/>
    <col min="11730" max="11730" width="9.625" style="18" customWidth="1"/>
    <col min="11731" max="11731" width="11.875" style="18" customWidth="1"/>
    <col min="11732" max="11744" width="11.125" style="18" customWidth="1"/>
    <col min="11745" max="11789" width="18.125" style="18" customWidth="1"/>
    <col min="11790" max="11790" width="9.625" style="18" customWidth="1"/>
    <col min="11791" max="11791" width="11.875" style="18" customWidth="1"/>
    <col min="11792" max="11817" width="5.875" style="18" customWidth="1"/>
    <col min="11818" max="11818" width="9.625" style="18" customWidth="1"/>
    <col min="11819" max="11819" width="11.875" style="18" customWidth="1"/>
    <col min="11820" max="11845" width="5.875" style="18" customWidth="1"/>
    <col min="11846" max="11846" width="9.625" style="18" customWidth="1"/>
    <col min="11847" max="11847" width="11.875" style="18" customWidth="1"/>
    <col min="11848" max="11873" width="5.875" style="18" customWidth="1"/>
    <col min="11874" max="11874" width="9.625" style="18" customWidth="1"/>
    <col min="11875" max="11875" width="11.875" style="18" customWidth="1"/>
    <col min="11876" max="11901" width="5.875" style="18" customWidth="1"/>
    <col min="11902" max="11902" width="9.625" style="18" customWidth="1"/>
    <col min="11903" max="11903" width="11.875" style="18" customWidth="1"/>
    <col min="11904" max="11929" width="5.875" style="18" customWidth="1"/>
    <col min="11930" max="11930" width="9.625" style="18" customWidth="1"/>
    <col min="11931" max="11931" width="11.875" style="18" customWidth="1"/>
    <col min="11932" max="11957" width="5.875" style="18" customWidth="1"/>
    <col min="11958" max="11958" width="9.625" style="18" customWidth="1"/>
    <col min="11959" max="11959" width="11.875" style="18" customWidth="1"/>
    <col min="11960" max="11985" width="5.875" style="18" customWidth="1"/>
    <col min="11986" max="11986" width="9.625" style="18" customWidth="1"/>
    <col min="11987" max="11987" width="11.875" style="18" customWidth="1"/>
    <col min="11988" max="12000" width="11.125" style="18" customWidth="1"/>
    <col min="12001" max="12045" width="18.125" style="18" customWidth="1"/>
    <col min="12046" max="12046" width="9.625" style="18" customWidth="1"/>
    <col min="12047" max="12047" width="11.875" style="18" customWidth="1"/>
    <col min="12048" max="12073" width="5.875" style="18" customWidth="1"/>
    <col min="12074" max="12074" width="9.625" style="18" customWidth="1"/>
    <col min="12075" max="12075" width="11.875" style="18" customWidth="1"/>
    <col min="12076" max="12101" width="5.875" style="18" customWidth="1"/>
    <col min="12102" max="12102" width="9.625" style="18" customWidth="1"/>
    <col min="12103" max="12103" width="11.875" style="18" customWidth="1"/>
    <col min="12104" max="12129" width="5.875" style="18" customWidth="1"/>
    <col min="12130" max="12130" width="9.625" style="18" customWidth="1"/>
    <col min="12131" max="12131" width="11.875" style="18" customWidth="1"/>
    <col min="12132" max="12157" width="5.875" style="18" customWidth="1"/>
    <col min="12158" max="12158" width="9.625" style="18" customWidth="1"/>
    <col min="12159" max="12159" width="11.875" style="18" customWidth="1"/>
    <col min="12160" max="12185" width="5.875" style="18" customWidth="1"/>
    <col min="12186" max="12186" width="9.625" style="18" customWidth="1"/>
    <col min="12187" max="12187" width="11.875" style="18" customWidth="1"/>
    <col min="12188" max="12213" width="5.875" style="18" customWidth="1"/>
    <col min="12214" max="12214" width="9.625" style="18" customWidth="1"/>
    <col min="12215" max="12215" width="11.875" style="18" customWidth="1"/>
    <col min="12216" max="12241" width="5.875" style="18" customWidth="1"/>
    <col min="12242" max="12242" width="9.625" style="18" customWidth="1"/>
    <col min="12243" max="12243" width="11.875" style="18" customWidth="1"/>
    <col min="12244" max="12256" width="11.125" style="18" customWidth="1"/>
    <col min="12257" max="12301" width="18.125" style="18" customWidth="1"/>
    <col min="12302" max="12302" width="9.625" style="18" customWidth="1"/>
    <col min="12303" max="12303" width="11.875" style="18" customWidth="1"/>
    <col min="12304" max="12329" width="5.875" style="18" customWidth="1"/>
    <col min="12330" max="12330" width="9.625" style="18" customWidth="1"/>
    <col min="12331" max="12331" width="11.875" style="18" customWidth="1"/>
    <col min="12332" max="12357" width="5.875" style="18" customWidth="1"/>
    <col min="12358" max="12358" width="9.625" style="18" customWidth="1"/>
    <col min="12359" max="12359" width="11.875" style="18" customWidth="1"/>
    <col min="12360" max="12385" width="5.875" style="18" customWidth="1"/>
    <col min="12386" max="12386" width="9.625" style="18" customWidth="1"/>
    <col min="12387" max="12387" width="11.875" style="18" customWidth="1"/>
    <col min="12388" max="12413" width="5.875" style="18" customWidth="1"/>
    <col min="12414" max="12414" width="9.625" style="18" customWidth="1"/>
    <col min="12415" max="12415" width="11.875" style="18" customWidth="1"/>
    <col min="12416" max="12441" width="5.875" style="18" customWidth="1"/>
    <col min="12442" max="12442" width="9.625" style="18" customWidth="1"/>
    <col min="12443" max="12443" width="11.875" style="18" customWidth="1"/>
    <col min="12444" max="12469" width="5.875" style="18" customWidth="1"/>
    <col min="12470" max="12470" width="9.625" style="18" customWidth="1"/>
    <col min="12471" max="12471" width="11.875" style="18" customWidth="1"/>
    <col min="12472" max="12497" width="5.875" style="18" customWidth="1"/>
    <col min="12498" max="12498" width="9.625" style="18" customWidth="1"/>
    <col min="12499" max="12499" width="11.875" style="18" customWidth="1"/>
    <col min="12500" max="12512" width="11.125" style="18" customWidth="1"/>
    <col min="12513" max="12557" width="18.125" style="18" customWidth="1"/>
    <col min="12558" max="12558" width="9.625" style="18" customWidth="1"/>
    <col min="12559" max="12559" width="11.875" style="18" customWidth="1"/>
    <col min="12560" max="12585" width="5.875" style="18" customWidth="1"/>
    <col min="12586" max="12586" width="9.625" style="18" customWidth="1"/>
    <col min="12587" max="12587" width="11.875" style="18" customWidth="1"/>
    <col min="12588" max="12613" width="5.875" style="18" customWidth="1"/>
    <col min="12614" max="12614" width="9.625" style="18" customWidth="1"/>
    <col min="12615" max="12615" width="11.875" style="18" customWidth="1"/>
    <col min="12616" max="12641" width="5.875" style="18" customWidth="1"/>
    <col min="12642" max="12642" width="9.625" style="18" customWidth="1"/>
    <col min="12643" max="12643" width="11.875" style="18" customWidth="1"/>
    <col min="12644" max="12669" width="5.875" style="18" customWidth="1"/>
    <col min="12670" max="12670" width="9.625" style="18" customWidth="1"/>
    <col min="12671" max="12671" width="11.875" style="18" customWidth="1"/>
    <col min="12672" max="12697" width="5.875" style="18" customWidth="1"/>
    <col min="12698" max="12698" width="9.625" style="18" customWidth="1"/>
    <col min="12699" max="12699" width="11.875" style="18" customWidth="1"/>
    <col min="12700" max="12725" width="5.875" style="18" customWidth="1"/>
    <col min="12726" max="12726" width="9.625" style="18" customWidth="1"/>
    <col min="12727" max="12727" width="11.875" style="18" customWidth="1"/>
    <col min="12728" max="12753" width="5.875" style="18" customWidth="1"/>
    <col min="12754" max="12754" width="9.625" style="18" customWidth="1"/>
    <col min="12755" max="12755" width="11.875" style="18" customWidth="1"/>
    <col min="12756" max="12768" width="11.125" style="18" customWidth="1"/>
    <col min="12769" max="12813" width="18.125" style="18" customWidth="1"/>
    <col min="12814" max="12814" width="9.625" style="18" customWidth="1"/>
    <col min="12815" max="12815" width="11.875" style="18" customWidth="1"/>
    <col min="12816" max="12841" width="5.875" style="18" customWidth="1"/>
    <col min="12842" max="12842" width="9.625" style="18" customWidth="1"/>
    <col min="12843" max="12843" width="11.875" style="18" customWidth="1"/>
    <col min="12844" max="12869" width="5.875" style="18" customWidth="1"/>
    <col min="12870" max="12870" width="9.625" style="18" customWidth="1"/>
    <col min="12871" max="12871" width="11.875" style="18" customWidth="1"/>
    <col min="12872" max="12897" width="5.875" style="18" customWidth="1"/>
    <col min="12898" max="12898" width="9.625" style="18" customWidth="1"/>
    <col min="12899" max="12899" width="11.875" style="18" customWidth="1"/>
    <col min="12900" max="12925" width="5.875" style="18" customWidth="1"/>
    <col min="12926" max="12926" width="9.625" style="18" customWidth="1"/>
    <col min="12927" max="12927" width="11.875" style="18" customWidth="1"/>
    <col min="12928" max="12953" width="5.875" style="18" customWidth="1"/>
    <col min="12954" max="12954" width="9.625" style="18" customWidth="1"/>
    <col min="12955" max="12955" width="11.875" style="18" customWidth="1"/>
    <col min="12956" max="12981" width="5.875" style="18" customWidth="1"/>
    <col min="12982" max="12982" width="9.625" style="18" customWidth="1"/>
    <col min="12983" max="12983" width="11.875" style="18" customWidth="1"/>
    <col min="12984" max="13009" width="5.875" style="18" customWidth="1"/>
    <col min="13010" max="13010" width="9.625" style="18" customWidth="1"/>
    <col min="13011" max="13011" width="11.875" style="18" customWidth="1"/>
    <col min="13012" max="13024" width="11.125" style="18" customWidth="1"/>
    <col min="13025" max="13069" width="18.125" style="18" customWidth="1"/>
    <col min="13070" max="13070" width="9.625" style="18" customWidth="1"/>
    <col min="13071" max="13071" width="11.875" style="18" customWidth="1"/>
    <col min="13072" max="13097" width="5.875" style="18" customWidth="1"/>
    <col min="13098" max="13098" width="9.625" style="18" customWidth="1"/>
    <col min="13099" max="13099" width="11.875" style="18" customWidth="1"/>
    <col min="13100" max="13125" width="5.875" style="18" customWidth="1"/>
    <col min="13126" max="13126" width="9.625" style="18" customWidth="1"/>
    <col min="13127" max="13127" width="11.875" style="18" customWidth="1"/>
    <col min="13128" max="13153" width="5.875" style="18" customWidth="1"/>
    <col min="13154" max="13154" width="9.625" style="18" customWidth="1"/>
    <col min="13155" max="13155" width="11.875" style="18" customWidth="1"/>
    <col min="13156" max="13181" width="5.875" style="18" customWidth="1"/>
    <col min="13182" max="13182" width="9.625" style="18" customWidth="1"/>
    <col min="13183" max="13183" width="11.875" style="18" customWidth="1"/>
    <col min="13184" max="13209" width="5.875" style="18" customWidth="1"/>
    <col min="13210" max="13210" width="9.625" style="18" customWidth="1"/>
    <col min="13211" max="13211" width="11.875" style="18" customWidth="1"/>
    <col min="13212" max="13237" width="5.875" style="18" customWidth="1"/>
    <col min="13238" max="13238" width="9.625" style="18" customWidth="1"/>
    <col min="13239" max="13239" width="11.875" style="18" customWidth="1"/>
    <col min="13240" max="13265" width="5.875" style="18" customWidth="1"/>
    <col min="13266" max="13266" width="9.625" style="18" customWidth="1"/>
    <col min="13267" max="13267" width="11.875" style="18" customWidth="1"/>
    <col min="13268" max="13280" width="11.125" style="18" customWidth="1"/>
    <col min="13281" max="13325" width="18.125" style="18" customWidth="1"/>
    <col min="13326" max="13326" width="9.625" style="18" customWidth="1"/>
    <col min="13327" max="13327" width="11.875" style="18" customWidth="1"/>
    <col min="13328" max="13353" width="5.875" style="18" customWidth="1"/>
    <col min="13354" max="13354" width="9.625" style="18" customWidth="1"/>
    <col min="13355" max="13355" width="11.875" style="18" customWidth="1"/>
    <col min="13356" max="13381" width="5.875" style="18" customWidth="1"/>
    <col min="13382" max="13382" width="9.625" style="18" customWidth="1"/>
    <col min="13383" max="13383" width="11.875" style="18" customWidth="1"/>
    <col min="13384" max="13409" width="5.875" style="18" customWidth="1"/>
    <col min="13410" max="13410" width="9.625" style="18" customWidth="1"/>
    <col min="13411" max="13411" width="11.875" style="18" customWidth="1"/>
    <col min="13412" max="13437" width="5.875" style="18" customWidth="1"/>
    <col min="13438" max="13438" width="9.625" style="18" customWidth="1"/>
    <col min="13439" max="13439" width="11.875" style="18" customWidth="1"/>
    <col min="13440" max="13465" width="5.875" style="18" customWidth="1"/>
    <col min="13466" max="13466" width="9.625" style="18" customWidth="1"/>
    <col min="13467" max="13467" width="11.875" style="18" customWidth="1"/>
    <col min="13468" max="13493" width="5.875" style="18" customWidth="1"/>
    <col min="13494" max="13494" width="9.625" style="18" customWidth="1"/>
    <col min="13495" max="13495" width="11.875" style="18" customWidth="1"/>
    <col min="13496" max="13521" width="5.875" style="18" customWidth="1"/>
    <col min="13522" max="13522" width="9.625" style="18" customWidth="1"/>
    <col min="13523" max="13523" width="11.875" style="18" customWidth="1"/>
    <col min="13524" max="13536" width="11.125" style="18" customWidth="1"/>
    <col min="13537" max="13581" width="18.125" style="18" customWidth="1"/>
    <col min="13582" max="13582" width="9.625" style="18" customWidth="1"/>
    <col min="13583" max="13583" width="11.875" style="18" customWidth="1"/>
    <col min="13584" max="13609" width="5.875" style="18" customWidth="1"/>
    <col min="13610" max="13610" width="9.625" style="18" customWidth="1"/>
    <col min="13611" max="13611" width="11.875" style="18" customWidth="1"/>
    <col min="13612" max="13637" width="5.875" style="18" customWidth="1"/>
    <col min="13638" max="13638" width="9.625" style="18" customWidth="1"/>
    <col min="13639" max="13639" width="11.875" style="18" customWidth="1"/>
    <col min="13640" max="13665" width="5.875" style="18" customWidth="1"/>
    <col min="13666" max="13666" width="9.625" style="18" customWidth="1"/>
    <col min="13667" max="13667" width="11.875" style="18" customWidth="1"/>
    <col min="13668" max="13693" width="5.875" style="18" customWidth="1"/>
    <col min="13694" max="13694" width="9.625" style="18" customWidth="1"/>
    <col min="13695" max="13695" width="11.875" style="18" customWidth="1"/>
    <col min="13696" max="13721" width="5.875" style="18" customWidth="1"/>
    <col min="13722" max="13722" width="9.625" style="18" customWidth="1"/>
    <col min="13723" max="13723" width="11.875" style="18" customWidth="1"/>
    <col min="13724" max="13749" width="5.875" style="18" customWidth="1"/>
    <col min="13750" max="13750" width="9.625" style="18" customWidth="1"/>
    <col min="13751" max="13751" width="11.875" style="18" customWidth="1"/>
    <col min="13752" max="13777" width="5.875" style="18" customWidth="1"/>
    <col min="13778" max="13778" width="9.625" style="18" customWidth="1"/>
    <col min="13779" max="13779" width="11.875" style="18" customWidth="1"/>
    <col min="13780" max="13792" width="11.125" style="18" customWidth="1"/>
    <col min="13793" max="13837" width="18.125" style="18" customWidth="1"/>
    <col min="13838" max="13838" width="9.625" style="18" customWidth="1"/>
    <col min="13839" max="13839" width="11.875" style="18" customWidth="1"/>
    <col min="13840" max="13865" width="5.875" style="18" customWidth="1"/>
    <col min="13866" max="13866" width="9.625" style="18" customWidth="1"/>
    <col min="13867" max="13867" width="11.875" style="18" customWidth="1"/>
    <col min="13868" max="13893" width="5.875" style="18" customWidth="1"/>
    <col min="13894" max="13894" width="9.625" style="18" customWidth="1"/>
    <col min="13895" max="13895" width="11.875" style="18" customWidth="1"/>
    <col min="13896" max="13921" width="5.875" style="18" customWidth="1"/>
    <col min="13922" max="13922" width="9.625" style="18" customWidth="1"/>
    <col min="13923" max="13923" width="11.875" style="18" customWidth="1"/>
    <col min="13924" max="13949" width="5.875" style="18" customWidth="1"/>
    <col min="13950" max="13950" width="9.625" style="18" customWidth="1"/>
    <col min="13951" max="13951" width="11.875" style="18" customWidth="1"/>
    <col min="13952" max="13977" width="5.875" style="18" customWidth="1"/>
    <col min="13978" max="13978" width="9.625" style="18" customWidth="1"/>
    <col min="13979" max="13979" width="11.875" style="18" customWidth="1"/>
    <col min="13980" max="14005" width="5.875" style="18" customWidth="1"/>
    <col min="14006" max="14006" width="9.625" style="18" customWidth="1"/>
    <col min="14007" max="14007" width="11.875" style="18" customWidth="1"/>
    <col min="14008" max="14033" width="5.875" style="18" customWidth="1"/>
    <col min="14034" max="14034" width="9.625" style="18" customWidth="1"/>
    <col min="14035" max="14035" width="11.875" style="18" customWidth="1"/>
    <col min="14036" max="14048" width="11.125" style="18" customWidth="1"/>
    <col min="14049" max="14093" width="18.125" style="18" customWidth="1"/>
    <col min="14094" max="14094" width="9.625" style="18" customWidth="1"/>
    <col min="14095" max="14095" width="11.875" style="18" customWidth="1"/>
    <col min="14096" max="14121" width="5.875" style="18" customWidth="1"/>
    <col min="14122" max="14122" width="9.625" style="18" customWidth="1"/>
    <col min="14123" max="14123" width="11.875" style="18" customWidth="1"/>
    <col min="14124" max="14149" width="5.875" style="18" customWidth="1"/>
    <col min="14150" max="14150" width="9.625" style="18" customWidth="1"/>
    <col min="14151" max="14151" width="11.875" style="18" customWidth="1"/>
    <col min="14152" max="14177" width="5.875" style="18" customWidth="1"/>
    <col min="14178" max="14178" width="9.625" style="18" customWidth="1"/>
    <col min="14179" max="14179" width="11.875" style="18" customWidth="1"/>
    <col min="14180" max="14205" width="5.875" style="18" customWidth="1"/>
    <col min="14206" max="14206" width="9.625" style="18" customWidth="1"/>
    <col min="14207" max="14207" width="11.875" style="18" customWidth="1"/>
    <col min="14208" max="14233" width="5.875" style="18" customWidth="1"/>
    <col min="14234" max="14234" width="9.625" style="18" customWidth="1"/>
    <col min="14235" max="14235" width="11.875" style="18" customWidth="1"/>
    <col min="14236" max="14261" width="5.875" style="18" customWidth="1"/>
    <col min="14262" max="14262" width="9.625" style="18" customWidth="1"/>
    <col min="14263" max="14263" width="11.875" style="18" customWidth="1"/>
    <col min="14264" max="14289" width="5.875" style="18" customWidth="1"/>
    <col min="14290" max="14290" width="9.625" style="18" customWidth="1"/>
    <col min="14291" max="14291" width="11.875" style="18" customWidth="1"/>
    <col min="14292" max="14304" width="11.125" style="18" customWidth="1"/>
    <col min="14305" max="14349" width="18.125" style="18" customWidth="1"/>
    <col min="14350" max="14350" width="9.625" style="18" customWidth="1"/>
    <col min="14351" max="14351" width="11.875" style="18" customWidth="1"/>
    <col min="14352" max="14377" width="5.875" style="18" customWidth="1"/>
    <col min="14378" max="14378" width="9.625" style="18" customWidth="1"/>
    <col min="14379" max="14379" width="11.875" style="18" customWidth="1"/>
    <col min="14380" max="14405" width="5.875" style="18" customWidth="1"/>
    <col min="14406" max="14406" width="9.625" style="18" customWidth="1"/>
    <col min="14407" max="14407" width="11.875" style="18" customWidth="1"/>
    <col min="14408" max="14433" width="5.875" style="18" customWidth="1"/>
    <col min="14434" max="14434" width="9.625" style="18" customWidth="1"/>
    <col min="14435" max="14435" width="11.875" style="18" customWidth="1"/>
    <col min="14436" max="14461" width="5.875" style="18" customWidth="1"/>
    <col min="14462" max="14462" width="9.625" style="18" customWidth="1"/>
    <col min="14463" max="14463" width="11.875" style="18" customWidth="1"/>
    <col min="14464" max="14489" width="5.875" style="18" customWidth="1"/>
    <col min="14490" max="14490" width="9.625" style="18" customWidth="1"/>
    <col min="14491" max="14491" width="11.875" style="18" customWidth="1"/>
    <col min="14492" max="14517" width="5.875" style="18" customWidth="1"/>
    <col min="14518" max="14518" width="9.625" style="18" customWidth="1"/>
    <col min="14519" max="14519" width="11.875" style="18" customWidth="1"/>
    <col min="14520" max="14545" width="5.875" style="18" customWidth="1"/>
    <col min="14546" max="14546" width="9.625" style="18" customWidth="1"/>
    <col min="14547" max="14547" width="11.875" style="18" customWidth="1"/>
    <col min="14548" max="14560" width="11.125" style="18" customWidth="1"/>
    <col min="14561" max="14605" width="18.125" style="18" customWidth="1"/>
    <col min="14606" max="14606" width="9.625" style="18" customWidth="1"/>
    <col min="14607" max="14607" width="11.875" style="18" customWidth="1"/>
    <col min="14608" max="14633" width="5.875" style="18" customWidth="1"/>
    <col min="14634" max="14634" width="9.625" style="18" customWidth="1"/>
    <col min="14635" max="14635" width="11.875" style="18" customWidth="1"/>
    <col min="14636" max="14661" width="5.875" style="18" customWidth="1"/>
    <col min="14662" max="14662" width="9.625" style="18" customWidth="1"/>
    <col min="14663" max="14663" width="11.875" style="18" customWidth="1"/>
    <col min="14664" max="14689" width="5.875" style="18" customWidth="1"/>
    <col min="14690" max="14690" width="9.625" style="18" customWidth="1"/>
    <col min="14691" max="14691" width="11.875" style="18" customWidth="1"/>
    <col min="14692" max="14717" width="5.875" style="18" customWidth="1"/>
    <col min="14718" max="14718" width="9.625" style="18" customWidth="1"/>
    <col min="14719" max="14719" width="11.875" style="18" customWidth="1"/>
    <col min="14720" max="14745" width="5.875" style="18" customWidth="1"/>
    <col min="14746" max="14746" width="9.625" style="18" customWidth="1"/>
    <col min="14747" max="14747" width="11.875" style="18" customWidth="1"/>
    <col min="14748" max="14773" width="5.875" style="18" customWidth="1"/>
    <col min="14774" max="14774" width="9.625" style="18" customWidth="1"/>
    <col min="14775" max="14775" width="11.875" style="18" customWidth="1"/>
    <col min="14776" max="14801" width="5.875" style="18" customWidth="1"/>
    <col min="14802" max="14802" width="9.625" style="18" customWidth="1"/>
    <col min="14803" max="14803" width="11.875" style="18" customWidth="1"/>
    <col min="14804" max="14816" width="11.125" style="18" customWidth="1"/>
    <col min="14817" max="14861" width="18.125" style="18" customWidth="1"/>
    <col min="14862" max="14862" width="9.625" style="18" customWidth="1"/>
    <col min="14863" max="14863" width="11.875" style="18" customWidth="1"/>
    <col min="14864" max="14889" width="5.875" style="18" customWidth="1"/>
    <col min="14890" max="14890" width="9.625" style="18" customWidth="1"/>
    <col min="14891" max="14891" width="11.875" style="18" customWidth="1"/>
    <col min="14892" max="14917" width="5.875" style="18" customWidth="1"/>
    <col min="14918" max="14918" width="9.625" style="18" customWidth="1"/>
    <col min="14919" max="14919" width="11.875" style="18" customWidth="1"/>
    <col min="14920" max="14945" width="5.875" style="18" customWidth="1"/>
    <col min="14946" max="14946" width="9.625" style="18" customWidth="1"/>
    <col min="14947" max="14947" width="11.875" style="18" customWidth="1"/>
    <col min="14948" max="14973" width="5.875" style="18" customWidth="1"/>
    <col min="14974" max="14974" width="9.625" style="18" customWidth="1"/>
    <col min="14975" max="14975" width="11.875" style="18" customWidth="1"/>
    <col min="14976" max="15001" width="5.875" style="18" customWidth="1"/>
    <col min="15002" max="15002" width="9.625" style="18" customWidth="1"/>
    <col min="15003" max="15003" width="11.875" style="18" customWidth="1"/>
    <col min="15004" max="15029" width="5.875" style="18" customWidth="1"/>
    <col min="15030" max="15030" width="9.625" style="18" customWidth="1"/>
    <col min="15031" max="15031" width="11.875" style="18" customWidth="1"/>
    <col min="15032" max="15057" width="5.875" style="18" customWidth="1"/>
    <col min="15058" max="15058" width="9.625" style="18" customWidth="1"/>
    <col min="15059" max="15059" width="11.875" style="18" customWidth="1"/>
    <col min="15060" max="15072" width="11.125" style="18" customWidth="1"/>
    <col min="15073" max="15117" width="18.125" style="18" customWidth="1"/>
    <col min="15118" max="15118" width="9.625" style="18" customWidth="1"/>
    <col min="15119" max="15119" width="11.875" style="18" customWidth="1"/>
    <col min="15120" max="15145" width="5.875" style="18" customWidth="1"/>
    <col min="15146" max="15146" width="9.625" style="18" customWidth="1"/>
    <col min="15147" max="15147" width="11.875" style="18" customWidth="1"/>
    <col min="15148" max="15173" width="5.875" style="18" customWidth="1"/>
    <col min="15174" max="15174" width="9.625" style="18" customWidth="1"/>
    <col min="15175" max="15175" width="11.875" style="18" customWidth="1"/>
    <col min="15176" max="15201" width="5.875" style="18" customWidth="1"/>
    <col min="15202" max="15202" width="9.625" style="18" customWidth="1"/>
    <col min="15203" max="15203" width="11.875" style="18" customWidth="1"/>
    <col min="15204" max="15229" width="5.875" style="18" customWidth="1"/>
    <col min="15230" max="15230" width="9.625" style="18" customWidth="1"/>
    <col min="15231" max="15231" width="11.875" style="18" customWidth="1"/>
    <col min="15232" max="15257" width="5.875" style="18" customWidth="1"/>
    <col min="15258" max="15258" width="9.625" style="18" customWidth="1"/>
    <col min="15259" max="15259" width="11.875" style="18" customWidth="1"/>
    <col min="15260" max="15285" width="5.875" style="18" customWidth="1"/>
    <col min="15286" max="15286" width="9.625" style="18" customWidth="1"/>
    <col min="15287" max="15287" width="11.875" style="18" customWidth="1"/>
    <col min="15288" max="15313" width="5.875" style="18" customWidth="1"/>
    <col min="15314" max="15314" width="9.625" style="18" customWidth="1"/>
    <col min="15315" max="15315" width="11.875" style="18" customWidth="1"/>
    <col min="15316" max="15328" width="11.125" style="18" customWidth="1"/>
    <col min="15329" max="15373" width="18.125" style="18" customWidth="1"/>
    <col min="15374" max="15374" width="9.625" style="18" customWidth="1"/>
    <col min="15375" max="15375" width="11.875" style="18" customWidth="1"/>
    <col min="15376" max="15401" width="5.875" style="18" customWidth="1"/>
    <col min="15402" max="15402" width="9.625" style="18" customWidth="1"/>
    <col min="15403" max="15403" width="11.875" style="18" customWidth="1"/>
    <col min="15404" max="15429" width="5.875" style="18" customWidth="1"/>
    <col min="15430" max="15430" width="9.625" style="18" customWidth="1"/>
    <col min="15431" max="15431" width="11.875" style="18" customWidth="1"/>
    <col min="15432" max="15457" width="5.875" style="18" customWidth="1"/>
    <col min="15458" max="15458" width="9.625" style="18" customWidth="1"/>
    <col min="15459" max="15459" width="11.875" style="18" customWidth="1"/>
    <col min="15460" max="15485" width="5.875" style="18" customWidth="1"/>
    <col min="15486" max="15486" width="9.625" style="18" customWidth="1"/>
    <col min="15487" max="15487" width="11.875" style="18" customWidth="1"/>
    <col min="15488" max="15513" width="5.875" style="18" customWidth="1"/>
    <col min="15514" max="15514" width="9.625" style="18" customWidth="1"/>
    <col min="15515" max="15515" width="11.875" style="18" customWidth="1"/>
    <col min="15516" max="15541" width="5.875" style="18" customWidth="1"/>
    <col min="15542" max="15542" width="9.625" style="18" customWidth="1"/>
    <col min="15543" max="15543" width="11.875" style="18" customWidth="1"/>
    <col min="15544" max="15569" width="5.875" style="18" customWidth="1"/>
    <col min="15570" max="15570" width="9.625" style="18" customWidth="1"/>
    <col min="15571" max="15571" width="11.875" style="18" customWidth="1"/>
    <col min="15572" max="15584" width="11.125" style="18" customWidth="1"/>
    <col min="15585" max="15629" width="18.125" style="18" customWidth="1"/>
    <col min="15630" max="15630" width="9.625" style="18" customWidth="1"/>
    <col min="15631" max="15631" width="11.875" style="18" customWidth="1"/>
    <col min="15632" max="15657" width="5.875" style="18" customWidth="1"/>
    <col min="15658" max="15658" width="9.625" style="18" customWidth="1"/>
    <col min="15659" max="15659" width="11.875" style="18" customWidth="1"/>
    <col min="15660" max="15685" width="5.875" style="18" customWidth="1"/>
    <col min="15686" max="15686" width="9.625" style="18" customWidth="1"/>
    <col min="15687" max="15687" width="11.875" style="18" customWidth="1"/>
    <col min="15688" max="15713" width="5.875" style="18" customWidth="1"/>
    <col min="15714" max="15714" width="9.625" style="18" customWidth="1"/>
    <col min="15715" max="15715" width="11.875" style="18" customWidth="1"/>
    <col min="15716" max="15741" width="5.875" style="18" customWidth="1"/>
    <col min="15742" max="15742" width="9.625" style="18" customWidth="1"/>
    <col min="15743" max="15743" width="11.875" style="18" customWidth="1"/>
    <col min="15744" max="15769" width="5.875" style="18" customWidth="1"/>
    <col min="15770" max="15770" width="9.625" style="18" customWidth="1"/>
    <col min="15771" max="15771" width="11.875" style="18" customWidth="1"/>
    <col min="15772" max="15797" width="5.875" style="18" customWidth="1"/>
    <col min="15798" max="15798" width="9.625" style="18" customWidth="1"/>
    <col min="15799" max="15799" width="11.875" style="18" customWidth="1"/>
    <col min="15800" max="15825" width="5.875" style="18" customWidth="1"/>
    <col min="15826" max="15826" width="9.625" style="18" customWidth="1"/>
    <col min="15827" max="15827" width="11.875" style="18" customWidth="1"/>
    <col min="15828" max="15840" width="11.125" style="18" customWidth="1"/>
    <col min="15841" max="15885" width="18.125" style="18" customWidth="1"/>
    <col min="15886" max="15886" width="9.625" style="18" customWidth="1"/>
    <col min="15887" max="15887" width="11.875" style="18" customWidth="1"/>
    <col min="15888" max="15913" width="5.875" style="18" customWidth="1"/>
    <col min="15914" max="15914" width="9.625" style="18" customWidth="1"/>
    <col min="15915" max="15915" width="11.875" style="18" customWidth="1"/>
    <col min="15916" max="15941" width="5.875" style="18" customWidth="1"/>
    <col min="15942" max="15942" width="9.625" style="18" customWidth="1"/>
    <col min="15943" max="15943" width="11.875" style="18" customWidth="1"/>
    <col min="15944" max="15969" width="5.875" style="18" customWidth="1"/>
    <col min="15970" max="15970" width="9.625" style="18" customWidth="1"/>
    <col min="15971" max="15971" width="11.875" style="18" customWidth="1"/>
    <col min="15972" max="15997" width="5.875" style="18" customWidth="1"/>
    <col min="15998" max="15998" width="9.625" style="18" customWidth="1"/>
    <col min="15999" max="15999" width="11.875" style="18" customWidth="1"/>
    <col min="16000" max="16025" width="5.875" style="18" customWidth="1"/>
    <col min="16026" max="16026" width="9.625" style="18" customWidth="1"/>
    <col min="16027" max="16027" width="11.875" style="18" customWidth="1"/>
    <col min="16028" max="16053" width="5.875" style="18" customWidth="1"/>
    <col min="16054" max="16054" width="9.625" style="18" customWidth="1"/>
    <col min="16055" max="16055" width="11.875" style="18" customWidth="1"/>
    <col min="16056" max="16081" width="5.875" style="18" customWidth="1"/>
    <col min="16082" max="16082" width="9.625" style="18" customWidth="1"/>
    <col min="16083" max="16083" width="11.875" style="18" customWidth="1"/>
    <col min="16084" max="16096" width="11.125" style="18" customWidth="1"/>
    <col min="16097" max="16384" width="18.125" style="18" customWidth="1"/>
  </cols>
  <sheetData>
    <row r="1" spans="1:223" ht="23.25" customHeight="1" x14ac:dyDescent="0.2">
      <c r="A1" s="1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216"/>
      <c r="AD1" s="216"/>
      <c r="AE1" s="216"/>
      <c r="AF1" s="216"/>
      <c r="AG1" s="216"/>
      <c r="AH1" s="216"/>
      <c r="AI1" s="216"/>
      <c r="AJ1" s="216"/>
      <c r="AK1" s="216"/>
      <c r="AL1" s="216"/>
      <c r="AM1" s="216"/>
      <c r="AN1" s="216"/>
      <c r="AO1" s="216"/>
      <c r="AP1" s="216"/>
      <c r="AQ1" s="216"/>
      <c r="AR1" s="216"/>
      <c r="AS1" s="216"/>
      <c r="AT1" s="216"/>
      <c r="AU1" s="216"/>
      <c r="AV1" s="216"/>
      <c r="AW1" s="216"/>
      <c r="AX1" s="216"/>
      <c r="AY1" s="216"/>
      <c r="AZ1" s="216"/>
      <c r="BA1" s="216"/>
      <c r="BB1" s="216"/>
      <c r="BC1" s="216"/>
      <c r="BD1" s="216"/>
      <c r="BE1" s="216"/>
      <c r="BF1" s="216"/>
      <c r="BG1" s="216"/>
      <c r="BH1" s="216"/>
      <c r="BI1" s="216"/>
      <c r="BJ1" s="216"/>
      <c r="BK1" s="216"/>
      <c r="BL1" s="216"/>
      <c r="BM1" s="216"/>
      <c r="BN1" s="216"/>
      <c r="BO1" s="216"/>
      <c r="BP1" s="216"/>
      <c r="BQ1" s="216"/>
      <c r="BR1" s="216"/>
      <c r="BS1" s="216"/>
      <c r="BT1" s="216"/>
      <c r="BU1" s="216"/>
      <c r="BV1" s="216"/>
      <c r="BW1" s="216"/>
      <c r="BX1" s="216"/>
      <c r="BY1" s="216"/>
      <c r="BZ1" s="216"/>
      <c r="CA1" s="216"/>
      <c r="CB1" s="216"/>
      <c r="CC1" s="216"/>
      <c r="CD1" s="216"/>
      <c r="CE1" s="216"/>
      <c r="CF1" s="216"/>
      <c r="CG1" s="216"/>
      <c r="CH1" s="216"/>
      <c r="CI1" s="216"/>
      <c r="CJ1" s="216"/>
      <c r="CK1" s="216"/>
      <c r="CL1" s="216"/>
      <c r="CM1" s="216"/>
      <c r="CN1" s="216"/>
      <c r="CO1" s="216"/>
      <c r="CP1" s="216"/>
      <c r="CQ1" s="216"/>
      <c r="CR1" s="216"/>
      <c r="CS1" s="216"/>
      <c r="CT1" s="216"/>
      <c r="CU1" s="216"/>
      <c r="CV1" s="216"/>
      <c r="CW1" s="216"/>
      <c r="CX1" s="216"/>
      <c r="CY1" s="216"/>
      <c r="CZ1" s="216"/>
      <c r="DA1" s="216"/>
      <c r="DB1" s="216"/>
      <c r="DC1" s="216"/>
      <c r="DD1" s="216"/>
      <c r="DE1" s="216"/>
      <c r="DF1" s="216"/>
      <c r="DG1" s="216"/>
      <c r="DH1" s="216"/>
      <c r="DI1" s="216"/>
      <c r="DJ1" s="216"/>
      <c r="DK1" s="216"/>
      <c r="DL1" s="216"/>
      <c r="DM1" s="216"/>
      <c r="DN1" s="216"/>
      <c r="DO1" s="216"/>
      <c r="DP1" s="216"/>
      <c r="DQ1" s="216"/>
      <c r="DR1" s="216"/>
      <c r="DS1" s="216"/>
      <c r="DT1" s="216"/>
      <c r="DU1" s="216"/>
      <c r="DV1" s="216"/>
      <c r="DW1" s="216"/>
      <c r="DX1" s="216"/>
      <c r="DY1" s="216"/>
      <c r="DZ1" s="216"/>
      <c r="EA1" s="216"/>
      <c r="EB1" s="216"/>
      <c r="EC1" s="216"/>
      <c r="ED1" s="216"/>
      <c r="EE1" s="216"/>
      <c r="EF1" s="216"/>
      <c r="EG1" s="216"/>
      <c r="EH1" s="216"/>
      <c r="EI1" s="216"/>
      <c r="EJ1" s="216"/>
      <c r="EK1" s="216"/>
      <c r="EL1" s="216"/>
      <c r="EM1" s="216"/>
      <c r="EN1" s="216"/>
      <c r="EO1" s="216"/>
      <c r="EP1" s="216"/>
      <c r="EQ1" s="216"/>
      <c r="ER1" s="216"/>
      <c r="ES1" s="216"/>
      <c r="ET1" s="216"/>
      <c r="EU1" s="216"/>
      <c r="EV1" s="216"/>
      <c r="EW1" s="216"/>
      <c r="EX1" s="216"/>
      <c r="EY1" s="216"/>
      <c r="EZ1" s="216"/>
      <c r="FA1" s="216"/>
      <c r="FB1" s="216"/>
      <c r="FC1" s="216"/>
      <c r="FD1" s="216"/>
      <c r="FE1" s="216"/>
      <c r="FF1" s="216"/>
      <c r="FG1" s="216"/>
      <c r="FH1" s="216"/>
      <c r="FI1" s="216"/>
      <c r="FJ1" s="216"/>
      <c r="FK1" s="216"/>
      <c r="FL1" s="216"/>
      <c r="FM1" s="216"/>
      <c r="FN1" s="216"/>
      <c r="FO1" s="216"/>
      <c r="FP1" s="216"/>
      <c r="FQ1" s="216"/>
      <c r="FR1" s="216"/>
      <c r="FS1" s="216"/>
      <c r="FT1" s="216"/>
      <c r="FU1" s="216"/>
      <c r="FV1" s="216"/>
      <c r="FW1" s="216"/>
      <c r="FX1" s="216"/>
      <c r="FY1" s="216"/>
      <c r="FZ1" s="216"/>
      <c r="GA1" s="216"/>
      <c r="GB1" s="216"/>
      <c r="GC1" s="216"/>
      <c r="GD1" s="216"/>
      <c r="GE1" s="216"/>
      <c r="GF1" s="216"/>
      <c r="GG1" s="216"/>
      <c r="GH1" s="216"/>
      <c r="GI1" s="216"/>
      <c r="GJ1" s="216"/>
      <c r="GK1" s="216"/>
      <c r="GL1" s="216"/>
      <c r="GM1" s="216"/>
      <c r="GN1" s="216"/>
      <c r="GO1" s="216"/>
      <c r="GP1" s="216"/>
      <c r="GQ1" s="216"/>
      <c r="GR1" s="216"/>
      <c r="GS1" s="216"/>
      <c r="GT1" s="216"/>
      <c r="GU1" s="216"/>
      <c r="GV1" s="216"/>
      <c r="GW1" s="216"/>
      <c r="GX1" s="216"/>
      <c r="GY1" s="216"/>
      <c r="GZ1" s="216"/>
      <c r="HA1" s="216"/>
      <c r="HB1" s="216"/>
      <c r="HC1" s="216"/>
      <c r="HD1" s="216"/>
      <c r="HE1" s="216"/>
      <c r="HF1" s="216"/>
      <c r="HG1" s="216"/>
      <c r="HH1" s="216"/>
      <c r="HI1" s="216"/>
      <c r="HJ1" s="216"/>
      <c r="HK1" s="216"/>
      <c r="HL1" s="216"/>
      <c r="HM1" s="216"/>
      <c r="HN1" s="216"/>
      <c r="HO1" s="216"/>
    </row>
    <row r="2" spans="1:223" ht="18" customHeight="1" x14ac:dyDescent="0.25">
      <c r="A2" s="20" t="s">
        <v>107</v>
      </c>
      <c r="C2" s="19"/>
      <c r="D2" s="19"/>
      <c r="E2" s="19"/>
      <c r="F2" s="21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</row>
    <row r="3" spans="1:223" ht="15" customHeight="1" x14ac:dyDescent="0.25">
      <c r="A3" s="2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16"/>
      <c r="AD3" s="216"/>
      <c r="AE3" s="216"/>
      <c r="AF3" s="216"/>
      <c r="AG3" s="216"/>
      <c r="AH3" s="216"/>
      <c r="AI3" s="216"/>
      <c r="AJ3" s="216"/>
      <c r="AK3" s="216"/>
      <c r="AL3" s="216"/>
      <c r="AM3" s="216"/>
      <c r="AN3" s="216"/>
      <c r="AO3" s="216"/>
      <c r="AP3" s="216"/>
      <c r="AQ3" s="216"/>
      <c r="AR3" s="216"/>
      <c r="AS3" s="216"/>
      <c r="AT3" s="216"/>
      <c r="AU3" s="216"/>
      <c r="AV3" s="216"/>
      <c r="AW3" s="216"/>
      <c r="AX3" s="216"/>
      <c r="AY3" s="216"/>
      <c r="AZ3" s="216"/>
      <c r="BA3" s="216"/>
      <c r="BB3" s="216"/>
      <c r="BC3" s="24"/>
      <c r="BD3" s="24"/>
      <c r="BE3" s="24"/>
      <c r="BF3" s="24"/>
      <c r="BG3" s="24"/>
      <c r="BH3" s="24"/>
      <c r="BI3" s="24"/>
      <c r="BJ3" s="136"/>
      <c r="BK3" s="136"/>
      <c r="BL3" s="136"/>
      <c r="BM3" s="136"/>
      <c r="BN3" s="136"/>
      <c r="BO3" s="136"/>
      <c r="BP3" s="136"/>
      <c r="BQ3" s="136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136"/>
      <c r="CK3" s="136"/>
      <c r="CL3" s="136"/>
      <c r="CM3" s="136"/>
      <c r="CN3" s="136"/>
      <c r="CO3" s="136"/>
      <c r="CP3" s="136"/>
      <c r="CQ3" s="136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16"/>
      <c r="DD3" s="216"/>
      <c r="DE3" s="216"/>
      <c r="DF3" s="216"/>
      <c r="DG3" s="216"/>
      <c r="DH3" s="216"/>
      <c r="DI3" s="216"/>
      <c r="DJ3" s="216"/>
      <c r="DK3" s="216"/>
      <c r="DL3" s="216"/>
      <c r="DM3" s="216"/>
      <c r="DN3" s="216"/>
      <c r="DO3" s="216"/>
      <c r="DP3" s="216"/>
      <c r="DQ3" s="216"/>
      <c r="DR3" s="216"/>
      <c r="DS3" s="216"/>
      <c r="DT3" s="216"/>
      <c r="DU3" s="216"/>
      <c r="DV3" s="216"/>
      <c r="DW3" s="216"/>
      <c r="DX3" s="216"/>
      <c r="DY3" s="216"/>
      <c r="DZ3" s="216"/>
      <c r="EA3" s="216"/>
      <c r="EB3" s="216"/>
      <c r="EC3" s="216"/>
      <c r="ED3" s="216"/>
      <c r="EE3" s="216"/>
      <c r="EF3" s="216"/>
      <c r="EG3" s="216"/>
      <c r="EH3" s="216"/>
      <c r="EI3" s="216"/>
      <c r="EJ3" s="216"/>
      <c r="EK3" s="216"/>
      <c r="EL3" s="216"/>
      <c r="EM3" s="216"/>
      <c r="EN3" s="216"/>
      <c r="EO3" s="216"/>
      <c r="EP3" s="216"/>
      <c r="EQ3" s="216"/>
      <c r="ER3" s="216"/>
      <c r="ES3" s="216"/>
      <c r="ET3" s="216"/>
      <c r="EU3" s="216"/>
      <c r="EV3" s="216"/>
      <c r="EW3" s="216"/>
      <c r="EX3" s="216"/>
      <c r="EY3" s="216"/>
      <c r="EZ3" s="216"/>
      <c r="FA3" s="216"/>
      <c r="FB3" s="216"/>
      <c r="FC3" s="216"/>
      <c r="FD3" s="216"/>
      <c r="FE3" s="216"/>
      <c r="FF3" s="216"/>
      <c r="FG3" s="216"/>
      <c r="FH3" s="216"/>
      <c r="FI3" s="216"/>
      <c r="FJ3" s="216"/>
      <c r="FK3" s="216"/>
      <c r="FL3" s="216"/>
      <c r="FM3" s="216"/>
      <c r="FN3" s="216"/>
      <c r="FO3" s="216"/>
      <c r="FP3" s="216"/>
      <c r="FQ3" s="216"/>
      <c r="FR3" s="216"/>
      <c r="FS3" s="216"/>
      <c r="FT3" s="216"/>
      <c r="FU3" s="216"/>
      <c r="FV3" s="216"/>
      <c r="FW3" s="216"/>
      <c r="FX3" s="216"/>
      <c r="FY3" s="216"/>
      <c r="FZ3" s="216"/>
      <c r="GA3" s="216"/>
      <c r="GB3" s="216"/>
      <c r="GC3" s="216"/>
      <c r="GD3" s="216"/>
      <c r="GE3" s="216"/>
      <c r="GF3" s="216"/>
      <c r="GG3" s="216"/>
      <c r="GH3" s="216"/>
      <c r="GI3" s="216"/>
      <c r="GJ3" s="216"/>
      <c r="GK3" s="216"/>
      <c r="GL3" s="216"/>
      <c r="GM3" s="216"/>
      <c r="GN3" s="216"/>
      <c r="GO3" s="216"/>
      <c r="GP3" s="216"/>
      <c r="GQ3" s="216"/>
      <c r="GR3" s="216"/>
      <c r="GS3" s="216"/>
      <c r="GT3" s="216"/>
      <c r="GU3" s="216"/>
      <c r="GV3" s="216"/>
      <c r="GW3" s="216"/>
      <c r="GX3" s="216"/>
      <c r="GY3" s="216"/>
      <c r="GZ3" s="216"/>
      <c r="HA3" s="216"/>
      <c r="HB3" s="216"/>
      <c r="HC3" s="216"/>
      <c r="HD3" s="216"/>
      <c r="HE3" s="216"/>
      <c r="HF3" s="216"/>
      <c r="HG3" s="216"/>
      <c r="HH3" s="216"/>
      <c r="HI3" s="216"/>
      <c r="HJ3" s="216"/>
      <c r="HK3" s="216"/>
      <c r="HL3" s="216"/>
      <c r="HM3" s="216"/>
      <c r="HN3" s="216"/>
      <c r="HO3" s="216"/>
    </row>
    <row r="4" spans="1:223" s="26" customFormat="1" ht="17.100000000000001" customHeight="1" x14ac:dyDescent="0.25">
      <c r="A4" s="222" t="s">
        <v>36</v>
      </c>
      <c r="B4" s="223"/>
      <c r="C4" s="225" t="s">
        <v>37</v>
      </c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 t="s">
        <v>38</v>
      </c>
      <c r="Q4" s="225"/>
      <c r="R4" s="225"/>
      <c r="S4" s="225"/>
      <c r="T4" s="225"/>
      <c r="U4" s="225"/>
      <c r="V4" s="225"/>
      <c r="W4" s="225"/>
      <c r="X4" s="225"/>
      <c r="Y4" s="225"/>
      <c r="Z4" s="225"/>
      <c r="AA4" s="225"/>
      <c r="AB4" s="225"/>
      <c r="AC4" s="225" t="s">
        <v>39</v>
      </c>
      <c r="AD4" s="225"/>
      <c r="AE4" s="225"/>
      <c r="AF4" s="225"/>
      <c r="AG4" s="225"/>
      <c r="AH4" s="225"/>
      <c r="AI4" s="225"/>
      <c r="AJ4" s="225"/>
      <c r="AK4" s="225"/>
      <c r="AL4" s="225"/>
      <c r="AM4" s="225"/>
      <c r="AN4" s="225"/>
      <c r="AO4" s="225"/>
      <c r="AP4" s="226" t="s">
        <v>40</v>
      </c>
      <c r="AQ4" s="226"/>
      <c r="AR4" s="226"/>
      <c r="AS4" s="226"/>
      <c r="AT4" s="226"/>
      <c r="AU4" s="226"/>
      <c r="AV4" s="226"/>
      <c r="AW4" s="226"/>
      <c r="AX4" s="226"/>
      <c r="AY4" s="226"/>
      <c r="AZ4" s="226"/>
      <c r="BA4" s="226"/>
      <c r="BB4" s="226"/>
      <c r="BC4" s="225" t="s">
        <v>41</v>
      </c>
      <c r="BD4" s="225"/>
      <c r="BE4" s="225"/>
      <c r="BF4" s="225"/>
      <c r="BG4" s="225"/>
      <c r="BH4" s="225"/>
      <c r="BI4" s="225"/>
      <c r="BJ4" s="225"/>
      <c r="BK4" s="225"/>
      <c r="BL4" s="225"/>
      <c r="BM4" s="225"/>
      <c r="BN4" s="225"/>
      <c r="BO4" s="225"/>
      <c r="BP4" s="225" t="s">
        <v>42</v>
      </c>
      <c r="BQ4" s="225"/>
      <c r="BR4" s="225"/>
      <c r="BS4" s="225"/>
      <c r="BT4" s="225"/>
      <c r="BU4" s="225"/>
      <c r="BV4" s="225"/>
      <c r="BW4" s="225"/>
      <c r="BX4" s="225"/>
      <c r="BY4" s="225"/>
      <c r="BZ4" s="225"/>
      <c r="CA4" s="225"/>
      <c r="CB4" s="225"/>
      <c r="CC4" s="225" t="s">
        <v>43</v>
      </c>
      <c r="CD4" s="225"/>
      <c r="CE4" s="225"/>
      <c r="CF4" s="225"/>
      <c r="CG4" s="225"/>
      <c r="CH4" s="225"/>
      <c r="CI4" s="225"/>
      <c r="CJ4" s="225"/>
      <c r="CK4" s="225"/>
      <c r="CL4" s="225"/>
      <c r="CM4" s="225"/>
      <c r="CN4" s="225"/>
      <c r="CO4" s="225"/>
      <c r="CP4" s="225" t="s">
        <v>44</v>
      </c>
      <c r="CQ4" s="225"/>
      <c r="CR4" s="225"/>
      <c r="CS4" s="225"/>
      <c r="CT4" s="225"/>
      <c r="CU4" s="225"/>
      <c r="CV4" s="225"/>
      <c r="CW4" s="225"/>
      <c r="CX4" s="225"/>
      <c r="CY4" s="225"/>
      <c r="CZ4" s="225"/>
      <c r="DA4" s="225"/>
      <c r="DB4" s="225"/>
      <c r="DC4" s="225" t="s">
        <v>45</v>
      </c>
      <c r="DD4" s="225"/>
      <c r="DE4" s="225"/>
      <c r="DF4" s="225"/>
      <c r="DG4" s="225"/>
      <c r="DH4" s="225"/>
      <c r="DI4" s="225"/>
      <c r="DJ4" s="225"/>
      <c r="DK4" s="225"/>
      <c r="DL4" s="225"/>
      <c r="DM4" s="225"/>
      <c r="DN4" s="225"/>
      <c r="DO4" s="225"/>
      <c r="DP4" s="225" t="s">
        <v>46</v>
      </c>
      <c r="DQ4" s="225"/>
      <c r="DR4" s="225"/>
      <c r="DS4" s="225"/>
      <c r="DT4" s="225"/>
      <c r="DU4" s="225"/>
      <c r="DV4" s="225"/>
      <c r="DW4" s="225"/>
      <c r="DX4" s="225"/>
      <c r="DY4" s="225"/>
      <c r="DZ4" s="225"/>
      <c r="EA4" s="225"/>
      <c r="EB4" s="225"/>
      <c r="EC4" s="225" t="s">
        <v>47</v>
      </c>
      <c r="ED4" s="225"/>
      <c r="EE4" s="225"/>
      <c r="EF4" s="225"/>
      <c r="EG4" s="225"/>
      <c r="EH4" s="225"/>
      <c r="EI4" s="225"/>
      <c r="EJ4" s="225"/>
      <c r="EK4" s="225"/>
      <c r="EL4" s="225"/>
      <c r="EM4" s="225"/>
      <c r="EN4" s="225"/>
      <c r="EO4" s="225"/>
      <c r="EP4" s="225" t="s">
        <v>48</v>
      </c>
      <c r="EQ4" s="225"/>
      <c r="ER4" s="225"/>
      <c r="ES4" s="225"/>
      <c r="ET4" s="225"/>
      <c r="EU4" s="225"/>
      <c r="EV4" s="225"/>
      <c r="EW4" s="225"/>
      <c r="EX4" s="225"/>
      <c r="EY4" s="225"/>
      <c r="EZ4" s="225"/>
      <c r="FA4" s="225"/>
      <c r="FB4" s="225"/>
      <c r="FC4" s="225" t="s">
        <v>49</v>
      </c>
      <c r="FD4" s="225"/>
      <c r="FE4" s="225"/>
      <c r="FF4" s="225"/>
      <c r="FG4" s="225"/>
      <c r="FH4" s="225"/>
      <c r="FI4" s="225"/>
      <c r="FJ4" s="225"/>
      <c r="FK4" s="225"/>
      <c r="FL4" s="225"/>
      <c r="FM4" s="225"/>
      <c r="FN4" s="225"/>
      <c r="FO4" s="225"/>
      <c r="FP4" s="225" t="s">
        <v>50</v>
      </c>
      <c r="FQ4" s="225"/>
      <c r="FR4" s="225"/>
      <c r="FS4" s="225"/>
      <c r="FT4" s="225"/>
      <c r="FU4" s="225"/>
      <c r="FV4" s="225"/>
      <c r="FW4" s="225"/>
      <c r="FX4" s="225"/>
      <c r="FY4" s="225"/>
      <c r="FZ4" s="225"/>
      <c r="GA4" s="225"/>
      <c r="GB4" s="225"/>
      <c r="GC4" s="225" t="s">
        <v>51</v>
      </c>
      <c r="GD4" s="225"/>
      <c r="GE4" s="225"/>
      <c r="GF4" s="225"/>
      <c r="GG4" s="225"/>
      <c r="GH4" s="225"/>
      <c r="GI4" s="225"/>
      <c r="GJ4" s="225"/>
      <c r="GK4" s="225"/>
      <c r="GL4" s="225"/>
      <c r="GM4" s="225"/>
      <c r="GN4" s="225"/>
      <c r="GO4" s="225"/>
      <c r="GP4" s="225" t="s">
        <v>52</v>
      </c>
      <c r="GQ4" s="225"/>
      <c r="GR4" s="225"/>
      <c r="GS4" s="225"/>
      <c r="GT4" s="225"/>
      <c r="GU4" s="225"/>
      <c r="GV4" s="225"/>
      <c r="GW4" s="225"/>
      <c r="GX4" s="225"/>
      <c r="GY4" s="225"/>
      <c r="GZ4" s="225"/>
      <c r="HA4" s="225"/>
      <c r="HB4" s="225"/>
      <c r="HC4" s="225" t="s">
        <v>53</v>
      </c>
      <c r="HD4" s="225"/>
      <c r="HE4" s="225"/>
      <c r="HF4" s="225"/>
      <c r="HG4" s="225"/>
      <c r="HH4" s="225"/>
      <c r="HI4" s="225"/>
      <c r="HJ4" s="225"/>
      <c r="HK4" s="225"/>
      <c r="HL4" s="225"/>
      <c r="HM4" s="225"/>
      <c r="HN4" s="225"/>
      <c r="HO4" s="227"/>
    </row>
    <row r="5" spans="1:223" s="26" customFormat="1" ht="17.100000000000001" customHeight="1" x14ac:dyDescent="0.25">
      <c r="A5" s="224"/>
      <c r="B5" s="182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 t="s">
        <v>54</v>
      </c>
      <c r="AD5" s="177"/>
      <c r="AE5" s="177"/>
      <c r="AF5" s="177"/>
      <c r="AG5" s="177"/>
      <c r="AH5" s="177"/>
      <c r="AI5" s="177"/>
      <c r="AJ5" s="177"/>
      <c r="AK5" s="177"/>
      <c r="AL5" s="177"/>
      <c r="AM5" s="177"/>
      <c r="AN5" s="177"/>
      <c r="AO5" s="177"/>
      <c r="AP5" s="177" t="s">
        <v>55</v>
      </c>
      <c r="AQ5" s="177"/>
      <c r="AR5" s="177"/>
      <c r="AS5" s="177"/>
      <c r="AT5" s="177"/>
      <c r="AU5" s="177"/>
      <c r="AV5" s="177"/>
      <c r="AW5" s="177"/>
      <c r="AX5" s="177"/>
      <c r="AY5" s="177"/>
      <c r="AZ5" s="177"/>
      <c r="BA5" s="177"/>
      <c r="BB5" s="177"/>
      <c r="BC5" s="177"/>
      <c r="BD5" s="177"/>
      <c r="BE5" s="177"/>
      <c r="BF5" s="177"/>
      <c r="BG5" s="177"/>
      <c r="BH5" s="177"/>
      <c r="BI5" s="177"/>
      <c r="BJ5" s="177"/>
      <c r="BK5" s="177"/>
      <c r="BL5" s="177"/>
      <c r="BM5" s="177"/>
      <c r="BN5" s="177"/>
      <c r="BO5" s="177"/>
      <c r="BP5" s="177"/>
      <c r="BQ5" s="177"/>
      <c r="BR5" s="177"/>
      <c r="BS5" s="177"/>
      <c r="BT5" s="177"/>
      <c r="BU5" s="177"/>
      <c r="BV5" s="177"/>
      <c r="BW5" s="177"/>
      <c r="BX5" s="177"/>
      <c r="BY5" s="177"/>
      <c r="BZ5" s="177"/>
      <c r="CA5" s="177"/>
      <c r="CB5" s="177"/>
      <c r="CC5" s="177"/>
      <c r="CD5" s="177"/>
      <c r="CE5" s="177"/>
      <c r="CF5" s="177"/>
      <c r="CG5" s="177"/>
      <c r="CH5" s="177"/>
      <c r="CI5" s="177"/>
      <c r="CJ5" s="177"/>
      <c r="CK5" s="177"/>
      <c r="CL5" s="177"/>
      <c r="CM5" s="177"/>
      <c r="CN5" s="177"/>
      <c r="CO5" s="177"/>
      <c r="CP5" s="177"/>
      <c r="CQ5" s="177"/>
      <c r="CR5" s="177"/>
      <c r="CS5" s="177"/>
      <c r="CT5" s="177"/>
      <c r="CU5" s="177"/>
      <c r="CV5" s="177"/>
      <c r="CW5" s="177"/>
      <c r="CX5" s="177"/>
      <c r="CY5" s="177"/>
      <c r="CZ5" s="177"/>
      <c r="DA5" s="177"/>
      <c r="DB5" s="177"/>
      <c r="DC5" s="177"/>
      <c r="DD5" s="177"/>
      <c r="DE5" s="177"/>
      <c r="DF5" s="177"/>
      <c r="DG5" s="177"/>
      <c r="DH5" s="177"/>
      <c r="DI5" s="177"/>
      <c r="DJ5" s="177"/>
      <c r="DK5" s="177"/>
      <c r="DL5" s="177"/>
      <c r="DM5" s="177"/>
      <c r="DN5" s="177"/>
      <c r="DO5" s="177"/>
      <c r="DP5" s="177"/>
      <c r="DQ5" s="177"/>
      <c r="DR5" s="177"/>
      <c r="DS5" s="177"/>
      <c r="DT5" s="177"/>
      <c r="DU5" s="177"/>
      <c r="DV5" s="177"/>
      <c r="DW5" s="177"/>
      <c r="DX5" s="177"/>
      <c r="DY5" s="177"/>
      <c r="DZ5" s="177"/>
      <c r="EA5" s="177"/>
      <c r="EB5" s="177"/>
      <c r="EC5" s="177"/>
      <c r="ED5" s="177"/>
      <c r="EE5" s="177"/>
      <c r="EF5" s="177"/>
      <c r="EG5" s="177"/>
      <c r="EH5" s="177"/>
      <c r="EI5" s="177"/>
      <c r="EJ5" s="177"/>
      <c r="EK5" s="177"/>
      <c r="EL5" s="177"/>
      <c r="EM5" s="177"/>
      <c r="EN5" s="177"/>
      <c r="EO5" s="177"/>
      <c r="EP5" s="177"/>
      <c r="EQ5" s="177"/>
      <c r="ER5" s="177"/>
      <c r="ES5" s="177"/>
      <c r="ET5" s="177"/>
      <c r="EU5" s="177"/>
      <c r="EV5" s="177"/>
      <c r="EW5" s="177"/>
      <c r="EX5" s="177"/>
      <c r="EY5" s="177"/>
      <c r="EZ5" s="177"/>
      <c r="FA5" s="177"/>
      <c r="FB5" s="177"/>
      <c r="FC5" s="177"/>
      <c r="FD5" s="177"/>
      <c r="FE5" s="177"/>
      <c r="FF5" s="177"/>
      <c r="FG5" s="177"/>
      <c r="FH5" s="177"/>
      <c r="FI5" s="177"/>
      <c r="FJ5" s="177"/>
      <c r="FK5" s="177"/>
      <c r="FL5" s="177"/>
      <c r="FM5" s="177"/>
      <c r="FN5" s="177"/>
      <c r="FO5" s="177"/>
      <c r="FP5" s="177"/>
      <c r="FQ5" s="177"/>
      <c r="FR5" s="177"/>
      <c r="FS5" s="177"/>
      <c r="FT5" s="177"/>
      <c r="FU5" s="177"/>
      <c r="FV5" s="177"/>
      <c r="FW5" s="177"/>
      <c r="FX5" s="177"/>
      <c r="FY5" s="177"/>
      <c r="FZ5" s="177"/>
      <c r="GA5" s="177"/>
      <c r="GB5" s="177"/>
      <c r="GC5" s="177"/>
      <c r="GD5" s="177"/>
      <c r="GE5" s="177"/>
      <c r="GF5" s="177"/>
      <c r="GG5" s="177"/>
      <c r="GH5" s="177"/>
      <c r="GI5" s="177"/>
      <c r="GJ5" s="177"/>
      <c r="GK5" s="177"/>
      <c r="GL5" s="177"/>
      <c r="GM5" s="177"/>
      <c r="GN5" s="177"/>
      <c r="GO5" s="177"/>
      <c r="GP5" s="177"/>
      <c r="GQ5" s="177"/>
      <c r="GR5" s="177"/>
      <c r="GS5" s="177"/>
      <c r="GT5" s="177"/>
      <c r="GU5" s="177"/>
      <c r="GV5" s="177"/>
      <c r="GW5" s="177"/>
      <c r="GX5" s="177"/>
      <c r="GY5" s="177"/>
      <c r="GZ5" s="177"/>
      <c r="HA5" s="177"/>
      <c r="HB5" s="177"/>
      <c r="HC5" s="177"/>
      <c r="HD5" s="177"/>
      <c r="HE5" s="177"/>
      <c r="HF5" s="177"/>
      <c r="HG5" s="177"/>
      <c r="HH5" s="177"/>
      <c r="HI5" s="177"/>
      <c r="HJ5" s="177"/>
      <c r="HK5" s="177"/>
      <c r="HL5" s="177"/>
      <c r="HM5" s="177"/>
      <c r="HN5" s="177"/>
      <c r="HO5" s="183"/>
    </row>
    <row r="6" spans="1:223" s="26" customFormat="1" ht="17.100000000000001" customHeight="1" x14ac:dyDescent="0.25">
      <c r="A6" s="224"/>
      <c r="B6" s="182"/>
      <c r="C6" s="177" t="s">
        <v>7</v>
      </c>
      <c r="D6" s="177"/>
      <c r="E6" s="177"/>
      <c r="F6" s="177" t="s">
        <v>8</v>
      </c>
      <c r="G6" s="177"/>
      <c r="H6" s="177" t="s">
        <v>9</v>
      </c>
      <c r="I6" s="177"/>
      <c r="J6" s="178" t="s">
        <v>10</v>
      </c>
      <c r="K6" s="178"/>
      <c r="L6" s="177" t="s">
        <v>11</v>
      </c>
      <c r="M6" s="177"/>
      <c r="N6" s="177" t="s">
        <v>12</v>
      </c>
      <c r="O6" s="177"/>
      <c r="P6" s="177" t="s">
        <v>7</v>
      </c>
      <c r="Q6" s="177"/>
      <c r="R6" s="177"/>
      <c r="S6" s="177" t="s">
        <v>8</v>
      </c>
      <c r="T6" s="177"/>
      <c r="U6" s="177" t="s">
        <v>9</v>
      </c>
      <c r="V6" s="177"/>
      <c r="W6" s="178" t="s">
        <v>10</v>
      </c>
      <c r="X6" s="178"/>
      <c r="Y6" s="177" t="s">
        <v>11</v>
      </c>
      <c r="Z6" s="177"/>
      <c r="AA6" s="177" t="s">
        <v>12</v>
      </c>
      <c r="AB6" s="177"/>
      <c r="AC6" s="177" t="s">
        <v>7</v>
      </c>
      <c r="AD6" s="177"/>
      <c r="AE6" s="177"/>
      <c r="AF6" s="177" t="s">
        <v>8</v>
      </c>
      <c r="AG6" s="177"/>
      <c r="AH6" s="177" t="s">
        <v>9</v>
      </c>
      <c r="AI6" s="177"/>
      <c r="AJ6" s="178" t="s">
        <v>10</v>
      </c>
      <c r="AK6" s="178"/>
      <c r="AL6" s="177" t="s">
        <v>11</v>
      </c>
      <c r="AM6" s="177"/>
      <c r="AN6" s="177" t="s">
        <v>12</v>
      </c>
      <c r="AO6" s="177"/>
      <c r="AP6" s="177" t="s">
        <v>7</v>
      </c>
      <c r="AQ6" s="177"/>
      <c r="AR6" s="177"/>
      <c r="AS6" s="177" t="s">
        <v>8</v>
      </c>
      <c r="AT6" s="177"/>
      <c r="AU6" s="177" t="s">
        <v>9</v>
      </c>
      <c r="AV6" s="177"/>
      <c r="AW6" s="178" t="s">
        <v>10</v>
      </c>
      <c r="AX6" s="178"/>
      <c r="AY6" s="177" t="s">
        <v>11</v>
      </c>
      <c r="AZ6" s="177"/>
      <c r="BA6" s="177" t="s">
        <v>12</v>
      </c>
      <c r="BB6" s="177"/>
      <c r="BC6" s="177" t="s">
        <v>7</v>
      </c>
      <c r="BD6" s="177"/>
      <c r="BE6" s="177"/>
      <c r="BF6" s="177" t="s">
        <v>8</v>
      </c>
      <c r="BG6" s="177"/>
      <c r="BH6" s="177" t="s">
        <v>9</v>
      </c>
      <c r="BI6" s="177"/>
      <c r="BJ6" s="178" t="s">
        <v>10</v>
      </c>
      <c r="BK6" s="178"/>
      <c r="BL6" s="177" t="s">
        <v>11</v>
      </c>
      <c r="BM6" s="177"/>
      <c r="BN6" s="177" t="s">
        <v>12</v>
      </c>
      <c r="BO6" s="177"/>
      <c r="BP6" s="177" t="s">
        <v>7</v>
      </c>
      <c r="BQ6" s="177"/>
      <c r="BR6" s="177"/>
      <c r="BS6" s="177" t="s">
        <v>8</v>
      </c>
      <c r="BT6" s="177"/>
      <c r="BU6" s="177" t="s">
        <v>9</v>
      </c>
      <c r="BV6" s="177"/>
      <c r="BW6" s="178" t="s">
        <v>10</v>
      </c>
      <c r="BX6" s="178"/>
      <c r="BY6" s="177" t="s">
        <v>11</v>
      </c>
      <c r="BZ6" s="177"/>
      <c r="CA6" s="177" t="s">
        <v>12</v>
      </c>
      <c r="CB6" s="177"/>
      <c r="CC6" s="177" t="s">
        <v>7</v>
      </c>
      <c r="CD6" s="177"/>
      <c r="CE6" s="177"/>
      <c r="CF6" s="177" t="s">
        <v>8</v>
      </c>
      <c r="CG6" s="177"/>
      <c r="CH6" s="177" t="s">
        <v>9</v>
      </c>
      <c r="CI6" s="177"/>
      <c r="CJ6" s="178" t="s">
        <v>10</v>
      </c>
      <c r="CK6" s="178"/>
      <c r="CL6" s="177" t="s">
        <v>11</v>
      </c>
      <c r="CM6" s="177"/>
      <c r="CN6" s="177" t="s">
        <v>12</v>
      </c>
      <c r="CO6" s="177"/>
      <c r="CP6" s="177" t="s">
        <v>7</v>
      </c>
      <c r="CQ6" s="177"/>
      <c r="CR6" s="177"/>
      <c r="CS6" s="177" t="s">
        <v>8</v>
      </c>
      <c r="CT6" s="177"/>
      <c r="CU6" s="177" t="s">
        <v>9</v>
      </c>
      <c r="CV6" s="177"/>
      <c r="CW6" s="178" t="s">
        <v>10</v>
      </c>
      <c r="CX6" s="178"/>
      <c r="CY6" s="177" t="s">
        <v>11</v>
      </c>
      <c r="CZ6" s="177"/>
      <c r="DA6" s="177" t="s">
        <v>12</v>
      </c>
      <c r="DB6" s="177"/>
      <c r="DC6" s="177" t="s">
        <v>7</v>
      </c>
      <c r="DD6" s="177"/>
      <c r="DE6" s="177"/>
      <c r="DF6" s="177" t="s">
        <v>8</v>
      </c>
      <c r="DG6" s="177"/>
      <c r="DH6" s="177" t="s">
        <v>9</v>
      </c>
      <c r="DI6" s="177"/>
      <c r="DJ6" s="178" t="s">
        <v>10</v>
      </c>
      <c r="DK6" s="178"/>
      <c r="DL6" s="177" t="s">
        <v>11</v>
      </c>
      <c r="DM6" s="177"/>
      <c r="DN6" s="177" t="s">
        <v>12</v>
      </c>
      <c r="DO6" s="177"/>
      <c r="DP6" s="177" t="s">
        <v>7</v>
      </c>
      <c r="DQ6" s="177"/>
      <c r="DR6" s="177"/>
      <c r="DS6" s="177" t="s">
        <v>8</v>
      </c>
      <c r="DT6" s="177"/>
      <c r="DU6" s="177" t="s">
        <v>9</v>
      </c>
      <c r="DV6" s="177"/>
      <c r="DW6" s="178" t="s">
        <v>10</v>
      </c>
      <c r="DX6" s="178"/>
      <c r="DY6" s="177" t="s">
        <v>11</v>
      </c>
      <c r="DZ6" s="177"/>
      <c r="EA6" s="177" t="s">
        <v>12</v>
      </c>
      <c r="EB6" s="177"/>
      <c r="EC6" s="177" t="s">
        <v>7</v>
      </c>
      <c r="ED6" s="177"/>
      <c r="EE6" s="177"/>
      <c r="EF6" s="177" t="s">
        <v>8</v>
      </c>
      <c r="EG6" s="177"/>
      <c r="EH6" s="177" t="s">
        <v>9</v>
      </c>
      <c r="EI6" s="177"/>
      <c r="EJ6" s="178" t="s">
        <v>10</v>
      </c>
      <c r="EK6" s="178"/>
      <c r="EL6" s="177" t="s">
        <v>11</v>
      </c>
      <c r="EM6" s="177"/>
      <c r="EN6" s="177" t="s">
        <v>12</v>
      </c>
      <c r="EO6" s="177"/>
      <c r="EP6" s="177" t="s">
        <v>7</v>
      </c>
      <c r="EQ6" s="177"/>
      <c r="ER6" s="177"/>
      <c r="ES6" s="177" t="s">
        <v>8</v>
      </c>
      <c r="ET6" s="177"/>
      <c r="EU6" s="177" t="s">
        <v>9</v>
      </c>
      <c r="EV6" s="177"/>
      <c r="EW6" s="178" t="s">
        <v>10</v>
      </c>
      <c r="EX6" s="178"/>
      <c r="EY6" s="177" t="s">
        <v>11</v>
      </c>
      <c r="EZ6" s="177"/>
      <c r="FA6" s="177" t="s">
        <v>12</v>
      </c>
      <c r="FB6" s="177"/>
      <c r="FC6" s="177" t="s">
        <v>7</v>
      </c>
      <c r="FD6" s="177"/>
      <c r="FE6" s="177"/>
      <c r="FF6" s="177" t="s">
        <v>8</v>
      </c>
      <c r="FG6" s="177"/>
      <c r="FH6" s="177" t="s">
        <v>9</v>
      </c>
      <c r="FI6" s="177"/>
      <c r="FJ6" s="178" t="s">
        <v>10</v>
      </c>
      <c r="FK6" s="178"/>
      <c r="FL6" s="177" t="s">
        <v>11</v>
      </c>
      <c r="FM6" s="177"/>
      <c r="FN6" s="177" t="s">
        <v>12</v>
      </c>
      <c r="FO6" s="177"/>
      <c r="FP6" s="177" t="s">
        <v>7</v>
      </c>
      <c r="FQ6" s="177"/>
      <c r="FR6" s="177"/>
      <c r="FS6" s="177" t="s">
        <v>8</v>
      </c>
      <c r="FT6" s="177"/>
      <c r="FU6" s="177" t="s">
        <v>9</v>
      </c>
      <c r="FV6" s="177"/>
      <c r="FW6" s="178" t="s">
        <v>10</v>
      </c>
      <c r="FX6" s="178"/>
      <c r="FY6" s="177" t="s">
        <v>11</v>
      </c>
      <c r="FZ6" s="177"/>
      <c r="GA6" s="177" t="s">
        <v>12</v>
      </c>
      <c r="GB6" s="177"/>
      <c r="GC6" s="177" t="s">
        <v>7</v>
      </c>
      <c r="GD6" s="177"/>
      <c r="GE6" s="177"/>
      <c r="GF6" s="177" t="s">
        <v>8</v>
      </c>
      <c r="GG6" s="177"/>
      <c r="GH6" s="177" t="s">
        <v>9</v>
      </c>
      <c r="GI6" s="177"/>
      <c r="GJ6" s="178" t="s">
        <v>10</v>
      </c>
      <c r="GK6" s="178"/>
      <c r="GL6" s="177" t="s">
        <v>11</v>
      </c>
      <c r="GM6" s="177"/>
      <c r="GN6" s="177" t="s">
        <v>12</v>
      </c>
      <c r="GO6" s="177"/>
      <c r="GP6" s="177" t="s">
        <v>7</v>
      </c>
      <c r="GQ6" s="177"/>
      <c r="GR6" s="177"/>
      <c r="GS6" s="177" t="s">
        <v>8</v>
      </c>
      <c r="GT6" s="177"/>
      <c r="GU6" s="177" t="s">
        <v>9</v>
      </c>
      <c r="GV6" s="177"/>
      <c r="GW6" s="178" t="s">
        <v>10</v>
      </c>
      <c r="GX6" s="178"/>
      <c r="GY6" s="177" t="s">
        <v>11</v>
      </c>
      <c r="GZ6" s="177"/>
      <c r="HA6" s="177" t="s">
        <v>12</v>
      </c>
      <c r="HB6" s="177"/>
      <c r="HC6" s="177" t="s">
        <v>7</v>
      </c>
      <c r="HD6" s="177"/>
      <c r="HE6" s="177"/>
      <c r="HF6" s="177" t="s">
        <v>8</v>
      </c>
      <c r="HG6" s="177"/>
      <c r="HH6" s="177" t="s">
        <v>9</v>
      </c>
      <c r="HI6" s="177"/>
      <c r="HJ6" s="178" t="s">
        <v>10</v>
      </c>
      <c r="HK6" s="178"/>
      <c r="HL6" s="177" t="s">
        <v>11</v>
      </c>
      <c r="HM6" s="177"/>
      <c r="HN6" s="177" t="s">
        <v>12</v>
      </c>
      <c r="HO6" s="183"/>
    </row>
    <row r="7" spans="1:223" s="26" customFormat="1" ht="34.5" customHeight="1" x14ac:dyDescent="0.25">
      <c r="A7" s="224"/>
      <c r="B7" s="182"/>
      <c r="C7" s="177"/>
      <c r="D7" s="177"/>
      <c r="E7" s="177"/>
      <c r="F7" s="177"/>
      <c r="G7" s="177"/>
      <c r="H7" s="177"/>
      <c r="I7" s="177"/>
      <c r="J7" s="178"/>
      <c r="K7" s="178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8"/>
      <c r="X7" s="178"/>
      <c r="Y7" s="177"/>
      <c r="Z7" s="177"/>
      <c r="AA7" s="177"/>
      <c r="AB7" s="177"/>
      <c r="AC7" s="177"/>
      <c r="AD7" s="177"/>
      <c r="AE7" s="177"/>
      <c r="AF7" s="177"/>
      <c r="AG7" s="177"/>
      <c r="AH7" s="177"/>
      <c r="AI7" s="177"/>
      <c r="AJ7" s="178"/>
      <c r="AK7" s="178"/>
      <c r="AL7" s="177"/>
      <c r="AM7" s="177"/>
      <c r="AN7" s="177"/>
      <c r="AO7" s="177"/>
      <c r="AP7" s="177"/>
      <c r="AQ7" s="177"/>
      <c r="AR7" s="177"/>
      <c r="AS7" s="177"/>
      <c r="AT7" s="177"/>
      <c r="AU7" s="177"/>
      <c r="AV7" s="177"/>
      <c r="AW7" s="178"/>
      <c r="AX7" s="178"/>
      <c r="AY7" s="177"/>
      <c r="AZ7" s="177"/>
      <c r="BA7" s="177"/>
      <c r="BB7" s="177"/>
      <c r="BC7" s="177"/>
      <c r="BD7" s="177"/>
      <c r="BE7" s="177"/>
      <c r="BF7" s="177"/>
      <c r="BG7" s="177"/>
      <c r="BH7" s="177"/>
      <c r="BI7" s="177"/>
      <c r="BJ7" s="178"/>
      <c r="BK7" s="178"/>
      <c r="BL7" s="177"/>
      <c r="BM7" s="177"/>
      <c r="BN7" s="177"/>
      <c r="BO7" s="177"/>
      <c r="BP7" s="177"/>
      <c r="BQ7" s="177"/>
      <c r="BR7" s="177"/>
      <c r="BS7" s="177"/>
      <c r="BT7" s="177"/>
      <c r="BU7" s="177"/>
      <c r="BV7" s="177"/>
      <c r="BW7" s="178"/>
      <c r="BX7" s="178"/>
      <c r="BY7" s="177"/>
      <c r="BZ7" s="177"/>
      <c r="CA7" s="177"/>
      <c r="CB7" s="177"/>
      <c r="CC7" s="177"/>
      <c r="CD7" s="177"/>
      <c r="CE7" s="177"/>
      <c r="CF7" s="177"/>
      <c r="CG7" s="177"/>
      <c r="CH7" s="177"/>
      <c r="CI7" s="177"/>
      <c r="CJ7" s="178"/>
      <c r="CK7" s="178"/>
      <c r="CL7" s="177"/>
      <c r="CM7" s="177"/>
      <c r="CN7" s="177"/>
      <c r="CO7" s="177"/>
      <c r="CP7" s="177"/>
      <c r="CQ7" s="177"/>
      <c r="CR7" s="177"/>
      <c r="CS7" s="177"/>
      <c r="CT7" s="177"/>
      <c r="CU7" s="177"/>
      <c r="CV7" s="177"/>
      <c r="CW7" s="178"/>
      <c r="CX7" s="178"/>
      <c r="CY7" s="177"/>
      <c r="CZ7" s="177"/>
      <c r="DA7" s="177"/>
      <c r="DB7" s="177"/>
      <c r="DC7" s="177"/>
      <c r="DD7" s="177"/>
      <c r="DE7" s="177"/>
      <c r="DF7" s="177"/>
      <c r="DG7" s="177"/>
      <c r="DH7" s="177"/>
      <c r="DI7" s="177"/>
      <c r="DJ7" s="178"/>
      <c r="DK7" s="178"/>
      <c r="DL7" s="177"/>
      <c r="DM7" s="177"/>
      <c r="DN7" s="177"/>
      <c r="DO7" s="177"/>
      <c r="DP7" s="177"/>
      <c r="DQ7" s="177"/>
      <c r="DR7" s="177"/>
      <c r="DS7" s="177"/>
      <c r="DT7" s="177"/>
      <c r="DU7" s="177"/>
      <c r="DV7" s="177"/>
      <c r="DW7" s="178"/>
      <c r="DX7" s="178"/>
      <c r="DY7" s="177"/>
      <c r="DZ7" s="177"/>
      <c r="EA7" s="177"/>
      <c r="EB7" s="177"/>
      <c r="EC7" s="177"/>
      <c r="ED7" s="177"/>
      <c r="EE7" s="177"/>
      <c r="EF7" s="177"/>
      <c r="EG7" s="177"/>
      <c r="EH7" s="177"/>
      <c r="EI7" s="177"/>
      <c r="EJ7" s="178"/>
      <c r="EK7" s="178"/>
      <c r="EL7" s="177"/>
      <c r="EM7" s="177"/>
      <c r="EN7" s="177"/>
      <c r="EO7" s="177"/>
      <c r="EP7" s="177"/>
      <c r="EQ7" s="177"/>
      <c r="ER7" s="177"/>
      <c r="ES7" s="177"/>
      <c r="ET7" s="177"/>
      <c r="EU7" s="177"/>
      <c r="EV7" s="177"/>
      <c r="EW7" s="178"/>
      <c r="EX7" s="178"/>
      <c r="EY7" s="177"/>
      <c r="EZ7" s="177"/>
      <c r="FA7" s="177"/>
      <c r="FB7" s="177"/>
      <c r="FC7" s="177"/>
      <c r="FD7" s="177"/>
      <c r="FE7" s="177"/>
      <c r="FF7" s="177"/>
      <c r="FG7" s="177"/>
      <c r="FH7" s="177"/>
      <c r="FI7" s="177"/>
      <c r="FJ7" s="178"/>
      <c r="FK7" s="178"/>
      <c r="FL7" s="177"/>
      <c r="FM7" s="177"/>
      <c r="FN7" s="177"/>
      <c r="FO7" s="177"/>
      <c r="FP7" s="177"/>
      <c r="FQ7" s="177"/>
      <c r="FR7" s="177"/>
      <c r="FS7" s="177"/>
      <c r="FT7" s="177"/>
      <c r="FU7" s="177"/>
      <c r="FV7" s="177"/>
      <c r="FW7" s="178"/>
      <c r="FX7" s="178"/>
      <c r="FY7" s="177"/>
      <c r="FZ7" s="177"/>
      <c r="GA7" s="177"/>
      <c r="GB7" s="177"/>
      <c r="GC7" s="177"/>
      <c r="GD7" s="177"/>
      <c r="GE7" s="177"/>
      <c r="GF7" s="177"/>
      <c r="GG7" s="177"/>
      <c r="GH7" s="177"/>
      <c r="GI7" s="177"/>
      <c r="GJ7" s="178"/>
      <c r="GK7" s="178"/>
      <c r="GL7" s="177"/>
      <c r="GM7" s="177"/>
      <c r="GN7" s="177"/>
      <c r="GO7" s="177"/>
      <c r="GP7" s="177"/>
      <c r="GQ7" s="177"/>
      <c r="GR7" s="177"/>
      <c r="GS7" s="177"/>
      <c r="GT7" s="177"/>
      <c r="GU7" s="177"/>
      <c r="GV7" s="177"/>
      <c r="GW7" s="178"/>
      <c r="GX7" s="178"/>
      <c r="GY7" s="177"/>
      <c r="GZ7" s="177"/>
      <c r="HA7" s="177"/>
      <c r="HB7" s="177"/>
      <c r="HC7" s="177"/>
      <c r="HD7" s="177"/>
      <c r="HE7" s="177"/>
      <c r="HF7" s="177"/>
      <c r="HG7" s="177"/>
      <c r="HH7" s="177"/>
      <c r="HI7" s="177"/>
      <c r="HJ7" s="178"/>
      <c r="HK7" s="178"/>
      <c r="HL7" s="177"/>
      <c r="HM7" s="177"/>
      <c r="HN7" s="177"/>
      <c r="HO7" s="183"/>
    </row>
    <row r="8" spans="1:223" s="26" customFormat="1" ht="27" customHeight="1" x14ac:dyDescent="0.25">
      <c r="A8" s="224"/>
      <c r="B8" s="182"/>
      <c r="C8" s="4" t="s">
        <v>13</v>
      </c>
      <c r="D8" s="4" t="s">
        <v>14</v>
      </c>
      <c r="E8" s="4" t="s">
        <v>15</v>
      </c>
      <c r="F8" s="4" t="s">
        <v>14</v>
      </c>
      <c r="G8" s="4" t="s">
        <v>15</v>
      </c>
      <c r="H8" s="4" t="s">
        <v>14</v>
      </c>
      <c r="I8" s="4" t="s">
        <v>15</v>
      </c>
      <c r="J8" s="4" t="s">
        <v>14</v>
      </c>
      <c r="K8" s="4" t="s">
        <v>15</v>
      </c>
      <c r="L8" s="4" t="s">
        <v>14</v>
      </c>
      <c r="M8" s="4" t="s">
        <v>15</v>
      </c>
      <c r="N8" s="4" t="s">
        <v>14</v>
      </c>
      <c r="O8" s="4" t="s">
        <v>15</v>
      </c>
      <c r="P8" s="4" t="s">
        <v>13</v>
      </c>
      <c r="Q8" s="4" t="s">
        <v>14</v>
      </c>
      <c r="R8" s="4" t="s">
        <v>15</v>
      </c>
      <c r="S8" s="4" t="s">
        <v>14</v>
      </c>
      <c r="T8" s="4" t="s">
        <v>15</v>
      </c>
      <c r="U8" s="4" t="s">
        <v>14</v>
      </c>
      <c r="V8" s="4" t="s">
        <v>15</v>
      </c>
      <c r="W8" s="4" t="s">
        <v>14</v>
      </c>
      <c r="X8" s="4" t="s">
        <v>15</v>
      </c>
      <c r="Y8" s="4" t="s">
        <v>14</v>
      </c>
      <c r="Z8" s="4" t="s">
        <v>15</v>
      </c>
      <c r="AA8" s="4" t="s">
        <v>14</v>
      </c>
      <c r="AB8" s="4" t="s">
        <v>15</v>
      </c>
      <c r="AC8" s="4" t="s">
        <v>13</v>
      </c>
      <c r="AD8" s="4" t="s">
        <v>14</v>
      </c>
      <c r="AE8" s="4" t="s">
        <v>15</v>
      </c>
      <c r="AF8" s="4" t="s">
        <v>14</v>
      </c>
      <c r="AG8" s="4" t="s">
        <v>15</v>
      </c>
      <c r="AH8" s="4" t="s">
        <v>14</v>
      </c>
      <c r="AI8" s="4" t="s">
        <v>15</v>
      </c>
      <c r="AJ8" s="4" t="s">
        <v>14</v>
      </c>
      <c r="AK8" s="4" t="s">
        <v>15</v>
      </c>
      <c r="AL8" s="4" t="s">
        <v>14</v>
      </c>
      <c r="AM8" s="4" t="s">
        <v>15</v>
      </c>
      <c r="AN8" s="4" t="s">
        <v>14</v>
      </c>
      <c r="AO8" s="4" t="s">
        <v>15</v>
      </c>
      <c r="AP8" s="4" t="s">
        <v>13</v>
      </c>
      <c r="AQ8" s="4" t="s">
        <v>14</v>
      </c>
      <c r="AR8" s="4" t="s">
        <v>15</v>
      </c>
      <c r="AS8" s="4" t="s">
        <v>14</v>
      </c>
      <c r="AT8" s="4" t="s">
        <v>15</v>
      </c>
      <c r="AU8" s="4" t="s">
        <v>14</v>
      </c>
      <c r="AV8" s="4" t="s">
        <v>15</v>
      </c>
      <c r="AW8" s="4" t="s">
        <v>14</v>
      </c>
      <c r="AX8" s="4" t="s">
        <v>15</v>
      </c>
      <c r="AY8" s="4" t="s">
        <v>14</v>
      </c>
      <c r="AZ8" s="4" t="s">
        <v>15</v>
      </c>
      <c r="BA8" s="4" t="s">
        <v>14</v>
      </c>
      <c r="BB8" s="4" t="s">
        <v>15</v>
      </c>
      <c r="BC8" s="4" t="s">
        <v>13</v>
      </c>
      <c r="BD8" s="4" t="s">
        <v>14</v>
      </c>
      <c r="BE8" s="4" t="s">
        <v>15</v>
      </c>
      <c r="BF8" s="4" t="s">
        <v>14</v>
      </c>
      <c r="BG8" s="4" t="s">
        <v>15</v>
      </c>
      <c r="BH8" s="4" t="s">
        <v>14</v>
      </c>
      <c r="BI8" s="4" t="s">
        <v>15</v>
      </c>
      <c r="BJ8" s="4" t="s">
        <v>14</v>
      </c>
      <c r="BK8" s="4" t="s">
        <v>15</v>
      </c>
      <c r="BL8" s="4" t="s">
        <v>14</v>
      </c>
      <c r="BM8" s="4" t="s">
        <v>15</v>
      </c>
      <c r="BN8" s="4" t="s">
        <v>14</v>
      </c>
      <c r="BO8" s="4" t="s">
        <v>15</v>
      </c>
      <c r="BP8" s="4" t="s">
        <v>13</v>
      </c>
      <c r="BQ8" s="4" t="s">
        <v>14</v>
      </c>
      <c r="BR8" s="4" t="s">
        <v>15</v>
      </c>
      <c r="BS8" s="4" t="s">
        <v>14</v>
      </c>
      <c r="BT8" s="4" t="s">
        <v>15</v>
      </c>
      <c r="BU8" s="4" t="s">
        <v>14</v>
      </c>
      <c r="BV8" s="4" t="s">
        <v>15</v>
      </c>
      <c r="BW8" s="4" t="s">
        <v>14</v>
      </c>
      <c r="BX8" s="4" t="s">
        <v>15</v>
      </c>
      <c r="BY8" s="4" t="s">
        <v>14</v>
      </c>
      <c r="BZ8" s="4" t="s">
        <v>15</v>
      </c>
      <c r="CA8" s="4" t="s">
        <v>14</v>
      </c>
      <c r="CB8" s="4" t="s">
        <v>15</v>
      </c>
      <c r="CC8" s="4" t="s">
        <v>13</v>
      </c>
      <c r="CD8" s="4" t="s">
        <v>14</v>
      </c>
      <c r="CE8" s="4" t="s">
        <v>15</v>
      </c>
      <c r="CF8" s="4" t="s">
        <v>14</v>
      </c>
      <c r="CG8" s="4" t="s">
        <v>15</v>
      </c>
      <c r="CH8" s="4" t="s">
        <v>14</v>
      </c>
      <c r="CI8" s="4" t="s">
        <v>15</v>
      </c>
      <c r="CJ8" s="4" t="s">
        <v>14</v>
      </c>
      <c r="CK8" s="4" t="s">
        <v>15</v>
      </c>
      <c r="CL8" s="4" t="s">
        <v>14</v>
      </c>
      <c r="CM8" s="4" t="s">
        <v>15</v>
      </c>
      <c r="CN8" s="4" t="s">
        <v>14</v>
      </c>
      <c r="CO8" s="4" t="s">
        <v>15</v>
      </c>
      <c r="CP8" s="4" t="s">
        <v>13</v>
      </c>
      <c r="CQ8" s="4" t="s">
        <v>14</v>
      </c>
      <c r="CR8" s="4" t="s">
        <v>15</v>
      </c>
      <c r="CS8" s="4" t="s">
        <v>14</v>
      </c>
      <c r="CT8" s="4" t="s">
        <v>15</v>
      </c>
      <c r="CU8" s="4" t="s">
        <v>14</v>
      </c>
      <c r="CV8" s="4" t="s">
        <v>15</v>
      </c>
      <c r="CW8" s="4" t="s">
        <v>14</v>
      </c>
      <c r="CX8" s="4" t="s">
        <v>15</v>
      </c>
      <c r="CY8" s="4" t="s">
        <v>14</v>
      </c>
      <c r="CZ8" s="4" t="s">
        <v>15</v>
      </c>
      <c r="DA8" s="4" t="s">
        <v>14</v>
      </c>
      <c r="DB8" s="4" t="s">
        <v>15</v>
      </c>
      <c r="DC8" s="4" t="s">
        <v>13</v>
      </c>
      <c r="DD8" s="4" t="s">
        <v>14</v>
      </c>
      <c r="DE8" s="4" t="s">
        <v>15</v>
      </c>
      <c r="DF8" s="4" t="s">
        <v>14</v>
      </c>
      <c r="DG8" s="4" t="s">
        <v>15</v>
      </c>
      <c r="DH8" s="4" t="s">
        <v>14</v>
      </c>
      <c r="DI8" s="4" t="s">
        <v>15</v>
      </c>
      <c r="DJ8" s="4" t="s">
        <v>14</v>
      </c>
      <c r="DK8" s="4" t="s">
        <v>15</v>
      </c>
      <c r="DL8" s="4" t="s">
        <v>14</v>
      </c>
      <c r="DM8" s="4" t="s">
        <v>15</v>
      </c>
      <c r="DN8" s="4" t="s">
        <v>14</v>
      </c>
      <c r="DO8" s="4" t="s">
        <v>15</v>
      </c>
      <c r="DP8" s="4" t="s">
        <v>13</v>
      </c>
      <c r="DQ8" s="4" t="s">
        <v>14</v>
      </c>
      <c r="DR8" s="4" t="s">
        <v>15</v>
      </c>
      <c r="DS8" s="4" t="s">
        <v>14</v>
      </c>
      <c r="DT8" s="4" t="s">
        <v>15</v>
      </c>
      <c r="DU8" s="4" t="s">
        <v>14</v>
      </c>
      <c r="DV8" s="4" t="s">
        <v>15</v>
      </c>
      <c r="DW8" s="4" t="s">
        <v>14</v>
      </c>
      <c r="DX8" s="4" t="s">
        <v>15</v>
      </c>
      <c r="DY8" s="4" t="s">
        <v>14</v>
      </c>
      <c r="DZ8" s="4" t="s">
        <v>15</v>
      </c>
      <c r="EA8" s="4" t="s">
        <v>14</v>
      </c>
      <c r="EB8" s="4" t="s">
        <v>15</v>
      </c>
      <c r="EC8" s="4" t="s">
        <v>13</v>
      </c>
      <c r="ED8" s="4" t="s">
        <v>14</v>
      </c>
      <c r="EE8" s="4" t="s">
        <v>15</v>
      </c>
      <c r="EF8" s="4" t="s">
        <v>14</v>
      </c>
      <c r="EG8" s="4" t="s">
        <v>15</v>
      </c>
      <c r="EH8" s="4" t="s">
        <v>14</v>
      </c>
      <c r="EI8" s="4" t="s">
        <v>15</v>
      </c>
      <c r="EJ8" s="4" t="s">
        <v>14</v>
      </c>
      <c r="EK8" s="4" t="s">
        <v>15</v>
      </c>
      <c r="EL8" s="4" t="s">
        <v>14</v>
      </c>
      <c r="EM8" s="4" t="s">
        <v>15</v>
      </c>
      <c r="EN8" s="4" t="s">
        <v>14</v>
      </c>
      <c r="EO8" s="4" t="s">
        <v>15</v>
      </c>
      <c r="EP8" s="4" t="s">
        <v>13</v>
      </c>
      <c r="EQ8" s="4" t="s">
        <v>14</v>
      </c>
      <c r="ER8" s="4" t="s">
        <v>15</v>
      </c>
      <c r="ES8" s="4" t="s">
        <v>14</v>
      </c>
      <c r="ET8" s="4" t="s">
        <v>15</v>
      </c>
      <c r="EU8" s="4" t="s">
        <v>14</v>
      </c>
      <c r="EV8" s="4" t="s">
        <v>15</v>
      </c>
      <c r="EW8" s="4" t="s">
        <v>14</v>
      </c>
      <c r="EX8" s="4" t="s">
        <v>15</v>
      </c>
      <c r="EY8" s="4" t="s">
        <v>14</v>
      </c>
      <c r="EZ8" s="4" t="s">
        <v>15</v>
      </c>
      <c r="FA8" s="4" t="s">
        <v>14</v>
      </c>
      <c r="FB8" s="4" t="s">
        <v>15</v>
      </c>
      <c r="FC8" s="4" t="s">
        <v>13</v>
      </c>
      <c r="FD8" s="4" t="s">
        <v>14</v>
      </c>
      <c r="FE8" s="4" t="s">
        <v>15</v>
      </c>
      <c r="FF8" s="4" t="s">
        <v>14</v>
      </c>
      <c r="FG8" s="4" t="s">
        <v>15</v>
      </c>
      <c r="FH8" s="4" t="s">
        <v>14</v>
      </c>
      <c r="FI8" s="4" t="s">
        <v>15</v>
      </c>
      <c r="FJ8" s="4" t="s">
        <v>14</v>
      </c>
      <c r="FK8" s="4" t="s">
        <v>15</v>
      </c>
      <c r="FL8" s="4" t="s">
        <v>14</v>
      </c>
      <c r="FM8" s="4" t="s">
        <v>15</v>
      </c>
      <c r="FN8" s="4" t="s">
        <v>14</v>
      </c>
      <c r="FO8" s="4" t="s">
        <v>15</v>
      </c>
      <c r="FP8" s="4" t="s">
        <v>13</v>
      </c>
      <c r="FQ8" s="4" t="s">
        <v>14</v>
      </c>
      <c r="FR8" s="4" t="s">
        <v>15</v>
      </c>
      <c r="FS8" s="4" t="s">
        <v>14</v>
      </c>
      <c r="FT8" s="4" t="s">
        <v>15</v>
      </c>
      <c r="FU8" s="4" t="s">
        <v>14</v>
      </c>
      <c r="FV8" s="4" t="s">
        <v>15</v>
      </c>
      <c r="FW8" s="4" t="s">
        <v>14</v>
      </c>
      <c r="FX8" s="4" t="s">
        <v>15</v>
      </c>
      <c r="FY8" s="4" t="s">
        <v>14</v>
      </c>
      <c r="FZ8" s="4" t="s">
        <v>15</v>
      </c>
      <c r="GA8" s="4" t="s">
        <v>14</v>
      </c>
      <c r="GB8" s="4" t="s">
        <v>15</v>
      </c>
      <c r="GC8" s="4" t="s">
        <v>13</v>
      </c>
      <c r="GD8" s="4" t="s">
        <v>14</v>
      </c>
      <c r="GE8" s="4" t="s">
        <v>15</v>
      </c>
      <c r="GF8" s="4" t="s">
        <v>14</v>
      </c>
      <c r="GG8" s="4" t="s">
        <v>15</v>
      </c>
      <c r="GH8" s="4" t="s">
        <v>14</v>
      </c>
      <c r="GI8" s="4" t="s">
        <v>15</v>
      </c>
      <c r="GJ8" s="4" t="s">
        <v>14</v>
      </c>
      <c r="GK8" s="4" t="s">
        <v>15</v>
      </c>
      <c r="GL8" s="4" t="s">
        <v>14</v>
      </c>
      <c r="GM8" s="4" t="s">
        <v>15</v>
      </c>
      <c r="GN8" s="4" t="s">
        <v>14</v>
      </c>
      <c r="GO8" s="4" t="s">
        <v>15</v>
      </c>
      <c r="GP8" s="4" t="s">
        <v>13</v>
      </c>
      <c r="GQ8" s="4" t="s">
        <v>14</v>
      </c>
      <c r="GR8" s="4" t="s">
        <v>15</v>
      </c>
      <c r="GS8" s="4" t="s">
        <v>14</v>
      </c>
      <c r="GT8" s="4" t="s">
        <v>15</v>
      </c>
      <c r="GU8" s="4" t="s">
        <v>14</v>
      </c>
      <c r="GV8" s="4" t="s">
        <v>15</v>
      </c>
      <c r="GW8" s="4" t="s">
        <v>14</v>
      </c>
      <c r="GX8" s="4" t="s">
        <v>15</v>
      </c>
      <c r="GY8" s="4" t="s">
        <v>14</v>
      </c>
      <c r="GZ8" s="4" t="s">
        <v>15</v>
      </c>
      <c r="HA8" s="4" t="s">
        <v>14</v>
      </c>
      <c r="HB8" s="4" t="s">
        <v>15</v>
      </c>
      <c r="HC8" s="4" t="s">
        <v>13</v>
      </c>
      <c r="HD8" s="4" t="s">
        <v>14</v>
      </c>
      <c r="HE8" s="4" t="s">
        <v>15</v>
      </c>
      <c r="HF8" s="4" t="s">
        <v>14</v>
      </c>
      <c r="HG8" s="4" t="s">
        <v>15</v>
      </c>
      <c r="HH8" s="4" t="s">
        <v>14</v>
      </c>
      <c r="HI8" s="4" t="s">
        <v>15</v>
      </c>
      <c r="HJ8" s="4" t="s">
        <v>14</v>
      </c>
      <c r="HK8" s="4" t="s">
        <v>15</v>
      </c>
      <c r="HL8" s="4" t="s">
        <v>14</v>
      </c>
      <c r="HM8" s="4" t="s">
        <v>15</v>
      </c>
      <c r="HN8" s="4" t="s">
        <v>14</v>
      </c>
      <c r="HO8" s="137" t="s">
        <v>15</v>
      </c>
    </row>
    <row r="9" spans="1:223" s="28" customFormat="1" x14ac:dyDescent="0.25">
      <c r="A9" s="203" t="s">
        <v>108</v>
      </c>
      <c r="B9" s="220"/>
      <c r="C9" s="145">
        <f t="shared" ref="C9:BN9" si="0">SUM(C10:C31)</f>
        <v>10098</v>
      </c>
      <c r="D9" s="146">
        <f t="shared" si="0"/>
        <v>4376</v>
      </c>
      <c r="E9" s="146">
        <f t="shared" si="0"/>
        <v>5722</v>
      </c>
      <c r="F9" s="146">
        <f t="shared" si="0"/>
        <v>3661</v>
      </c>
      <c r="G9" s="146">
        <f t="shared" si="0"/>
        <v>4935</v>
      </c>
      <c r="H9" s="146">
        <f t="shared" si="0"/>
        <v>382</v>
      </c>
      <c r="I9" s="146">
        <f t="shared" si="0"/>
        <v>509</v>
      </c>
      <c r="J9" s="146">
        <f t="shared" si="0"/>
        <v>5</v>
      </c>
      <c r="K9" s="146">
        <f t="shared" si="0"/>
        <v>86</v>
      </c>
      <c r="L9" s="146">
        <f t="shared" si="0"/>
        <v>17</v>
      </c>
      <c r="M9" s="146">
        <f t="shared" si="0"/>
        <v>30</v>
      </c>
      <c r="N9" s="146">
        <f t="shared" si="0"/>
        <v>311</v>
      </c>
      <c r="O9" s="146">
        <f t="shared" si="0"/>
        <v>162</v>
      </c>
      <c r="P9" s="146">
        <f t="shared" si="0"/>
        <v>8988</v>
      </c>
      <c r="Q9" s="146">
        <f t="shared" si="0"/>
        <v>3875</v>
      </c>
      <c r="R9" s="146">
        <f t="shared" si="0"/>
        <v>5113</v>
      </c>
      <c r="S9" s="146">
        <f t="shared" si="0"/>
        <v>3235</v>
      </c>
      <c r="T9" s="146">
        <f t="shared" si="0"/>
        <v>4423</v>
      </c>
      <c r="U9" s="146">
        <f t="shared" si="0"/>
        <v>342</v>
      </c>
      <c r="V9" s="146">
        <f t="shared" si="0"/>
        <v>428</v>
      </c>
      <c r="W9" s="146">
        <f t="shared" si="0"/>
        <v>4</v>
      </c>
      <c r="X9" s="146">
        <f t="shared" si="0"/>
        <v>78</v>
      </c>
      <c r="Y9" s="146">
        <f t="shared" si="0"/>
        <v>17</v>
      </c>
      <c r="Z9" s="146">
        <f t="shared" si="0"/>
        <v>29</v>
      </c>
      <c r="AA9" s="146">
        <f t="shared" si="0"/>
        <v>277</v>
      </c>
      <c r="AB9" s="146">
        <f t="shared" si="0"/>
        <v>155</v>
      </c>
      <c r="AC9" s="146">
        <f t="shared" si="0"/>
        <v>6</v>
      </c>
      <c r="AD9" s="146">
        <f t="shared" si="0"/>
        <v>4</v>
      </c>
      <c r="AE9" s="146">
        <f t="shared" si="0"/>
        <v>2</v>
      </c>
      <c r="AF9" s="146">
        <f t="shared" si="0"/>
        <v>2</v>
      </c>
      <c r="AG9" s="146">
        <f t="shared" si="0"/>
        <v>2</v>
      </c>
      <c r="AH9" s="146">
        <f t="shared" si="0"/>
        <v>0</v>
      </c>
      <c r="AI9" s="146">
        <f t="shared" si="0"/>
        <v>0</v>
      </c>
      <c r="AJ9" s="146">
        <f t="shared" si="0"/>
        <v>0</v>
      </c>
      <c r="AK9" s="146">
        <f t="shared" si="0"/>
        <v>0</v>
      </c>
      <c r="AL9" s="146">
        <f t="shared" si="0"/>
        <v>0</v>
      </c>
      <c r="AM9" s="146">
        <f t="shared" si="0"/>
        <v>0</v>
      </c>
      <c r="AN9" s="146">
        <f t="shared" si="0"/>
        <v>2</v>
      </c>
      <c r="AO9" s="146">
        <f t="shared" si="0"/>
        <v>0</v>
      </c>
      <c r="AP9" s="146">
        <f t="shared" si="0"/>
        <v>0</v>
      </c>
      <c r="AQ9" s="146">
        <f t="shared" si="0"/>
        <v>0</v>
      </c>
      <c r="AR9" s="146">
        <f t="shared" si="0"/>
        <v>0</v>
      </c>
      <c r="AS9" s="146">
        <f t="shared" si="0"/>
        <v>0</v>
      </c>
      <c r="AT9" s="146">
        <f t="shared" si="0"/>
        <v>0</v>
      </c>
      <c r="AU9" s="146">
        <f t="shared" si="0"/>
        <v>0</v>
      </c>
      <c r="AV9" s="146">
        <f t="shared" si="0"/>
        <v>0</v>
      </c>
      <c r="AW9" s="146">
        <f t="shared" si="0"/>
        <v>0</v>
      </c>
      <c r="AX9" s="146">
        <f t="shared" si="0"/>
        <v>0</v>
      </c>
      <c r="AY9" s="146">
        <f t="shared" si="0"/>
        <v>0</v>
      </c>
      <c r="AZ9" s="146">
        <f t="shared" si="0"/>
        <v>0</v>
      </c>
      <c r="BA9" s="146">
        <f t="shared" si="0"/>
        <v>0</v>
      </c>
      <c r="BB9" s="146">
        <f t="shared" si="0"/>
        <v>0</v>
      </c>
      <c r="BC9" s="146">
        <f t="shared" si="0"/>
        <v>2</v>
      </c>
      <c r="BD9" s="146">
        <f t="shared" si="0"/>
        <v>1</v>
      </c>
      <c r="BE9" s="146">
        <f t="shared" si="0"/>
        <v>1</v>
      </c>
      <c r="BF9" s="146">
        <f t="shared" si="0"/>
        <v>1</v>
      </c>
      <c r="BG9" s="146">
        <f t="shared" si="0"/>
        <v>0</v>
      </c>
      <c r="BH9" s="146">
        <f t="shared" si="0"/>
        <v>0</v>
      </c>
      <c r="BI9" s="146">
        <f t="shared" si="0"/>
        <v>0</v>
      </c>
      <c r="BJ9" s="146">
        <f t="shared" si="0"/>
        <v>0</v>
      </c>
      <c r="BK9" s="146">
        <f t="shared" si="0"/>
        <v>0</v>
      </c>
      <c r="BL9" s="146">
        <f t="shared" si="0"/>
        <v>0</v>
      </c>
      <c r="BM9" s="146">
        <f t="shared" si="0"/>
        <v>0</v>
      </c>
      <c r="BN9" s="146">
        <f t="shared" si="0"/>
        <v>0</v>
      </c>
      <c r="BO9" s="146">
        <f t="shared" ref="BO9:DZ9" si="1">SUM(BO10:BO31)</f>
        <v>1</v>
      </c>
      <c r="BP9" s="146">
        <f t="shared" si="1"/>
        <v>38</v>
      </c>
      <c r="BQ9" s="146">
        <f t="shared" si="1"/>
        <v>19</v>
      </c>
      <c r="BR9" s="146">
        <f t="shared" si="1"/>
        <v>19</v>
      </c>
      <c r="BS9" s="146">
        <f t="shared" si="1"/>
        <v>17</v>
      </c>
      <c r="BT9" s="146">
        <f t="shared" si="1"/>
        <v>15</v>
      </c>
      <c r="BU9" s="146">
        <f t="shared" si="1"/>
        <v>0</v>
      </c>
      <c r="BV9" s="146">
        <f t="shared" si="1"/>
        <v>2</v>
      </c>
      <c r="BW9" s="146">
        <f t="shared" si="1"/>
        <v>0</v>
      </c>
      <c r="BX9" s="146">
        <f t="shared" si="1"/>
        <v>1</v>
      </c>
      <c r="BY9" s="146">
        <f t="shared" si="1"/>
        <v>0</v>
      </c>
      <c r="BZ9" s="146">
        <f t="shared" si="1"/>
        <v>0</v>
      </c>
      <c r="CA9" s="146">
        <f t="shared" si="1"/>
        <v>2</v>
      </c>
      <c r="CB9" s="146">
        <f t="shared" si="1"/>
        <v>1</v>
      </c>
      <c r="CC9" s="146">
        <f t="shared" si="1"/>
        <v>4</v>
      </c>
      <c r="CD9" s="146">
        <f t="shared" si="1"/>
        <v>1</v>
      </c>
      <c r="CE9" s="146">
        <f t="shared" si="1"/>
        <v>3</v>
      </c>
      <c r="CF9" s="146">
        <f t="shared" si="1"/>
        <v>0</v>
      </c>
      <c r="CG9" s="146">
        <f t="shared" si="1"/>
        <v>3</v>
      </c>
      <c r="CH9" s="146">
        <f t="shared" si="1"/>
        <v>1</v>
      </c>
      <c r="CI9" s="146">
        <f t="shared" si="1"/>
        <v>0</v>
      </c>
      <c r="CJ9" s="146">
        <f t="shared" si="1"/>
        <v>0</v>
      </c>
      <c r="CK9" s="146">
        <f t="shared" si="1"/>
        <v>0</v>
      </c>
      <c r="CL9" s="146">
        <f t="shared" si="1"/>
        <v>0</v>
      </c>
      <c r="CM9" s="146">
        <f t="shared" si="1"/>
        <v>0</v>
      </c>
      <c r="CN9" s="146">
        <f t="shared" si="1"/>
        <v>0</v>
      </c>
      <c r="CO9" s="146">
        <f t="shared" si="1"/>
        <v>0</v>
      </c>
      <c r="CP9" s="146">
        <f t="shared" si="1"/>
        <v>27</v>
      </c>
      <c r="CQ9" s="146">
        <f t="shared" si="1"/>
        <v>10</v>
      </c>
      <c r="CR9" s="146">
        <f t="shared" si="1"/>
        <v>17</v>
      </c>
      <c r="CS9" s="146">
        <f t="shared" si="1"/>
        <v>9</v>
      </c>
      <c r="CT9" s="146">
        <f t="shared" si="1"/>
        <v>15</v>
      </c>
      <c r="CU9" s="146">
        <f t="shared" si="1"/>
        <v>0</v>
      </c>
      <c r="CV9" s="146">
        <f t="shared" si="1"/>
        <v>1</v>
      </c>
      <c r="CW9" s="146">
        <f t="shared" si="1"/>
        <v>0</v>
      </c>
      <c r="CX9" s="146">
        <f t="shared" si="1"/>
        <v>1</v>
      </c>
      <c r="CY9" s="146">
        <f t="shared" si="1"/>
        <v>0</v>
      </c>
      <c r="CZ9" s="146">
        <f t="shared" si="1"/>
        <v>0</v>
      </c>
      <c r="DA9" s="146">
        <f t="shared" si="1"/>
        <v>1</v>
      </c>
      <c r="DB9" s="146">
        <f t="shared" si="1"/>
        <v>0</v>
      </c>
      <c r="DC9" s="146">
        <f t="shared" si="1"/>
        <v>182</v>
      </c>
      <c r="DD9" s="146">
        <f t="shared" si="1"/>
        <v>83</v>
      </c>
      <c r="DE9" s="146">
        <f t="shared" si="1"/>
        <v>99</v>
      </c>
      <c r="DF9" s="146">
        <f t="shared" si="1"/>
        <v>81</v>
      </c>
      <c r="DG9" s="146">
        <f t="shared" si="1"/>
        <v>98</v>
      </c>
      <c r="DH9" s="146">
        <f t="shared" si="1"/>
        <v>0</v>
      </c>
      <c r="DI9" s="146">
        <f t="shared" si="1"/>
        <v>1</v>
      </c>
      <c r="DJ9" s="146">
        <f t="shared" si="1"/>
        <v>1</v>
      </c>
      <c r="DK9" s="146">
        <f t="shared" si="1"/>
        <v>0</v>
      </c>
      <c r="DL9" s="146">
        <f t="shared" si="1"/>
        <v>0</v>
      </c>
      <c r="DM9" s="146">
        <f t="shared" si="1"/>
        <v>0</v>
      </c>
      <c r="DN9" s="146">
        <f t="shared" si="1"/>
        <v>1</v>
      </c>
      <c r="DO9" s="146">
        <f t="shared" si="1"/>
        <v>0</v>
      </c>
      <c r="DP9" s="146">
        <f t="shared" si="1"/>
        <v>54</v>
      </c>
      <c r="DQ9" s="146">
        <f t="shared" si="1"/>
        <v>34</v>
      </c>
      <c r="DR9" s="146">
        <f t="shared" si="1"/>
        <v>20</v>
      </c>
      <c r="DS9" s="146">
        <f t="shared" si="1"/>
        <v>18</v>
      </c>
      <c r="DT9" s="146">
        <f t="shared" si="1"/>
        <v>19</v>
      </c>
      <c r="DU9" s="146">
        <f t="shared" si="1"/>
        <v>14</v>
      </c>
      <c r="DV9" s="146">
        <f t="shared" si="1"/>
        <v>0</v>
      </c>
      <c r="DW9" s="146">
        <f t="shared" si="1"/>
        <v>0</v>
      </c>
      <c r="DX9" s="146">
        <f t="shared" si="1"/>
        <v>0</v>
      </c>
      <c r="DY9" s="146">
        <f t="shared" si="1"/>
        <v>0</v>
      </c>
      <c r="DZ9" s="146">
        <f t="shared" si="1"/>
        <v>0</v>
      </c>
      <c r="EA9" s="146">
        <f t="shared" ref="EA9:GL9" si="2">SUM(EA10:EA31)</f>
        <v>2</v>
      </c>
      <c r="EB9" s="146">
        <f t="shared" si="2"/>
        <v>1</v>
      </c>
      <c r="EC9" s="146">
        <f t="shared" si="2"/>
        <v>100</v>
      </c>
      <c r="ED9" s="146">
        <f t="shared" si="2"/>
        <v>34</v>
      </c>
      <c r="EE9" s="146">
        <f t="shared" si="2"/>
        <v>66</v>
      </c>
      <c r="EF9" s="146">
        <f t="shared" si="2"/>
        <v>25</v>
      </c>
      <c r="EG9" s="146">
        <f t="shared" si="2"/>
        <v>66</v>
      </c>
      <c r="EH9" s="146">
        <f t="shared" si="2"/>
        <v>0</v>
      </c>
      <c r="EI9" s="146">
        <f t="shared" si="2"/>
        <v>0</v>
      </c>
      <c r="EJ9" s="146">
        <f t="shared" si="2"/>
        <v>0</v>
      </c>
      <c r="EK9" s="146">
        <f t="shared" si="2"/>
        <v>0</v>
      </c>
      <c r="EL9" s="146">
        <f t="shared" si="2"/>
        <v>0</v>
      </c>
      <c r="EM9" s="146">
        <f t="shared" si="2"/>
        <v>0</v>
      </c>
      <c r="EN9" s="146">
        <f t="shared" si="2"/>
        <v>9</v>
      </c>
      <c r="EO9" s="146">
        <f t="shared" si="2"/>
        <v>0</v>
      </c>
      <c r="EP9" s="146">
        <f t="shared" si="2"/>
        <v>12</v>
      </c>
      <c r="EQ9" s="146">
        <f t="shared" si="2"/>
        <v>8</v>
      </c>
      <c r="ER9" s="146">
        <f t="shared" si="2"/>
        <v>4</v>
      </c>
      <c r="ES9" s="146">
        <f t="shared" si="2"/>
        <v>2</v>
      </c>
      <c r="ET9" s="146">
        <f t="shared" si="2"/>
        <v>4</v>
      </c>
      <c r="EU9" s="146">
        <f t="shared" si="2"/>
        <v>0</v>
      </c>
      <c r="EV9" s="146">
        <f t="shared" si="2"/>
        <v>0</v>
      </c>
      <c r="EW9" s="146">
        <f t="shared" si="2"/>
        <v>0</v>
      </c>
      <c r="EX9" s="146">
        <f t="shared" si="2"/>
        <v>0</v>
      </c>
      <c r="EY9" s="146">
        <f t="shared" si="2"/>
        <v>0</v>
      </c>
      <c r="EZ9" s="146">
        <f t="shared" si="2"/>
        <v>0</v>
      </c>
      <c r="FA9" s="146">
        <f t="shared" si="2"/>
        <v>6</v>
      </c>
      <c r="FB9" s="146">
        <f t="shared" si="2"/>
        <v>0</v>
      </c>
      <c r="FC9" s="146">
        <f t="shared" si="2"/>
        <v>1</v>
      </c>
      <c r="FD9" s="146">
        <f t="shared" si="2"/>
        <v>1</v>
      </c>
      <c r="FE9" s="146">
        <f t="shared" si="2"/>
        <v>0</v>
      </c>
      <c r="FF9" s="146">
        <f t="shared" si="2"/>
        <v>1</v>
      </c>
      <c r="FG9" s="146">
        <f t="shared" si="2"/>
        <v>0</v>
      </c>
      <c r="FH9" s="146">
        <f t="shared" si="2"/>
        <v>0</v>
      </c>
      <c r="FI9" s="146">
        <f t="shared" si="2"/>
        <v>0</v>
      </c>
      <c r="FJ9" s="146">
        <f t="shared" si="2"/>
        <v>0</v>
      </c>
      <c r="FK9" s="146">
        <f t="shared" si="2"/>
        <v>0</v>
      </c>
      <c r="FL9" s="146">
        <f t="shared" si="2"/>
        <v>0</v>
      </c>
      <c r="FM9" s="146">
        <f t="shared" si="2"/>
        <v>0</v>
      </c>
      <c r="FN9" s="146">
        <f t="shared" si="2"/>
        <v>0</v>
      </c>
      <c r="FO9" s="146">
        <f t="shared" si="2"/>
        <v>0</v>
      </c>
      <c r="FP9" s="146">
        <f t="shared" si="2"/>
        <v>286</v>
      </c>
      <c r="FQ9" s="146">
        <f t="shared" si="2"/>
        <v>120</v>
      </c>
      <c r="FR9" s="146">
        <f t="shared" si="2"/>
        <v>166</v>
      </c>
      <c r="FS9" s="146">
        <f t="shared" si="2"/>
        <v>110</v>
      </c>
      <c r="FT9" s="146">
        <f t="shared" si="2"/>
        <v>114</v>
      </c>
      <c r="FU9" s="146">
        <f t="shared" si="2"/>
        <v>7</v>
      </c>
      <c r="FV9" s="146">
        <f t="shared" si="2"/>
        <v>49</v>
      </c>
      <c r="FW9" s="146">
        <f t="shared" si="2"/>
        <v>0</v>
      </c>
      <c r="FX9" s="146">
        <f t="shared" si="2"/>
        <v>2</v>
      </c>
      <c r="FY9" s="146">
        <f t="shared" si="2"/>
        <v>0</v>
      </c>
      <c r="FZ9" s="146">
        <f t="shared" si="2"/>
        <v>0</v>
      </c>
      <c r="GA9" s="146">
        <f t="shared" si="2"/>
        <v>3</v>
      </c>
      <c r="GB9" s="146">
        <f t="shared" si="2"/>
        <v>1</v>
      </c>
      <c r="GC9" s="146">
        <f t="shared" si="2"/>
        <v>37</v>
      </c>
      <c r="GD9" s="146">
        <f t="shared" si="2"/>
        <v>19</v>
      </c>
      <c r="GE9" s="146">
        <f t="shared" si="2"/>
        <v>18</v>
      </c>
      <c r="GF9" s="146">
        <f t="shared" si="2"/>
        <v>18</v>
      </c>
      <c r="GG9" s="146">
        <f t="shared" si="2"/>
        <v>16</v>
      </c>
      <c r="GH9" s="146">
        <f t="shared" si="2"/>
        <v>0</v>
      </c>
      <c r="GI9" s="146">
        <f t="shared" si="2"/>
        <v>2</v>
      </c>
      <c r="GJ9" s="146">
        <f t="shared" si="2"/>
        <v>0</v>
      </c>
      <c r="GK9" s="146">
        <f t="shared" si="2"/>
        <v>0</v>
      </c>
      <c r="GL9" s="146">
        <f t="shared" si="2"/>
        <v>0</v>
      </c>
      <c r="GM9" s="146">
        <f t="shared" ref="GM9:HO9" si="3">SUM(GM10:GM31)</f>
        <v>0</v>
      </c>
      <c r="GN9" s="146">
        <f t="shared" si="3"/>
        <v>1</v>
      </c>
      <c r="GO9" s="146">
        <f t="shared" si="3"/>
        <v>0</v>
      </c>
      <c r="GP9" s="146">
        <f t="shared" si="3"/>
        <v>1</v>
      </c>
      <c r="GQ9" s="146">
        <f t="shared" si="3"/>
        <v>0</v>
      </c>
      <c r="GR9" s="146">
        <f t="shared" si="3"/>
        <v>1</v>
      </c>
      <c r="GS9" s="146">
        <f t="shared" si="3"/>
        <v>0</v>
      </c>
      <c r="GT9" s="146">
        <f t="shared" si="3"/>
        <v>0</v>
      </c>
      <c r="GU9" s="146">
        <f t="shared" si="3"/>
        <v>0</v>
      </c>
      <c r="GV9" s="146">
        <f t="shared" si="3"/>
        <v>0</v>
      </c>
      <c r="GW9" s="146">
        <f t="shared" si="3"/>
        <v>0</v>
      </c>
      <c r="GX9" s="146">
        <f t="shared" si="3"/>
        <v>0</v>
      </c>
      <c r="GY9" s="146">
        <f t="shared" si="3"/>
        <v>0</v>
      </c>
      <c r="GZ9" s="146">
        <f t="shared" si="3"/>
        <v>1</v>
      </c>
      <c r="HA9" s="146">
        <f t="shared" si="3"/>
        <v>0</v>
      </c>
      <c r="HB9" s="146">
        <f t="shared" si="3"/>
        <v>0</v>
      </c>
      <c r="HC9" s="146">
        <f t="shared" si="3"/>
        <v>360</v>
      </c>
      <c r="HD9" s="146">
        <f t="shared" si="3"/>
        <v>167</v>
      </c>
      <c r="HE9" s="146">
        <f t="shared" si="3"/>
        <v>193</v>
      </c>
      <c r="HF9" s="146">
        <f t="shared" si="3"/>
        <v>142</v>
      </c>
      <c r="HG9" s="146">
        <f t="shared" si="3"/>
        <v>160</v>
      </c>
      <c r="HH9" s="146">
        <f t="shared" si="3"/>
        <v>18</v>
      </c>
      <c r="HI9" s="146">
        <f t="shared" si="3"/>
        <v>26</v>
      </c>
      <c r="HJ9" s="146">
        <f t="shared" si="3"/>
        <v>0</v>
      </c>
      <c r="HK9" s="146">
        <f t="shared" si="3"/>
        <v>4</v>
      </c>
      <c r="HL9" s="146">
        <f t="shared" si="3"/>
        <v>0</v>
      </c>
      <c r="HM9" s="146">
        <f t="shared" si="3"/>
        <v>0</v>
      </c>
      <c r="HN9" s="146">
        <f t="shared" si="3"/>
        <v>7</v>
      </c>
      <c r="HO9" s="147">
        <f t="shared" si="3"/>
        <v>3</v>
      </c>
    </row>
    <row r="10" spans="1:223" s="28" customFormat="1" x14ac:dyDescent="0.25">
      <c r="A10" s="138" t="s">
        <v>57</v>
      </c>
      <c r="B10" s="131" t="s">
        <v>58</v>
      </c>
      <c r="C10" s="148">
        <f t="shared" ref="C10:C31" si="4">SUM(P10,AC10,AP10,BC10,BP10,CC10,CP10,DC10,DP10,EC10,EP10,FC10,FP10,GC10,GP10,HC10)</f>
        <v>1692</v>
      </c>
      <c r="D10" s="134">
        <f t="shared" ref="D10:D31" si="5">SUM(Q10,AD10,AQ10,BD10,BQ10,CD10,CQ10,DD10,DQ10,ED10,EQ10,FD10,FQ10,GD10,GQ10,HD10)</f>
        <v>829</v>
      </c>
      <c r="E10" s="134">
        <f t="shared" ref="E10:E31" si="6">SUM(R10,AE10,AR10,BE10,BR10,CE10,CR10,DE10,DR10,EE10,ER10,FE10,FR10,GE10,GR10,HE10)</f>
        <v>863</v>
      </c>
      <c r="F10" s="134">
        <f t="shared" ref="F10:F31" si="7">SUM(S10,AF10,AS10,BF10,BS10,CF10,CS10,DF10,DS10,EF10,ES10,FF10,FS10,GF10,GS10,HF10)</f>
        <v>613</v>
      </c>
      <c r="G10" s="134">
        <f t="shared" ref="G10:G31" si="8">SUM(T10,AG10,AT10,BG10,BT10,CG10,CT10,DG10,DT10,EG10,ET10,FG10,FT10,GG10,GT10,HG10)</f>
        <v>755</v>
      </c>
      <c r="H10" s="134">
        <f t="shared" ref="H10:H31" si="9">SUM(U10,AH10,AU10,BH10,BU10,CH10,CU10,DH10,DU10,EH10,EU10,FH10,FU10,GH10,GU10,HH10)</f>
        <v>168</v>
      </c>
      <c r="I10" s="134">
        <f t="shared" ref="I10:I31" si="10">SUM(V10,AI10,AV10,BI10,BV10,CI10,CV10,DI10,DV10,EI10,EV10,FI10,FV10,GI10,GV10,HI10)</f>
        <v>0</v>
      </c>
      <c r="J10" s="134">
        <f t="shared" ref="J10:J31" si="11">SUM(W10,AJ10,AW10,BJ10,BW10,CJ10,CW10,DJ10,DW10,EJ10,EW10,FJ10,FW10,GJ10,GW10,HJ10)</f>
        <v>0</v>
      </c>
      <c r="K10" s="134">
        <f t="shared" ref="K10:K31" si="12">SUM(X10,AK10,AX10,BK10,BX10,CK10,CX10,DK10,DX10,EK10,EX10,FK10,FX10,GK10,GX10,HK10)</f>
        <v>48</v>
      </c>
      <c r="L10" s="134">
        <f t="shared" ref="L10:L31" si="13">SUM(Y10,AL10,AY10,BL10,BY10,CL10,CY10,DL10,DY10,EL10,EY10,FL10,FY10,GL10,GY10,HL10)</f>
        <v>1</v>
      </c>
      <c r="M10" s="134">
        <f t="shared" ref="M10:M31" si="14">SUM(Z10,AM10,AZ10,BM10,BZ10,CM10,CZ10,DM10,DZ10,EM10,EZ10,FM10,FZ10,GM10,GZ10,HM10)</f>
        <v>2</v>
      </c>
      <c r="N10" s="134">
        <f t="shared" ref="N10:N31" si="15">SUM(AA10,AN10,BA10,BN10,CA10,CN10,DA10,DN10,EA10,EN10,FA10,FN10,GA10,GN10,HA10,HN10)</f>
        <v>47</v>
      </c>
      <c r="O10" s="134">
        <f t="shared" ref="O10:O31" si="16">SUM(AB10,AO10,BB10,BO10,CB10,CO10,DB10,DO10,EB10,EO10,FB10,FO10,GB10,GO10,HB10,HO10)</f>
        <v>58</v>
      </c>
      <c r="P10" s="134">
        <f t="shared" ref="P10:P31" si="17">SUM(Q10:R10)</f>
        <v>1553</v>
      </c>
      <c r="Q10" s="134">
        <f t="shared" ref="Q10:Q31" si="18">SUM(S10,U10,W10,Y10,AA10)</f>
        <v>762</v>
      </c>
      <c r="R10" s="134">
        <f t="shared" ref="R10:R31" si="19">SUM(T10,V10,X10,Z10,AB10)</f>
        <v>791</v>
      </c>
      <c r="S10" s="134">
        <v>572</v>
      </c>
      <c r="T10" s="134">
        <v>686</v>
      </c>
      <c r="U10" s="134">
        <v>144</v>
      </c>
      <c r="V10" s="134">
        <v>0</v>
      </c>
      <c r="W10" s="134">
        <v>0</v>
      </c>
      <c r="X10" s="134">
        <v>48</v>
      </c>
      <c r="Y10" s="134">
        <v>1</v>
      </c>
      <c r="Z10" s="134">
        <v>2</v>
      </c>
      <c r="AA10" s="134">
        <v>45</v>
      </c>
      <c r="AB10" s="134">
        <v>55</v>
      </c>
      <c r="AC10" s="134">
        <f t="shared" ref="AC10:AC31" si="20">SUM(AD10:AE10)</f>
        <v>2</v>
      </c>
      <c r="AD10" s="134">
        <f t="shared" ref="AD10:AD31" si="21">SUM(AF10,AH10,AJ10,AL10,AN10)</f>
        <v>2</v>
      </c>
      <c r="AE10" s="134">
        <f t="shared" ref="AE10:AE31" si="22">SUM(AG10,AI10,AK10,AM10,AO10)</f>
        <v>0</v>
      </c>
      <c r="AF10" s="134">
        <v>0</v>
      </c>
      <c r="AG10" s="134">
        <v>0</v>
      </c>
      <c r="AH10" s="134">
        <v>0</v>
      </c>
      <c r="AI10" s="134">
        <v>0</v>
      </c>
      <c r="AJ10" s="134">
        <v>0</v>
      </c>
      <c r="AK10" s="134">
        <v>0</v>
      </c>
      <c r="AL10" s="134">
        <v>0</v>
      </c>
      <c r="AM10" s="134">
        <v>0</v>
      </c>
      <c r="AN10" s="134">
        <v>2</v>
      </c>
      <c r="AO10" s="134">
        <v>0</v>
      </c>
      <c r="AP10" s="134">
        <f t="shared" ref="AP10:AP31" si="23">SUM(AQ10:AR10)</f>
        <v>0</v>
      </c>
      <c r="AQ10" s="134">
        <f t="shared" ref="AQ10:AQ31" si="24">SUM(AS10,AU10,AW10,AY10,BA10)</f>
        <v>0</v>
      </c>
      <c r="AR10" s="134">
        <f t="shared" ref="AR10:AR31" si="25">SUM(AT10,AV10,AX10,AZ10,BB10)</f>
        <v>0</v>
      </c>
      <c r="AS10" s="134">
        <v>0</v>
      </c>
      <c r="AT10" s="134">
        <v>0</v>
      </c>
      <c r="AU10" s="134">
        <v>0</v>
      </c>
      <c r="AV10" s="134">
        <v>0</v>
      </c>
      <c r="AW10" s="134">
        <v>0</v>
      </c>
      <c r="AX10" s="134">
        <v>0</v>
      </c>
      <c r="AY10" s="134">
        <v>0</v>
      </c>
      <c r="AZ10" s="134">
        <v>0</v>
      </c>
      <c r="BA10" s="134">
        <v>0</v>
      </c>
      <c r="BB10" s="134">
        <v>0</v>
      </c>
      <c r="BC10" s="134">
        <f t="shared" ref="BC10:BC31" si="26">SUM(BD10:BE10)</f>
        <v>0</v>
      </c>
      <c r="BD10" s="134">
        <f t="shared" ref="BD10:BD31" si="27">SUM(BF10,BH10,BJ10,BL10,BN10)</f>
        <v>0</v>
      </c>
      <c r="BE10" s="134">
        <f t="shared" ref="BE10:BE31" si="28">SUM(BG10,BI10,BK10,BM10,BO10)</f>
        <v>0</v>
      </c>
      <c r="BF10" s="134">
        <v>0</v>
      </c>
      <c r="BG10" s="134">
        <v>0</v>
      </c>
      <c r="BH10" s="134">
        <v>0</v>
      </c>
      <c r="BI10" s="134">
        <v>0</v>
      </c>
      <c r="BJ10" s="134">
        <v>0</v>
      </c>
      <c r="BK10" s="134">
        <v>0</v>
      </c>
      <c r="BL10" s="134">
        <v>0</v>
      </c>
      <c r="BM10" s="134">
        <v>0</v>
      </c>
      <c r="BN10" s="134">
        <v>0</v>
      </c>
      <c r="BO10" s="134">
        <v>0</v>
      </c>
      <c r="BP10" s="134">
        <f t="shared" ref="BP10:BP31" si="29">SUM(BQ10:BR10)</f>
        <v>5</v>
      </c>
      <c r="BQ10" s="134">
        <f t="shared" ref="BQ10:BQ31" si="30">SUM(BS10,BU10,BW10,BY10,CA10)</f>
        <v>3</v>
      </c>
      <c r="BR10" s="134">
        <f t="shared" ref="BR10:BR31" si="31">SUM(BT10,BV10,BX10,BZ10,CB10)</f>
        <v>2</v>
      </c>
      <c r="BS10" s="134">
        <v>3</v>
      </c>
      <c r="BT10" s="134">
        <v>2</v>
      </c>
      <c r="BU10" s="134">
        <v>0</v>
      </c>
      <c r="BV10" s="134">
        <v>0</v>
      </c>
      <c r="BW10" s="134">
        <v>0</v>
      </c>
      <c r="BX10" s="134">
        <v>0</v>
      </c>
      <c r="BY10" s="134">
        <v>0</v>
      </c>
      <c r="BZ10" s="134">
        <v>0</v>
      </c>
      <c r="CA10" s="134">
        <v>0</v>
      </c>
      <c r="CB10" s="134">
        <v>0</v>
      </c>
      <c r="CC10" s="134">
        <f t="shared" ref="CC10:CC31" si="32">SUM(CD10:CE10)</f>
        <v>2</v>
      </c>
      <c r="CD10" s="134">
        <f t="shared" ref="CD10:CD31" si="33">SUM(CF10,CH10,CJ10,CL10,CN10)</f>
        <v>1</v>
      </c>
      <c r="CE10" s="134">
        <f t="shared" ref="CE10:CE31" si="34">SUM(CG10,CI10,CK10,CM10,CO10)</f>
        <v>1</v>
      </c>
      <c r="CF10" s="134">
        <v>0</v>
      </c>
      <c r="CG10" s="134">
        <v>1</v>
      </c>
      <c r="CH10" s="134">
        <v>1</v>
      </c>
      <c r="CI10" s="134">
        <v>0</v>
      </c>
      <c r="CJ10" s="134">
        <v>0</v>
      </c>
      <c r="CK10" s="134">
        <v>0</v>
      </c>
      <c r="CL10" s="134">
        <v>0</v>
      </c>
      <c r="CM10" s="134">
        <v>0</v>
      </c>
      <c r="CN10" s="134">
        <v>0</v>
      </c>
      <c r="CO10" s="134">
        <v>0</v>
      </c>
      <c r="CP10" s="134">
        <f t="shared" ref="CP10:CP31" si="35">SUM(CQ10:CR10)</f>
        <v>1</v>
      </c>
      <c r="CQ10" s="134">
        <f t="shared" ref="CQ10:CQ31" si="36">SUM(CS10,CU10,CW10,CY10,DA10)</f>
        <v>1</v>
      </c>
      <c r="CR10" s="134">
        <f t="shared" ref="CR10:CR31" si="37">SUM(CT10,CV10,CX10,CZ10,DB10)</f>
        <v>0</v>
      </c>
      <c r="CS10" s="134">
        <v>1</v>
      </c>
      <c r="CT10" s="134">
        <v>0</v>
      </c>
      <c r="CU10" s="134">
        <v>0</v>
      </c>
      <c r="CV10" s="134">
        <v>0</v>
      </c>
      <c r="CW10" s="134">
        <v>0</v>
      </c>
      <c r="CX10" s="134">
        <v>0</v>
      </c>
      <c r="CY10" s="134">
        <v>0</v>
      </c>
      <c r="CZ10" s="134">
        <v>0</v>
      </c>
      <c r="DA10" s="134">
        <v>0</v>
      </c>
      <c r="DB10" s="134">
        <v>0</v>
      </c>
      <c r="DC10" s="134">
        <f t="shared" ref="DC10:DC31" si="38">SUM(DD10:DE10)</f>
        <v>37</v>
      </c>
      <c r="DD10" s="134">
        <f t="shared" ref="DD10:DD31" si="39">SUM(DF10,DH10,DJ10,DL10,DN10)</f>
        <v>13</v>
      </c>
      <c r="DE10" s="134">
        <f t="shared" ref="DE10:DE31" si="40">SUM(DG10,DI10,DK10,DM10,DO10)</f>
        <v>24</v>
      </c>
      <c r="DF10" s="134">
        <v>13</v>
      </c>
      <c r="DG10" s="134">
        <v>24</v>
      </c>
      <c r="DH10" s="134">
        <v>0</v>
      </c>
      <c r="DI10" s="134">
        <v>0</v>
      </c>
      <c r="DJ10" s="134">
        <v>0</v>
      </c>
      <c r="DK10" s="134">
        <v>0</v>
      </c>
      <c r="DL10" s="134">
        <v>0</v>
      </c>
      <c r="DM10" s="134">
        <v>0</v>
      </c>
      <c r="DN10" s="134">
        <v>0</v>
      </c>
      <c r="DO10" s="134">
        <v>0</v>
      </c>
      <c r="DP10" s="134">
        <f t="shared" ref="DP10:DP31" si="41">SUM(DQ10:DR10)</f>
        <v>14</v>
      </c>
      <c r="DQ10" s="134">
        <f t="shared" ref="DQ10:DQ31" si="42">SUM(DS10,DU10,DW10,DY10,EA10)</f>
        <v>13</v>
      </c>
      <c r="DR10" s="134">
        <f t="shared" ref="DR10:DR31" si="43">SUM(DT10,DV10,DX10,DZ10,EB10)</f>
        <v>1</v>
      </c>
      <c r="DS10" s="134">
        <v>2</v>
      </c>
      <c r="DT10" s="134">
        <v>1</v>
      </c>
      <c r="DU10" s="134">
        <v>11</v>
      </c>
      <c r="DV10" s="134">
        <v>0</v>
      </c>
      <c r="DW10" s="134">
        <v>0</v>
      </c>
      <c r="DX10" s="134">
        <v>0</v>
      </c>
      <c r="DY10" s="134">
        <v>0</v>
      </c>
      <c r="DZ10" s="134">
        <v>0</v>
      </c>
      <c r="EA10" s="134">
        <v>0</v>
      </c>
      <c r="EB10" s="134">
        <v>0</v>
      </c>
      <c r="EC10" s="134">
        <f t="shared" ref="EC10:EC31" si="44">SUM(ED10:EE10)</f>
        <v>13</v>
      </c>
      <c r="ED10" s="134">
        <f t="shared" ref="ED10:ED31" si="45">SUM(EF10,EH10,EJ10,EL10,EN10)</f>
        <v>4</v>
      </c>
      <c r="EE10" s="134">
        <f t="shared" ref="EE10:EE31" si="46">SUM(EG10,EI10,EK10,EM10,EO10)</f>
        <v>9</v>
      </c>
      <c r="EF10" s="134">
        <v>4</v>
      </c>
      <c r="EG10" s="134">
        <v>9</v>
      </c>
      <c r="EH10" s="134">
        <v>0</v>
      </c>
      <c r="EI10" s="134">
        <v>0</v>
      </c>
      <c r="EJ10" s="134">
        <v>0</v>
      </c>
      <c r="EK10" s="134">
        <v>0</v>
      </c>
      <c r="EL10" s="134">
        <v>0</v>
      </c>
      <c r="EM10" s="134">
        <v>0</v>
      </c>
      <c r="EN10" s="134">
        <v>0</v>
      </c>
      <c r="EO10" s="134">
        <v>0</v>
      </c>
      <c r="EP10" s="134">
        <f t="shared" ref="EP10:EP31" si="47">SUM(EQ10:ER10)</f>
        <v>1</v>
      </c>
      <c r="EQ10" s="134">
        <f t="shared" ref="EQ10:EQ31" si="48">SUM(ES10,EU10,EW10,EY10,FA10)</f>
        <v>1</v>
      </c>
      <c r="ER10" s="134">
        <f t="shared" ref="ER10:ER31" si="49">SUM(ET10,EV10,EX10,EZ10,FB10)</f>
        <v>0</v>
      </c>
      <c r="ES10" s="134">
        <v>1</v>
      </c>
      <c r="ET10" s="134">
        <v>0</v>
      </c>
      <c r="EU10" s="134">
        <v>0</v>
      </c>
      <c r="EV10" s="134">
        <v>0</v>
      </c>
      <c r="EW10" s="134">
        <v>0</v>
      </c>
      <c r="EX10" s="134">
        <v>0</v>
      </c>
      <c r="EY10" s="134">
        <v>0</v>
      </c>
      <c r="EZ10" s="134">
        <v>0</v>
      </c>
      <c r="FA10" s="134">
        <v>0</v>
      </c>
      <c r="FB10" s="134">
        <v>0</v>
      </c>
      <c r="FC10" s="134">
        <f t="shared" ref="FC10:FC31" si="50">SUM(FD10:FE10)</f>
        <v>1</v>
      </c>
      <c r="FD10" s="134">
        <f t="shared" ref="FD10:FD31" si="51">SUM(FF10,FH10,FJ10,FL10,FN10)</f>
        <v>1</v>
      </c>
      <c r="FE10" s="134">
        <f t="shared" ref="FE10:FE31" si="52">SUM(FG10,FI10,FK10,FM10,FO10)</f>
        <v>0</v>
      </c>
      <c r="FF10" s="134">
        <v>1</v>
      </c>
      <c r="FG10" s="134">
        <v>0</v>
      </c>
      <c r="FH10" s="134">
        <v>0</v>
      </c>
      <c r="FI10" s="134">
        <v>0</v>
      </c>
      <c r="FJ10" s="134">
        <v>0</v>
      </c>
      <c r="FK10" s="134">
        <v>0</v>
      </c>
      <c r="FL10" s="134">
        <v>0</v>
      </c>
      <c r="FM10" s="134">
        <v>0</v>
      </c>
      <c r="FN10" s="134">
        <v>0</v>
      </c>
      <c r="FO10" s="134">
        <v>0</v>
      </c>
      <c r="FP10" s="134">
        <f t="shared" ref="FP10:FP31" si="53">SUM(FQ10:FR10)</f>
        <v>9</v>
      </c>
      <c r="FQ10" s="134">
        <f t="shared" ref="FQ10:FQ31" si="54">SUM(FS10,FU10,FW10,FY10,GA10)</f>
        <v>2</v>
      </c>
      <c r="FR10" s="134">
        <f t="shared" ref="FR10:FR31" si="55">SUM(FT10,FV10,FX10,FZ10,GB10)</f>
        <v>7</v>
      </c>
      <c r="FS10" s="134">
        <v>2</v>
      </c>
      <c r="FT10" s="134">
        <v>7</v>
      </c>
      <c r="FU10" s="134">
        <v>0</v>
      </c>
      <c r="FV10" s="134">
        <v>0</v>
      </c>
      <c r="FW10" s="134">
        <v>0</v>
      </c>
      <c r="FX10" s="134">
        <v>0</v>
      </c>
      <c r="FY10" s="134">
        <v>0</v>
      </c>
      <c r="FZ10" s="134">
        <v>0</v>
      </c>
      <c r="GA10" s="134">
        <v>0</v>
      </c>
      <c r="GB10" s="134">
        <v>0</v>
      </c>
      <c r="GC10" s="134">
        <f t="shared" ref="GC10:GC31" si="56">SUM(GD10:GE10)</f>
        <v>3</v>
      </c>
      <c r="GD10" s="134">
        <f t="shared" ref="GD10:GD31" si="57">SUM(GF10,GH10,GJ10,GL10,GN10)</f>
        <v>3</v>
      </c>
      <c r="GE10" s="134">
        <f t="shared" ref="GE10:GE31" si="58">SUM(GG10,GI10,GK10,GM10,GO10)</f>
        <v>0</v>
      </c>
      <c r="GF10" s="134">
        <v>3</v>
      </c>
      <c r="GG10" s="134">
        <v>0</v>
      </c>
      <c r="GH10" s="134">
        <v>0</v>
      </c>
      <c r="GI10" s="134">
        <v>0</v>
      </c>
      <c r="GJ10" s="134">
        <v>0</v>
      </c>
      <c r="GK10" s="134">
        <v>0</v>
      </c>
      <c r="GL10" s="134">
        <v>0</v>
      </c>
      <c r="GM10" s="134">
        <v>0</v>
      </c>
      <c r="GN10" s="134">
        <v>0</v>
      </c>
      <c r="GO10" s="134">
        <v>0</v>
      </c>
      <c r="GP10" s="134">
        <f t="shared" ref="GP10:GP31" si="59">SUM(GQ10:GR10)</f>
        <v>0</v>
      </c>
      <c r="GQ10" s="134">
        <f t="shared" ref="GQ10:GQ31" si="60">SUM(GS10,GU10,GW10,GY10,HA10)</f>
        <v>0</v>
      </c>
      <c r="GR10" s="134">
        <f t="shared" ref="GR10:GR31" si="61">SUM(GT10,GV10,GX10,GZ10,HB10)</f>
        <v>0</v>
      </c>
      <c r="GS10" s="134">
        <v>0</v>
      </c>
      <c r="GT10" s="134">
        <v>0</v>
      </c>
      <c r="GU10" s="134">
        <v>0</v>
      </c>
      <c r="GV10" s="134">
        <v>0</v>
      </c>
      <c r="GW10" s="134">
        <v>0</v>
      </c>
      <c r="GX10" s="134">
        <v>0</v>
      </c>
      <c r="GY10" s="134">
        <v>0</v>
      </c>
      <c r="GZ10" s="134">
        <v>0</v>
      </c>
      <c r="HA10" s="134">
        <v>0</v>
      </c>
      <c r="HB10" s="134">
        <v>0</v>
      </c>
      <c r="HC10" s="134">
        <f t="shared" ref="HC10:HC31" si="62">SUM(HD10:HE10)</f>
        <v>51</v>
      </c>
      <c r="HD10" s="134">
        <f t="shared" ref="HD10:HD31" si="63">SUM(HF10,HH10,HJ10,HL10,HN10)</f>
        <v>23</v>
      </c>
      <c r="HE10" s="134">
        <f t="shared" ref="HE10:HE31" si="64">SUM(HG10,HI10,HK10,HM10,HO10)</f>
        <v>28</v>
      </c>
      <c r="HF10" s="32">
        <v>11</v>
      </c>
      <c r="HG10" s="134">
        <v>25</v>
      </c>
      <c r="HH10" s="32">
        <v>12</v>
      </c>
      <c r="HI10" s="134">
        <v>0</v>
      </c>
      <c r="HJ10" s="32">
        <v>0</v>
      </c>
      <c r="HK10" s="135">
        <v>0</v>
      </c>
      <c r="HL10" s="135">
        <v>0</v>
      </c>
      <c r="HM10" s="32">
        <v>0</v>
      </c>
      <c r="HN10" s="32">
        <v>0</v>
      </c>
      <c r="HO10" s="139">
        <v>3</v>
      </c>
    </row>
    <row r="11" spans="1:223" s="28" customFormat="1" x14ac:dyDescent="0.25">
      <c r="A11" s="138" t="s">
        <v>59</v>
      </c>
      <c r="B11" s="131" t="s">
        <v>60</v>
      </c>
      <c r="C11" s="148">
        <f t="shared" si="4"/>
        <v>1228</v>
      </c>
      <c r="D11" s="134">
        <f t="shared" si="5"/>
        <v>616</v>
      </c>
      <c r="E11" s="134">
        <f t="shared" si="6"/>
        <v>612</v>
      </c>
      <c r="F11" s="134">
        <f t="shared" si="7"/>
        <v>596</v>
      </c>
      <c r="G11" s="134">
        <f t="shared" si="8"/>
        <v>606</v>
      </c>
      <c r="H11" s="134">
        <f t="shared" si="9"/>
        <v>3</v>
      </c>
      <c r="I11" s="134">
        <f t="shared" si="10"/>
        <v>0</v>
      </c>
      <c r="J11" s="134">
        <f t="shared" si="11"/>
        <v>0</v>
      </c>
      <c r="K11" s="134">
        <f t="shared" si="12"/>
        <v>0</v>
      </c>
      <c r="L11" s="134">
        <f t="shared" si="13"/>
        <v>4</v>
      </c>
      <c r="M11" s="134">
        <f t="shared" si="14"/>
        <v>0</v>
      </c>
      <c r="N11" s="134">
        <f t="shared" si="15"/>
        <v>13</v>
      </c>
      <c r="O11" s="134">
        <f t="shared" si="16"/>
        <v>6</v>
      </c>
      <c r="P11" s="134">
        <f t="shared" si="17"/>
        <v>952</v>
      </c>
      <c r="Q11" s="134">
        <f t="shared" si="18"/>
        <v>461</v>
      </c>
      <c r="R11" s="134">
        <f t="shared" si="19"/>
        <v>491</v>
      </c>
      <c r="S11" s="134">
        <v>444</v>
      </c>
      <c r="T11" s="134">
        <v>485</v>
      </c>
      <c r="U11" s="134">
        <v>3</v>
      </c>
      <c r="V11" s="134">
        <v>0</v>
      </c>
      <c r="W11" s="134">
        <v>0</v>
      </c>
      <c r="X11" s="134">
        <v>0</v>
      </c>
      <c r="Y11" s="134">
        <v>4</v>
      </c>
      <c r="Z11" s="134">
        <v>0</v>
      </c>
      <c r="AA11" s="134">
        <v>10</v>
      </c>
      <c r="AB11" s="134">
        <v>6</v>
      </c>
      <c r="AC11" s="134">
        <f t="shared" si="20"/>
        <v>0</v>
      </c>
      <c r="AD11" s="134">
        <f t="shared" si="21"/>
        <v>0</v>
      </c>
      <c r="AE11" s="134">
        <f t="shared" si="22"/>
        <v>0</v>
      </c>
      <c r="AF11" s="134">
        <v>0</v>
      </c>
      <c r="AG11" s="134">
        <v>0</v>
      </c>
      <c r="AH11" s="134">
        <v>0</v>
      </c>
      <c r="AI11" s="134">
        <v>0</v>
      </c>
      <c r="AJ11" s="134">
        <v>0</v>
      </c>
      <c r="AK11" s="134">
        <v>0</v>
      </c>
      <c r="AL11" s="134">
        <v>0</v>
      </c>
      <c r="AM11" s="134">
        <v>0</v>
      </c>
      <c r="AN11" s="134">
        <v>0</v>
      </c>
      <c r="AO11" s="134">
        <v>0</v>
      </c>
      <c r="AP11" s="134">
        <f t="shared" si="23"/>
        <v>0</v>
      </c>
      <c r="AQ11" s="134">
        <f t="shared" si="24"/>
        <v>0</v>
      </c>
      <c r="AR11" s="134">
        <f t="shared" si="25"/>
        <v>0</v>
      </c>
      <c r="AS11" s="134">
        <v>0</v>
      </c>
      <c r="AT11" s="134">
        <v>0</v>
      </c>
      <c r="AU11" s="134">
        <v>0</v>
      </c>
      <c r="AV11" s="134">
        <v>0</v>
      </c>
      <c r="AW11" s="134">
        <v>0</v>
      </c>
      <c r="AX11" s="134">
        <v>0</v>
      </c>
      <c r="AY11" s="134">
        <v>0</v>
      </c>
      <c r="AZ11" s="134">
        <v>0</v>
      </c>
      <c r="BA11" s="134">
        <v>0</v>
      </c>
      <c r="BB11" s="134">
        <v>0</v>
      </c>
      <c r="BC11" s="134">
        <f t="shared" si="26"/>
        <v>0</v>
      </c>
      <c r="BD11" s="134">
        <f t="shared" si="27"/>
        <v>0</v>
      </c>
      <c r="BE11" s="134">
        <f t="shared" si="28"/>
        <v>0</v>
      </c>
      <c r="BF11" s="134">
        <v>0</v>
      </c>
      <c r="BG11" s="134">
        <v>0</v>
      </c>
      <c r="BH11" s="134">
        <v>0</v>
      </c>
      <c r="BI11" s="134">
        <v>0</v>
      </c>
      <c r="BJ11" s="134">
        <v>0</v>
      </c>
      <c r="BK11" s="134">
        <v>0</v>
      </c>
      <c r="BL11" s="134">
        <v>0</v>
      </c>
      <c r="BM11" s="134">
        <v>0</v>
      </c>
      <c r="BN11" s="134">
        <v>0</v>
      </c>
      <c r="BO11" s="134">
        <v>0</v>
      </c>
      <c r="BP11" s="134">
        <f t="shared" si="29"/>
        <v>1</v>
      </c>
      <c r="BQ11" s="134">
        <f t="shared" si="30"/>
        <v>1</v>
      </c>
      <c r="BR11" s="134">
        <f t="shared" si="31"/>
        <v>0</v>
      </c>
      <c r="BS11" s="134">
        <v>1</v>
      </c>
      <c r="BT11" s="134">
        <v>0</v>
      </c>
      <c r="BU11" s="134">
        <v>0</v>
      </c>
      <c r="BV11" s="134">
        <v>0</v>
      </c>
      <c r="BW11" s="134">
        <v>0</v>
      </c>
      <c r="BX11" s="134">
        <v>0</v>
      </c>
      <c r="BY11" s="134">
        <v>0</v>
      </c>
      <c r="BZ11" s="134">
        <v>0</v>
      </c>
      <c r="CA11" s="134">
        <v>0</v>
      </c>
      <c r="CB11" s="134">
        <v>0</v>
      </c>
      <c r="CC11" s="134">
        <f t="shared" si="32"/>
        <v>0</v>
      </c>
      <c r="CD11" s="134">
        <f t="shared" si="33"/>
        <v>0</v>
      </c>
      <c r="CE11" s="134">
        <f t="shared" si="34"/>
        <v>0</v>
      </c>
      <c r="CF11" s="134">
        <v>0</v>
      </c>
      <c r="CG11" s="134">
        <v>0</v>
      </c>
      <c r="CH11" s="134">
        <v>0</v>
      </c>
      <c r="CI11" s="134">
        <v>0</v>
      </c>
      <c r="CJ11" s="134">
        <v>0</v>
      </c>
      <c r="CK11" s="134">
        <v>0</v>
      </c>
      <c r="CL11" s="134">
        <v>0</v>
      </c>
      <c r="CM11" s="134">
        <v>0</v>
      </c>
      <c r="CN11" s="134">
        <v>0</v>
      </c>
      <c r="CO11" s="134">
        <v>0</v>
      </c>
      <c r="CP11" s="134">
        <f t="shared" si="35"/>
        <v>0</v>
      </c>
      <c r="CQ11" s="134">
        <f t="shared" si="36"/>
        <v>0</v>
      </c>
      <c r="CR11" s="134">
        <f t="shared" si="37"/>
        <v>0</v>
      </c>
      <c r="CS11" s="134">
        <v>0</v>
      </c>
      <c r="CT11" s="134">
        <v>0</v>
      </c>
      <c r="CU11" s="134">
        <v>0</v>
      </c>
      <c r="CV11" s="134">
        <v>0</v>
      </c>
      <c r="CW11" s="134">
        <v>0</v>
      </c>
      <c r="CX11" s="134">
        <v>0</v>
      </c>
      <c r="CY11" s="134">
        <v>0</v>
      </c>
      <c r="CZ11" s="134">
        <v>0</v>
      </c>
      <c r="DA11" s="134">
        <v>0</v>
      </c>
      <c r="DB11" s="134">
        <v>0</v>
      </c>
      <c r="DC11" s="134">
        <f t="shared" si="38"/>
        <v>72</v>
      </c>
      <c r="DD11" s="134">
        <f t="shared" si="39"/>
        <v>42</v>
      </c>
      <c r="DE11" s="134">
        <f t="shared" si="40"/>
        <v>30</v>
      </c>
      <c r="DF11" s="134">
        <v>41</v>
      </c>
      <c r="DG11" s="134">
        <v>30</v>
      </c>
      <c r="DH11" s="134">
        <v>0</v>
      </c>
      <c r="DI11" s="134">
        <v>0</v>
      </c>
      <c r="DJ11" s="134">
        <v>0</v>
      </c>
      <c r="DK11" s="134">
        <v>0</v>
      </c>
      <c r="DL11" s="134">
        <v>0</v>
      </c>
      <c r="DM11" s="134">
        <v>0</v>
      </c>
      <c r="DN11" s="134">
        <v>1</v>
      </c>
      <c r="DO11" s="134">
        <v>0</v>
      </c>
      <c r="DP11" s="134">
        <f t="shared" si="41"/>
        <v>0</v>
      </c>
      <c r="DQ11" s="134">
        <f t="shared" si="42"/>
        <v>0</v>
      </c>
      <c r="DR11" s="134">
        <f t="shared" si="43"/>
        <v>0</v>
      </c>
      <c r="DS11" s="134">
        <v>0</v>
      </c>
      <c r="DT11" s="134">
        <v>0</v>
      </c>
      <c r="DU11" s="134">
        <v>0</v>
      </c>
      <c r="DV11" s="134">
        <v>0</v>
      </c>
      <c r="DW11" s="134">
        <v>0</v>
      </c>
      <c r="DX11" s="134">
        <v>0</v>
      </c>
      <c r="DY11" s="134">
        <v>0</v>
      </c>
      <c r="DZ11" s="134">
        <v>0</v>
      </c>
      <c r="EA11" s="134">
        <v>0</v>
      </c>
      <c r="EB11" s="134">
        <v>0</v>
      </c>
      <c r="EC11" s="134">
        <f t="shared" si="44"/>
        <v>6</v>
      </c>
      <c r="ED11" s="134">
        <f t="shared" si="45"/>
        <v>2</v>
      </c>
      <c r="EE11" s="134">
        <f t="shared" si="46"/>
        <v>4</v>
      </c>
      <c r="EF11" s="134">
        <v>2</v>
      </c>
      <c r="EG11" s="134">
        <v>4</v>
      </c>
      <c r="EH11" s="134">
        <v>0</v>
      </c>
      <c r="EI11" s="134">
        <v>0</v>
      </c>
      <c r="EJ11" s="134">
        <v>0</v>
      </c>
      <c r="EK11" s="134">
        <v>0</v>
      </c>
      <c r="EL11" s="134">
        <v>0</v>
      </c>
      <c r="EM11" s="134">
        <v>0</v>
      </c>
      <c r="EN11" s="134">
        <v>0</v>
      </c>
      <c r="EO11" s="134">
        <v>0</v>
      </c>
      <c r="EP11" s="134">
        <f t="shared" si="47"/>
        <v>0</v>
      </c>
      <c r="EQ11" s="134">
        <f t="shared" si="48"/>
        <v>0</v>
      </c>
      <c r="ER11" s="134">
        <f t="shared" si="49"/>
        <v>0</v>
      </c>
      <c r="ES11" s="134">
        <v>0</v>
      </c>
      <c r="ET11" s="134">
        <v>0</v>
      </c>
      <c r="EU11" s="134">
        <v>0</v>
      </c>
      <c r="EV11" s="134">
        <v>0</v>
      </c>
      <c r="EW11" s="134">
        <v>0</v>
      </c>
      <c r="EX11" s="134">
        <v>0</v>
      </c>
      <c r="EY11" s="134">
        <v>0</v>
      </c>
      <c r="EZ11" s="134">
        <v>0</v>
      </c>
      <c r="FA11" s="134">
        <v>0</v>
      </c>
      <c r="FB11" s="134">
        <v>0</v>
      </c>
      <c r="FC11" s="134">
        <f t="shared" si="50"/>
        <v>0</v>
      </c>
      <c r="FD11" s="134">
        <f t="shared" si="51"/>
        <v>0</v>
      </c>
      <c r="FE11" s="134">
        <f t="shared" si="52"/>
        <v>0</v>
      </c>
      <c r="FF11" s="134">
        <v>0</v>
      </c>
      <c r="FG11" s="134">
        <v>0</v>
      </c>
      <c r="FH11" s="134">
        <v>0</v>
      </c>
      <c r="FI11" s="134">
        <v>0</v>
      </c>
      <c r="FJ11" s="134">
        <v>0</v>
      </c>
      <c r="FK11" s="134">
        <v>0</v>
      </c>
      <c r="FL11" s="134">
        <v>0</v>
      </c>
      <c r="FM11" s="134">
        <v>0</v>
      </c>
      <c r="FN11" s="134">
        <v>0</v>
      </c>
      <c r="FO11" s="134">
        <v>0</v>
      </c>
      <c r="FP11" s="134">
        <f t="shared" si="53"/>
        <v>23</v>
      </c>
      <c r="FQ11" s="134">
        <f t="shared" si="54"/>
        <v>20</v>
      </c>
      <c r="FR11" s="134">
        <f t="shared" si="55"/>
        <v>3</v>
      </c>
      <c r="FS11" s="134">
        <v>20</v>
      </c>
      <c r="FT11" s="134">
        <v>3</v>
      </c>
      <c r="FU11" s="134">
        <v>0</v>
      </c>
      <c r="FV11" s="134">
        <v>0</v>
      </c>
      <c r="FW11" s="134">
        <v>0</v>
      </c>
      <c r="FX11" s="134">
        <v>0</v>
      </c>
      <c r="FY11" s="134">
        <v>0</v>
      </c>
      <c r="FZ11" s="134">
        <v>0</v>
      </c>
      <c r="GA11" s="134">
        <v>0</v>
      </c>
      <c r="GB11" s="134">
        <v>0</v>
      </c>
      <c r="GC11" s="134">
        <f t="shared" si="56"/>
        <v>1</v>
      </c>
      <c r="GD11" s="134">
        <f t="shared" si="57"/>
        <v>0</v>
      </c>
      <c r="GE11" s="134">
        <f t="shared" si="58"/>
        <v>1</v>
      </c>
      <c r="GF11" s="134">
        <v>0</v>
      </c>
      <c r="GG11" s="134">
        <v>1</v>
      </c>
      <c r="GH11" s="134">
        <v>0</v>
      </c>
      <c r="GI11" s="134">
        <v>0</v>
      </c>
      <c r="GJ11" s="134">
        <v>0</v>
      </c>
      <c r="GK11" s="134">
        <v>0</v>
      </c>
      <c r="GL11" s="134">
        <v>0</v>
      </c>
      <c r="GM11" s="134">
        <v>0</v>
      </c>
      <c r="GN11" s="134">
        <v>0</v>
      </c>
      <c r="GO11" s="134">
        <v>0</v>
      </c>
      <c r="GP11" s="134">
        <f t="shared" si="59"/>
        <v>0</v>
      </c>
      <c r="GQ11" s="134">
        <f t="shared" si="60"/>
        <v>0</v>
      </c>
      <c r="GR11" s="134">
        <f t="shared" si="61"/>
        <v>0</v>
      </c>
      <c r="GS11" s="134">
        <v>0</v>
      </c>
      <c r="GT11" s="134">
        <v>0</v>
      </c>
      <c r="GU11" s="134">
        <v>0</v>
      </c>
      <c r="GV11" s="134">
        <v>0</v>
      </c>
      <c r="GW11" s="134">
        <v>0</v>
      </c>
      <c r="GX11" s="134">
        <v>0</v>
      </c>
      <c r="GY11" s="134">
        <v>0</v>
      </c>
      <c r="GZ11" s="134">
        <v>0</v>
      </c>
      <c r="HA11" s="134">
        <v>0</v>
      </c>
      <c r="HB11" s="134">
        <v>0</v>
      </c>
      <c r="HC11" s="134">
        <f t="shared" si="62"/>
        <v>173</v>
      </c>
      <c r="HD11" s="134">
        <f t="shared" si="63"/>
        <v>90</v>
      </c>
      <c r="HE11" s="134">
        <f t="shared" si="64"/>
        <v>83</v>
      </c>
      <c r="HF11" s="134">
        <v>88</v>
      </c>
      <c r="HG11" s="134">
        <v>83</v>
      </c>
      <c r="HH11" s="134">
        <v>0</v>
      </c>
      <c r="HI11" s="134">
        <v>0</v>
      </c>
      <c r="HJ11" s="134">
        <v>0</v>
      </c>
      <c r="HK11" s="134">
        <v>0</v>
      </c>
      <c r="HL11" s="134">
        <v>0</v>
      </c>
      <c r="HM11" s="134">
        <v>0</v>
      </c>
      <c r="HN11" s="134">
        <v>2</v>
      </c>
      <c r="HO11" s="139">
        <v>0</v>
      </c>
    </row>
    <row r="12" spans="1:223" s="28" customFormat="1" x14ac:dyDescent="0.25">
      <c r="A12" s="138" t="s">
        <v>61</v>
      </c>
      <c r="B12" s="131" t="s">
        <v>62</v>
      </c>
      <c r="C12" s="148">
        <f t="shared" si="4"/>
        <v>1729</v>
      </c>
      <c r="D12" s="134">
        <f t="shared" si="5"/>
        <v>717</v>
      </c>
      <c r="E12" s="134">
        <f t="shared" si="6"/>
        <v>1012</v>
      </c>
      <c r="F12" s="134">
        <f t="shared" si="7"/>
        <v>619</v>
      </c>
      <c r="G12" s="134">
        <f t="shared" si="8"/>
        <v>737</v>
      </c>
      <c r="H12" s="134">
        <f t="shared" si="9"/>
        <v>94</v>
      </c>
      <c r="I12" s="134">
        <f t="shared" si="10"/>
        <v>222</v>
      </c>
      <c r="J12" s="134">
        <f t="shared" si="11"/>
        <v>0</v>
      </c>
      <c r="K12" s="134">
        <f t="shared" si="12"/>
        <v>31</v>
      </c>
      <c r="L12" s="134">
        <f t="shared" si="13"/>
        <v>0</v>
      </c>
      <c r="M12" s="134">
        <f t="shared" si="14"/>
        <v>16</v>
      </c>
      <c r="N12" s="134">
        <f t="shared" si="15"/>
        <v>4</v>
      </c>
      <c r="O12" s="134">
        <f t="shared" si="16"/>
        <v>6</v>
      </c>
      <c r="P12" s="134">
        <f t="shared" si="17"/>
        <v>1387</v>
      </c>
      <c r="Q12" s="134">
        <f t="shared" si="18"/>
        <v>619</v>
      </c>
      <c r="R12" s="134">
        <f t="shared" si="19"/>
        <v>768</v>
      </c>
      <c r="S12" s="134">
        <v>529</v>
      </c>
      <c r="T12" s="134">
        <v>572</v>
      </c>
      <c r="U12" s="134">
        <v>87</v>
      </c>
      <c r="V12" s="134">
        <v>150</v>
      </c>
      <c r="W12" s="134">
        <v>0</v>
      </c>
      <c r="X12" s="134">
        <v>24</v>
      </c>
      <c r="Y12" s="134">
        <v>0</v>
      </c>
      <c r="Z12" s="134">
        <v>16</v>
      </c>
      <c r="AA12" s="134">
        <v>3</v>
      </c>
      <c r="AB12" s="134">
        <v>6</v>
      </c>
      <c r="AC12" s="134">
        <f t="shared" si="20"/>
        <v>1</v>
      </c>
      <c r="AD12" s="134">
        <f t="shared" si="21"/>
        <v>1</v>
      </c>
      <c r="AE12" s="134">
        <f t="shared" si="22"/>
        <v>0</v>
      </c>
      <c r="AF12" s="134">
        <v>1</v>
      </c>
      <c r="AG12" s="134">
        <v>0</v>
      </c>
      <c r="AH12" s="134">
        <v>0</v>
      </c>
      <c r="AI12" s="134">
        <v>0</v>
      </c>
      <c r="AJ12" s="134">
        <v>0</v>
      </c>
      <c r="AK12" s="134">
        <v>0</v>
      </c>
      <c r="AL12" s="134">
        <v>0</v>
      </c>
      <c r="AM12" s="134">
        <v>0</v>
      </c>
      <c r="AN12" s="134">
        <v>0</v>
      </c>
      <c r="AO12" s="134">
        <v>0</v>
      </c>
      <c r="AP12" s="134">
        <f t="shared" si="23"/>
        <v>0</v>
      </c>
      <c r="AQ12" s="134">
        <f t="shared" si="24"/>
        <v>0</v>
      </c>
      <c r="AR12" s="134">
        <f t="shared" si="25"/>
        <v>0</v>
      </c>
      <c r="AS12" s="134">
        <v>0</v>
      </c>
      <c r="AT12" s="134">
        <v>0</v>
      </c>
      <c r="AU12" s="134">
        <v>0</v>
      </c>
      <c r="AV12" s="134">
        <v>0</v>
      </c>
      <c r="AW12" s="134">
        <v>0</v>
      </c>
      <c r="AX12" s="134">
        <v>0</v>
      </c>
      <c r="AY12" s="134">
        <v>0</v>
      </c>
      <c r="AZ12" s="134">
        <v>0</v>
      </c>
      <c r="BA12" s="134">
        <v>0</v>
      </c>
      <c r="BB12" s="134">
        <v>0</v>
      </c>
      <c r="BC12" s="134">
        <f t="shared" si="26"/>
        <v>0</v>
      </c>
      <c r="BD12" s="134">
        <f t="shared" si="27"/>
        <v>0</v>
      </c>
      <c r="BE12" s="134">
        <f t="shared" si="28"/>
        <v>0</v>
      </c>
      <c r="BF12" s="134">
        <v>0</v>
      </c>
      <c r="BG12" s="134">
        <v>0</v>
      </c>
      <c r="BH12" s="134">
        <v>0</v>
      </c>
      <c r="BI12" s="134">
        <v>0</v>
      </c>
      <c r="BJ12" s="134">
        <v>0</v>
      </c>
      <c r="BK12" s="134">
        <v>0</v>
      </c>
      <c r="BL12" s="134">
        <v>0</v>
      </c>
      <c r="BM12" s="134">
        <v>0</v>
      </c>
      <c r="BN12" s="134">
        <v>0</v>
      </c>
      <c r="BO12" s="134">
        <v>0</v>
      </c>
      <c r="BP12" s="134">
        <f t="shared" si="29"/>
        <v>4</v>
      </c>
      <c r="BQ12" s="134">
        <f t="shared" si="30"/>
        <v>2</v>
      </c>
      <c r="BR12" s="134">
        <f t="shared" si="31"/>
        <v>2</v>
      </c>
      <c r="BS12" s="134">
        <v>2</v>
      </c>
      <c r="BT12" s="134">
        <v>1</v>
      </c>
      <c r="BU12" s="134">
        <v>0</v>
      </c>
      <c r="BV12" s="134">
        <v>0</v>
      </c>
      <c r="BW12" s="134">
        <v>0</v>
      </c>
      <c r="BX12" s="134">
        <v>1</v>
      </c>
      <c r="BY12" s="134">
        <v>0</v>
      </c>
      <c r="BZ12" s="134">
        <v>0</v>
      </c>
      <c r="CA12" s="134">
        <v>0</v>
      </c>
      <c r="CB12" s="134">
        <v>0</v>
      </c>
      <c r="CC12" s="134">
        <f t="shared" si="32"/>
        <v>0</v>
      </c>
      <c r="CD12" s="134">
        <f t="shared" si="33"/>
        <v>0</v>
      </c>
      <c r="CE12" s="134">
        <f t="shared" si="34"/>
        <v>0</v>
      </c>
      <c r="CF12" s="134">
        <v>0</v>
      </c>
      <c r="CG12" s="134">
        <v>0</v>
      </c>
      <c r="CH12" s="134">
        <v>0</v>
      </c>
      <c r="CI12" s="134">
        <v>0</v>
      </c>
      <c r="CJ12" s="134">
        <v>0</v>
      </c>
      <c r="CK12" s="134">
        <v>0</v>
      </c>
      <c r="CL12" s="134">
        <v>0</v>
      </c>
      <c r="CM12" s="134">
        <v>0</v>
      </c>
      <c r="CN12" s="134">
        <v>0</v>
      </c>
      <c r="CO12" s="134">
        <v>0</v>
      </c>
      <c r="CP12" s="134">
        <f t="shared" si="35"/>
        <v>3</v>
      </c>
      <c r="CQ12" s="134">
        <f t="shared" si="36"/>
        <v>0</v>
      </c>
      <c r="CR12" s="134">
        <f t="shared" si="37"/>
        <v>3</v>
      </c>
      <c r="CS12" s="134">
        <v>0</v>
      </c>
      <c r="CT12" s="134">
        <v>2</v>
      </c>
      <c r="CU12" s="134">
        <v>0</v>
      </c>
      <c r="CV12" s="134">
        <v>0</v>
      </c>
      <c r="CW12" s="134">
        <v>0</v>
      </c>
      <c r="CX12" s="134">
        <v>1</v>
      </c>
      <c r="CY12" s="134">
        <v>0</v>
      </c>
      <c r="CZ12" s="134">
        <v>0</v>
      </c>
      <c r="DA12" s="134">
        <v>0</v>
      </c>
      <c r="DB12" s="134">
        <v>0</v>
      </c>
      <c r="DC12" s="134">
        <f t="shared" si="38"/>
        <v>13</v>
      </c>
      <c r="DD12" s="134">
        <f t="shared" si="39"/>
        <v>0</v>
      </c>
      <c r="DE12" s="134">
        <f t="shared" si="40"/>
        <v>13</v>
      </c>
      <c r="DF12" s="134">
        <v>0</v>
      </c>
      <c r="DG12" s="134">
        <v>13</v>
      </c>
      <c r="DH12" s="134">
        <v>0</v>
      </c>
      <c r="DI12" s="134">
        <v>0</v>
      </c>
      <c r="DJ12" s="134">
        <v>0</v>
      </c>
      <c r="DK12" s="134">
        <v>0</v>
      </c>
      <c r="DL12" s="134">
        <v>0</v>
      </c>
      <c r="DM12" s="134">
        <v>0</v>
      </c>
      <c r="DN12" s="134">
        <v>0</v>
      </c>
      <c r="DO12" s="134">
        <v>0</v>
      </c>
      <c r="DP12" s="134">
        <f t="shared" si="41"/>
        <v>1</v>
      </c>
      <c r="DQ12" s="134">
        <f t="shared" si="42"/>
        <v>0</v>
      </c>
      <c r="DR12" s="134">
        <f t="shared" si="43"/>
        <v>1</v>
      </c>
      <c r="DS12" s="134">
        <v>0</v>
      </c>
      <c r="DT12" s="134">
        <v>1</v>
      </c>
      <c r="DU12" s="134">
        <v>0</v>
      </c>
      <c r="DV12" s="134">
        <v>0</v>
      </c>
      <c r="DW12" s="134">
        <v>0</v>
      </c>
      <c r="DX12" s="134">
        <v>0</v>
      </c>
      <c r="DY12" s="134">
        <v>0</v>
      </c>
      <c r="DZ12" s="134">
        <v>0</v>
      </c>
      <c r="EA12" s="134">
        <v>0</v>
      </c>
      <c r="EB12" s="134">
        <v>0</v>
      </c>
      <c r="EC12" s="134">
        <f t="shared" si="44"/>
        <v>29</v>
      </c>
      <c r="ED12" s="134">
        <f t="shared" si="45"/>
        <v>0</v>
      </c>
      <c r="EE12" s="134">
        <f t="shared" si="46"/>
        <v>29</v>
      </c>
      <c r="EF12" s="134">
        <v>0</v>
      </c>
      <c r="EG12" s="134">
        <v>29</v>
      </c>
      <c r="EH12" s="134">
        <v>0</v>
      </c>
      <c r="EI12" s="134">
        <v>0</v>
      </c>
      <c r="EJ12" s="134">
        <v>0</v>
      </c>
      <c r="EK12" s="134">
        <v>0</v>
      </c>
      <c r="EL12" s="134">
        <v>0</v>
      </c>
      <c r="EM12" s="134">
        <v>0</v>
      </c>
      <c r="EN12" s="134">
        <v>0</v>
      </c>
      <c r="EO12" s="134">
        <v>0</v>
      </c>
      <c r="EP12" s="134">
        <f t="shared" si="47"/>
        <v>1</v>
      </c>
      <c r="EQ12" s="134">
        <f t="shared" si="48"/>
        <v>1</v>
      </c>
      <c r="ER12" s="134">
        <f t="shared" si="49"/>
        <v>0</v>
      </c>
      <c r="ES12" s="134">
        <v>1</v>
      </c>
      <c r="ET12" s="134">
        <v>0</v>
      </c>
      <c r="EU12" s="134">
        <v>0</v>
      </c>
      <c r="EV12" s="134">
        <v>0</v>
      </c>
      <c r="EW12" s="134">
        <v>0</v>
      </c>
      <c r="EX12" s="134">
        <v>0</v>
      </c>
      <c r="EY12" s="134">
        <v>0</v>
      </c>
      <c r="EZ12" s="134">
        <v>0</v>
      </c>
      <c r="FA12" s="134">
        <v>0</v>
      </c>
      <c r="FB12" s="134">
        <v>0</v>
      </c>
      <c r="FC12" s="134">
        <f t="shared" si="50"/>
        <v>0</v>
      </c>
      <c r="FD12" s="134">
        <f t="shared" si="51"/>
        <v>0</v>
      </c>
      <c r="FE12" s="134">
        <f t="shared" si="52"/>
        <v>0</v>
      </c>
      <c r="FF12" s="134">
        <v>0</v>
      </c>
      <c r="FG12" s="134">
        <v>0</v>
      </c>
      <c r="FH12" s="134">
        <v>0</v>
      </c>
      <c r="FI12" s="134">
        <v>0</v>
      </c>
      <c r="FJ12" s="134">
        <v>0</v>
      </c>
      <c r="FK12" s="134">
        <v>0</v>
      </c>
      <c r="FL12" s="134">
        <v>0</v>
      </c>
      <c r="FM12" s="134">
        <v>0</v>
      </c>
      <c r="FN12" s="134">
        <v>0</v>
      </c>
      <c r="FO12" s="134">
        <v>0</v>
      </c>
      <c r="FP12" s="134">
        <f t="shared" si="53"/>
        <v>216</v>
      </c>
      <c r="FQ12" s="134">
        <f t="shared" si="54"/>
        <v>72</v>
      </c>
      <c r="FR12" s="134">
        <f t="shared" si="55"/>
        <v>144</v>
      </c>
      <c r="FS12" s="134">
        <v>66</v>
      </c>
      <c r="FT12" s="134">
        <v>94</v>
      </c>
      <c r="FU12" s="134">
        <v>5</v>
      </c>
      <c r="FV12" s="134">
        <v>48</v>
      </c>
      <c r="FW12" s="134">
        <v>0</v>
      </c>
      <c r="FX12" s="134">
        <v>2</v>
      </c>
      <c r="FY12" s="134">
        <v>0</v>
      </c>
      <c r="FZ12" s="134">
        <v>0</v>
      </c>
      <c r="GA12" s="134">
        <v>1</v>
      </c>
      <c r="GB12" s="134">
        <v>0</v>
      </c>
      <c r="GC12" s="134">
        <f t="shared" si="56"/>
        <v>13</v>
      </c>
      <c r="GD12" s="134">
        <f t="shared" si="57"/>
        <v>7</v>
      </c>
      <c r="GE12" s="134">
        <f t="shared" si="58"/>
        <v>6</v>
      </c>
      <c r="GF12" s="134">
        <v>7</v>
      </c>
      <c r="GG12" s="134">
        <v>6</v>
      </c>
      <c r="GH12" s="134">
        <v>0</v>
      </c>
      <c r="GI12" s="134">
        <v>0</v>
      </c>
      <c r="GJ12" s="134">
        <v>0</v>
      </c>
      <c r="GK12" s="134">
        <v>0</v>
      </c>
      <c r="GL12" s="134">
        <v>0</v>
      </c>
      <c r="GM12" s="134">
        <v>0</v>
      </c>
      <c r="GN12" s="134">
        <v>0</v>
      </c>
      <c r="GO12" s="134">
        <v>0</v>
      </c>
      <c r="GP12" s="134">
        <f t="shared" si="59"/>
        <v>0</v>
      </c>
      <c r="GQ12" s="134">
        <f t="shared" si="60"/>
        <v>0</v>
      </c>
      <c r="GR12" s="134">
        <f t="shared" si="61"/>
        <v>0</v>
      </c>
      <c r="GS12" s="134">
        <v>0</v>
      </c>
      <c r="GT12" s="134">
        <v>0</v>
      </c>
      <c r="GU12" s="134">
        <v>0</v>
      </c>
      <c r="GV12" s="134">
        <v>0</v>
      </c>
      <c r="GW12" s="134">
        <v>0</v>
      </c>
      <c r="GX12" s="134">
        <v>0</v>
      </c>
      <c r="GY12" s="134">
        <v>0</v>
      </c>
      <c r="GZ12" s="134">
        <v>0</v>
      </c>
      <c r="HA12" s="134">
        <v>0</v>
      </c>
      <c r="HB12" s="134">
        <v>0</v>
      </c>
      <c r="HC12" s="134">
        <f t="shared" si="62"/>
        <v>61</v>
      </c>
      <c r="HD12" s="134">
        <f t="shared" si="63"/>
        <v>15</v>
      </c>
      <c r="HE12" s="134">
        <f t="shared" si="64"/>
        <v>46</v>
      </c>
      <c r="HF12" s="134">
        <v>13</v>
      </c>
      <c r="HG12" s="134">
        <v>19</v>
      </c>
      <c r="HH12" s="134">
        <v>2</v>
      </c>
      <c r="HI12" s="134">
        <v>24</v>
      </c>
      <c r="HJ12" s="134">
        <v>0</v>
      </c>
      <c r="HK12" s="134">
        <v>3</v>
      </c>
      <c r="HL12" s="134">
        <v>0</v>
      </c>
      <c r="HM12" s="134">
        <v>0</v>
      </c>
      <c r="HN12" s="134">
        <v>0</v>
      </c>
      <c r="HO12" s="139">
        <v>0</v>
      </c>
    </row>
    <row r="13" spans="1:223" s="28" customFormat="1" x14ac:dyDescent="0.25">
      <c r="A13" s="138" t="s">
        <v>63</v>
      </c>
      <c r="B13" s="131" t="s">
        <v>64</v>
      </c>
      <c r="C13" s="148">
        <f t="shared" si="4"/>
        <v>1353</v>
      </c>
      <c r="D13" s="134">
        <f t="shared" si="5"/>
        <v>457</v>
      </c>
      <c r="E13" s="134">
        <f t="shared" si="6"/>
        <v>896</v>
      </c>
      <c r="F13" s="134">
        <f t="shared" si="7"/>
        <v>411</v>
      </c>
      <c r="G13" s="134">
        <f t="shared" si="8"/>
        <v>819</v>
      </c>
      <c r="H13" s="134">
        <f t="shared" si="9"/>
        <v>19</v>
      </c>
      <c r="I13" s="134">
        <f t="shared" si="10"/>
        <v>36</v>
      </c>
      <c r="J13" s="134">
        <f t="shared" si="11"/>
        <v>0</v>
      </c>
      <c r="K13" s="134">
        <f t="shared" si="12"/>
        <v>2</v>
      </c>
      <c r="L13" s="134">
        <f t="shared" si="13"/>
        <v>0</v>
      </c>
      <c r="M13" s="134">
        <f t="shared" si="14"/>
        <v>0</v>
      </c>
      <c r="N13" s="134">
        <f t="shared" si="15"/>
        <v>27</v>
      </c>
      <c r="O13" s="134">
        <f t="shared" si="16"/>
        <v>39</v>
      </c>
      <c r="P13" s="134">
        <f t="shared" si="17"/>
        <v>1307</v>
      </c>
      <c r="Q13" s="134">
        <f t="shared" si="18"/>
        <v>439</v>
      </c>
      <c r="R13" s="134">
        <f t="shared" si="19"/>
        <v>868</v>
      </c>
      <c r="S13" s="134">
        <v>397</v>
      </c>
      <c r="T13" s="134">
        <v>794</v>
      </c>
      <c r="U13" s="134">
        <v>19</v>
      </c>
      <c r="V13" s="134">
        <v>34</v>
      </c>
      <c r="W13" s="134">
        <v>0</v>
      </c>
      <c r="X13" s="134">
        <v>2</v>
      </c>
      <c r="Y13" s="134">
        <v>0</v>
      </c>
      <c r="Z13" s="134">
        <v>0</v>
      </c>
      <c r="AA13" s="134">
        <v>23</v>
      </c>
      <c r="AB13" s="134">
        <v>38</v>
      </c>
      <c r="AC13" s="134">
        <f t="shared" si="20"/>
        <v>1</v>
      </c>
      <c r="AD13" s="134">
        <f t="shared" si="21"/>
        <v>1</v>
      </c>
      <c r="AE13" s="134">
        <f t="shared" si="22"/>
        <v>0</v>
      </c>
      <c r="AF13" s="134">
        <v>1</v>
      </c>
      <c r="AG13" s="134">
        <v>0</v>
      </c>
      <c r="AH13" s="134">
        <v>0</v>
      </c>
      <c r="AI13" s="134">
        <v>0</v>
      </c>
      <c r="AJ13" s="134">
        <v>0</v>
      </c>
      <c r="AK13" s="134">
        <v>0</v>
      </c>
      <c r="AL13" s="134">
        <v>0</v>
      </c>
      <c r="AM13" s="134">
        <v>0</v>
      </c>
      <c r="AN13" s="134">
        <v>0</v>
      </c>
      <c r="AO13" s="134">
        <v>0</v>
      </c>
      <c r="AP13" s="134">
        <f t="shared" si="23"/>
        <v>0</v>
      </c>
      <c r="AQ13" s="134">
        <f t="shared" si="24"/>
        <v>0</v>
      </c>
      <c r="AR13" s="134">
        <f t="shared" si="25"/>
        <v>0</v>
      </c>
      <c r="AS13" s="134">
        <v>0</v>
      </c>
      <c r="AT13" s="134">
        <v>0</v>
      </c>
      <c r="AU13" s="134">
        <v>0</v>
      </c>
      <c r="AV13" s="134">
        <v>0</v>
      </c>
      <c r="AW13" s="134">
        <v>0</v>
      </c>
      <c r="AX13" s="134">
        <v>0</v>
      </c>
      <c r="AY13" s="134">
        <v>0</v>
      </c>
      <c r="AZ13" s="134">
        <v>0</v>
      </c>
      <c r="BA13" s="134">
        <v>0</v>
      </c>
      <c r="BB13" s="134">
        <v>0</v>
      </c>
      <c r="BC13" s="134">
        <f t="shared" si="26"/>
        <v>0</v>
      </c>
      <c r="BD13" s="134">
        <f t="shared" si="27"/>
        <v>0</v>
      </c>
      <c r="BE13" s="134">
        <f t="shared" si="28"/>
        <v>0</v>
      </c>
      <c r="BF13" s="134">
        <v>0</v>
      </c>
      <c r="BG13" s="134">
        <v>0</v>
      </c>
      <c r="BH13" s="134">
        <v>0</v>
      </c>
      <c r="BI13" s="134">
        <v>0</v>
      </c>
      <c r="BJ13" s="134">
        <v>0</v>
      </c>
      <c r="BK13" s="134">
        <v>0</v>
      </c>
      <c r="BL13" s="134">
        <v>0</v>
      </c>
      <c r="BM13" s="134">
        <v>0</v>
      </c>
      <c r="BN13" s="134">
        <v>0</v>
      </c>
      <c r="BO13" s="134">
        <v>0</v>
      </c>
      <c r="BP13" s="134">
        <f t="shared" si="29"/>
        <v>6</v>
      </c>
      <c r="BQ13" s="134">
        <f t="shared" si="30"/>
        <v>4</v>
      </c>
      <c r="BR13" s="134">
        <f t="shared" si="31"/>
        <v>2</v>
      </c>
      <c r="BS13" s="134">
        <v>3</v>
      </c>
      <c r="BT13" s="134">
        <v>1</v>
      </c>
      <c r="BU13" s="134">
        <v>0</v>
      </c>
      <c r="BV13" s="134">
        <v>1</v>
      </c>
      <c r="BW13" s="134">
        <v>0</v>
      </c>
      <c r="BX13" s="134">
        <v>0</v>
      </c>
      <c r="BY13" s="134">
        <v>0</v>
      </c>
      <c r="BZ13" s="134">
        <v>0</v>
      </c>
      <c r="CA13" s="134">
        <v>1</v>
      </c>
      <c r="CB13" s="134">
        <v>0</v>
      </c>
      <c r="CC13" s="134">
        <f t="shared" si="32"/>
        <v>0</v>
      </c>
      <c r="CD13" s="134">
        <f t="shared" si="33"/>
        <v>0</v>
      </c>
      <c r="CE13" s="134">
        <f t="shared" si="34"/>
        <v>0</v>
      </c>
      <c r="CF13" s="134">
        <v>0</v>
      </c>
      <c r="CG13" s="134">
        <v>0</v>
      </c>
      <c r="CH13" s="134">
        <v>0</v>
      </c>
      <c r="CI13" s="134">
        <v>0</v>
      </c>
      <c r="CJ13" s="134">
        <v>0</v>
      </c>
      <c r="CK13" s="134">
        <v>0</v>
      </c>
      <c r="CL13" s="134">
        <v>0</v>
      </c>
      <c r="CM13" s="134">
        <v>0</v>
      </c>
      <c r="CN13" s="134">
        <v>0</v>
      </c>
      <c r="CO13" s="134">
        <v>0</v>
      </c>
      <c r="CP13" s="134">
        <f t="shared" si="35"/>
        <v>0</v>
      </c>
      <c r="CQ13" s="134">
        <f t="shared" si="36"/>
        <v>0</v>
      </c>
      <c r="CR13" s="134">
        <f t="shared" si="37"/>
        <v>0</v>
      </c>
      <c r="CS13" s="134">
        <v>0</v>
      </c>
      <c r="CT13" s="134">
        <v>0</v>
      </c>
      <c r="CU13" s="134">
        <v>0</v>
      </c>
      <c r="CV13" s="134">
        <v>0</v>
      </c>
      <c r="CW13" s="134">
        <v>0</v>
      </c>
      <c r="CX13" s="134">
        <v>0</v>
      </c>
      <c r="CY13" s="134">
        <v>0</v>
      </c>
      <c r="CZ13" s="134">
        <v>0</v>
      </c>
      <c r="DA13" s="134">
        <v>0</v>
      </c>
      <c r="DB13" s="134">
        <v>0</v>
      </c>
      <c r="DC13" s="134">
        <f t="shared" si="38"/>
        <v>14</v>
      </c>
      <c r="DD13" s="134">
        <f t="shared" si="39"/>
        <v>2</v>
      </c>
      <c r="DE13" s="134">
        <f t="shared" si="40"/>
        <v>12</v>
      </c>
      <c r="DF13" s="134">
        <v>2</v>
      </c>
      <c r="DG13" s="134">
        <v>12</v>
      </c>
      <c r="DH13" s="134">
        <v>0</v>
      </c>
      <c r="DI13" s="134">
        <v>0</v>
      </c>
      <c r="DJ13" s="134">
        <v>0</v>
      </c>
      <c r="DK13" s="134">
        <v>0</v>
      </c>
      <c r="DL13" s="134">
        <v>0</v>
      </c>
      <c r="DM13" s="134">
        <v>0</v>
      </c>
      <c r="DN13" s="134">
        <v>0</v>
      </c>
      <c r="DO13" s="134">
        <v>0</v>
      </c>
      <c r="DP13" s="134">
        <f t="shared" si="41"/>
        <v>1</v>
      </c>
      <c r="DQ13" s="134">
        <f t="shared" si="42"/>
        <v>0</v>
      </c>
      <c r="DR13" s="134">
        <f t="shared" si="43"/>
        <v>1</v>
      </c>
      <c r="DS13" s="134">
        <v>0</v>
      </c>
      <c r="DT13" s="134">
        <v>0</v>
      </c>
      <c r="DU13" s="134">
        <v>0</v>
      </c>
      <c r="DV13" s="134">
        <v>0</v>
      </c>
      <c r="DW13" s="134">
        <v>0</v>
      </c>
      <c r="DX13" s="134">
        <v>0</v>
      </c>
      <c r="DY13" s="134">
        <v>0</v>
      </c>
      <c r="DZ13" s="134">
        <v>0</v>
      </c>
      <c r="EA13" s="134">
        <v>0</v>
      </c>
      <c r="EB13" s="134">
        <v>1</v>
      </c>
      <c r="EC13" s="134">
        <f t="shared" si="44"/>
        <v>7</v>
      </c>
      <c r="ED13" s="134">
        <f t="shared" si="45"/>
        <v>1</v>
      </c>
      <c r="EE13" s="134">
        <f t="shared" si="46"/>
        <v>6</v>
      </c>
      <c r="EF13" s="134">
        <v>1</v>
      </c>
      <c r="EG13" s="134">
        <v>6</v>
      </c>
      <c r="EH13" s="134">
        <v>0</v>
      </c>
      <c r="EI13" s="134">
        <v>0</v>
      </c>
      <c r="EJ13" s="134">
        <v>0</v>
      </c>
      <c r="EK13" s="134">
        <v>0</v>
      </c>
      <c r="EL13" s="134">
        <v>0</v>
      </c>
      <c r="EM13" s="134">
        <v>0</v>
      </c>
      <c r="EN13" s="134">
        <v>0</v>
      </c>
      <c r="EO13" s="134">
        <v>0</v>
      </c>
      <c r="EP13" s="134">
        <f t="shared" si="47"/>
        <v>0</v>
      </c>
      <c r="EQ13" s="134">
        <f t="shared" si="48"/>
        <v>0</v>
      </c>
      <c r="ER13" s="134">
        <f t="shared" si="49"/>
        <v>0</v>
      </c>
      <c r="ES13" s="134">
        <v>0</v>
      </c>
      <c r="ET13" s="134">
        <v>0</v>
      </c>
      <c r="EU13" s="134">
        <v>0</v>
      </c>
      <c r="EV13" s="134">
        <v>0</v>
      </c>
      <c r="EW13" s="134">
        <v>0</v>
      </c>
      <c r="EX13" s="134">
        <v>0</v>
      </c>
      <c r="EY13" s="134">
        <v>0</v>
      </c>
      <c r="EZ13" s="134">
        <v>0</v>
      </c>
      <c r="FA13" s="134">
        <v>0</v>
      </c>
      <c r="FB13" s="134">
        <v>0</v>
      </c>
      <c r="FC13" s="134">
        <f t="shared" si="50"/>
        <v>0</v>
      </c>
      <c r="FD13" s="134">
        <f t="shared" si="51"/>
        <v>0</v>
      </c>
      <c r="FE13" s="134">
        <f t="shared" si="52"/>
        <v>0</v>
      </c>
      <c r="FF13" s="134">
        <v>0</v>
      </c>
      <c r="FG13" s="134">
        <v>0</v>
      </c>
      <c r="FH13" s="134">
        <v>0</v>
      </c>
      <c r="FI13" s="134">
        <v>0</v>
      </c>
      <c r="FJ13" s="134">
        <v>0</v>
      </c>
      <c r="FK13" s="134">
        <v>0</v>
      </c>
      <c r="FL13" s="134">
        <v>0</v>
      </c>
      <c r="FM13" s="134">
        <v>0</v>
      </c>
      <c r="FN13" s="134">
        <v>0</v>
      </c>
      <c r="FO13" s="134">
        <v>0</v>
      </c>
      <c r="FP13" s="134">
        <f t="shared" si="53"/>
        <v>3</v>
      </c>
      <c r="FQ13" s="134">
        <f t="shared" si="54"/>
        <v>3</v>
      </c>
      <c r="FR13" s="134">
        <f t="shared" si="55"/>
        <v>0</v>
      </c>
      <c r="FS13" s="134">
        <v>1</v>
      </c>
      <c r="FT13" s="134">
        <v>0</v>
      </c>
      <c r="FU13" s="134">
        <v>0</v>
      </c>
      <c r="FV13" s="134">
        <v>0</v>
      </c>
      <c r="FW13" s="134">
        <v>0</v>
      </c>
      <c r="FX13" s="134">
        <v>0</v>
      </c>
      <c r="FY13" s="134">
        <v>0</v>
      </c>
      <c r="FZ13" s="134">
        <v>0</v>
      </c>
      <c r="GA13" s="134">
        <v>2</v>
      </c>
      <c r="GB13" s="134">
        <v>0</v>
      </c>
      <c r="GC13" s="134">
        <f t="shared" si="56"/>
        <v>1</v>
      </c>
      <c r="GD13" s="134">
        <f t="shared" si="57"/>
        <v>0</v>
      </c>
      <c r="GE13" s="134">
        <f t="shared" si="58"/>
        <v>1</v>
      </c>
      <c r="GF13" s="134">
        <v>0</v>
      </c>
      <c r="GG13" s="134">
        <v>0</v>
      </c>
      <c r="GH13" s="134">
        <v>0</v>
      </c>
      <c r="GI13" s="134">
        <v>1</v>
      </c>
      <c r="GJ13" s="134">
        <v>0</v>
      </c>
      <c r="GK13" s="134">
        <v>0</v>
      </c>
      <c r="GL13" s="134">
        <v>0</v>
      </c>
      <c r="GM13" s="134">
        <v>0</v>
      </c>
      <c r="GN13" s="134">
        <v>0</v>
      </c>
      <c r="GO13" s="134">
        <v>0</v>
      </c>
      <c r="GP13" s="134">
        <f t="shared" si="59"/>
        <v>0</v>
      </c>
      <c r="GQ13" s="134">
        <f t="shared" si="60"/>
        <v>0</v>
      </c>
      <c r="GR13" s="134">
        <f t="shared" si="61"/>
        <v>0</v>
      </c>
      <c r="GS13" s="134">
        <v>0</v>
      </c>
      <c r="GT13" s="134">
        <v>0</v>
      </c>
      <c r="GU13" s="134">
        <v>0</v>
      </c>
      <c r="GV13" s="134">
        <v>0</v>
      </c>
      <c r="GW13" s="134">
        <v>0</v>
      </c>
      <c r="GX13" s="134">
        <v>0</v>
      </c>
      <c r="GY13" s="134">
        <v>0</v>
      </c>
      <c r="GZ13" s="134">
        <v>0</v>
      </c>
      <c r="HA13" s="134">
        <v>0</v>
      </c>
      <c r="HB13" s="134">
        <v>0</v>
      </c>
      <c r="HC13" s="134">
        <f t="shared" si="62"/>
        <v>13</v>
      </c>
      <c r="HD13" s="134">
        <f t="shared" si="63"/>
        <v>7</v>
      </c>
      <c r="HE13" s="134">
        <f t="shared" si="64"/>
        <v>6</v>
      </c>
      <c r="HF13" s="134">
        <v>6</v>
      </c>
      <c r="HG13" s="134">
        <v>6</v>
      </c>
      <c r="HH13" s="134">
        <v>0</v>
      </c>
      <c r="HI13" s="134">
        <v>0</v>
      </c>
      <c r="HJ13" s="134">
        <v>0</v>
      </c>
      <c r="HK13" s="134">
        <v>0</v>
      </c>
      <c r="HL13" s="134">
        <v>0</v>
      </c>
      <c r="HM13" s="134">
        <v>0</v>
      </c>
      <c r="HN13" s="134">
        <v>1</v>
      </c>
      <c r="HO13" s="139">
        <v>0</v>
      </c>
    </row>
    <row r="14" spans="1:223" s="28" customFormat="1" x14ac:dyDescent="0.25">
      <c r="A14" s="138" t="s">
        <v>65</v>
      </c>
      <c r="B14" s="131" t="s">
        <v>66</v>
      </c>
      <c r="C14" s="148">
        <f t="shared" si="4"/>
        <v>494</v>
      </c>
      <c r="D14" s="134">
        <f t="shared" si="5"/>
        <v>216</v>
      </c>
      <c r="E14" s="134">
        <f t="shared" si="6"/>
        <v>278</v>
      </c>
      <c r="F14" s="134">
        <f t="shared" si="7"/>
        <v>166</v>
      </c>
      <c r="G14" s="134">
        <f t="shared" si="8"/>
        <v>267</v>
      </c>
      <c r="H14" s="134">
        <f t="shared" si="9"/>
        <v>0</v>
      </c>
      <c r="I14" s="134">
        <f t="shared" si="10"/>
        <v>11</v>
      </c>
      <c r="J14" s="134">
        <f t="shared" si="11"/>
        <v>0</v>
      </c>
      <c r="K14" s="134">
        <f t="shared" si="12"/>
        <v>0</v>
      </c>
      <c r="L14" s="134">
        <f t="shared" si="13"/>
        <v>0</v>
      </c>
      <c r="M14" s="134">
        <f t="shared" si="14"/>
        <v>0</v>
      </c>
      <c r="N14" s="134">
        <f t="shared" si="15"/>
        <v>50</v>
      </c>
      <c r="O14" s="134">
        <f t="shared" si="16"/>
        <v>0</v>
      </c>
      <c r="P14" s="134">
        <f t="shared" si="17"/>
        <v>463</v>
      </c>
      <c r="Q14" s="134">
        <f t="shared" si="18"/>
        <v>203</v>
      </c>
      <c r="R14" s="134">
        <f t="shared" si="19"/>
        <v>260</v>
      </c>
      <c r="S14" s="134">
        <v>161</v>
      </c>
      <c r="T14" s="134">
        <v>249</v>
      </c>
      <c r="U14" s="134">
        <v>0</v>
      </c>
      <c r="V14" s="134">
        <v>11</v>
      </c>
      <c r="W14" s="134">
        <v>0</v>
      </c>
      <c r="X14" s="134">
        <v>0</v>
      </c>
      <c r="Y14" s="134">
        <v>0</v>
      </c>
      <c r="Z14" s="134">
        <v>0</v>
      </c>
      <c r="AA14" s="134">
        <v>42</v>
      </c>
      <c r="AB14" s="134">
        <v>0</v>
      </c>
      <c r="AC14" s="134">
        <f t="shared" si="20"/>
        <v>0</v>
      </c>
      <c r="AD14" s="134">
        <f t="shared" si="21"/>
        <v>0</v>
      </c>
      <c r="AE14" s="134">
        <f t="shared" si="22"/>
        <v>0</v>
      </c>
      <c r="AF14" s="134">
        <v>0</v>
      </c>
      <c r="AG14" s="134">
        <v>0</v>
      </c>
      <c r="AH14" s="134">
        <v>0</v>
      </c>
      <c r="AI14" s="134">
        <v>0</v>
      </c>
      <c r="AJ14" s="134">
        <v>0</v>
      </c>
      <c r="AK14" s="134">
        <v>0</v>
      </c>
      <c r="AL14" s="134">
        <v>0</v>
      </c>
      <c r="AM14" s="134">
        <v>0</v>
      </c>
      <c r="AN14" s="134">
        <v>0</v>
      </c>
      <c r="AO14" s="134">
        <v>0</v>
      </c>
      <c r="AP14" s="134">
        <f t="shared" si="23"/>
        <v>0</v>
      </c>
      <c r="AQ14" s="134">
        <f t="shared" si="24"/>
        <v>0</v>
      </c>
      <c r="AR14" s="134">
        <f t="shared" si="25"/>
        <v>0</v>
      </c>
      <c r="AS14" s="134">
        <v>0</v>
      </c>
      <c r="AT14" s="134">
        <v>0</v>
      </c>
      <c r="AU14" s="134">
        <v>0</v>
      </c>
      <c r="AV14" s="134">
        <v>0</v>
      </c>
      <c r="AW14" s="134">
        <v>0</v>
      </c>
      <c r="AX14" s="134">
        <v>0</v>
      </c>
      <c r="AY14" s="134">
        <v>0</v>
      </c>
      <c r="AZ14" s="134">
        <v>0</v>
      </c>
      <c r="BA14" s="134">
        <v>0</v>
      </c>
      <c r="BB14" s="134">
        <v>0</v>
      </c>
      <c r="BC14" s="134">
        <f t="shared" si="26"/>
        <v>1</v>
      </c>
      <c r="BD14" s="134">
        <f t="shared" si="27"/>
        <v>1</v>
      </c>
      <c r="BE14" s="134">
        <f t="shared" si="28"/>
        <v>0</v>
      </c>
      <c r="BF14" s="134">
        <v>1</v>
      </c>
      <c r="BG14" s="134">
        <v>0</v>
      </c>
      <c r="BH14" s="134">
        <v>0</v>
      </c>
      <c r="BI14" s="134">
        <v>0</v>
      </c>
      <c r="BJ14" s="134">
        <v>0</v>
      </c>
      <c r="BK14" s="134">
        <v>0</v>
      </c>
      <c r="BL14" s="134">
        <v>0</v>
      </c>
      <c r="BM14" s="134">
        <v>0</v>
      </c>
      <c r="BN14" s="134">
        <v>0</v>
      </c>
      <c r="BO14" s="134">
        <v>0</v>
      </c>
      <c r="BP14" s="134">
        <f t="shared" si="29"/>
        <v>4</v>
      </c>
      <c r="BQ14" s="134">
        <f t="shared" si="30"/>
        <v>1</v>
      </c>
      <c r="BR14" s="134">
        <f t="shared" si="31"/>
        <v>3</v>
      </c>
      <c r="BS14" s="134">
        <v>0</v>
      </c>
      <c r="BT14" s="134">
        <v>3</v>
      </c>
      <c r="BU14" s="134">
        <v>0</v>
      </c>
      <c r="BV14" s="134">
        <v>0</v>
      </c>
      <c r="BW14" s="134">
        <v>0</v>
      </c>
      <c r="BX14" s="134">
        <v>0</v>
      </c>
      <c r="BY14" s="134">
        <v>0</v>
      </c>
      <c r="BZ14" s="134">
        <v>0</v>
      </c>
      <c r="CA14" s="134">
        <v>1</v>
      </c>
      <c r="CB14" s="134">
        <v>0</v>
      </c>
      <c r="CC14" s="134">
        <f t="shared" si="32"/>
        <v>0</v>
      </c>
      <c r="CD14" s="134">
        <f t="shared" si="33"/>
        <v>0</v>
      </c>
      <c r="CE14" s="134">
        <f t="shared" si="34"/>
        <v>0</v>
      </c>
      <c r="CF14" s="134">
        <v>0</v>
      </c>
      <c r="CG14" s="134">
        <v>0</v>
      </c>
      <c r="CH14" s="134">
        <v>0</v>
      </c>
      <c r="CI14" s="134">
        <v>0</v>
      </c>
      <c r="CJ14" s="134">
        <v>0</v>
      </c>
      <c r="CK14" s="134">
        <v>0</v>
      </c>
      <c r="CL14" s="134">
        <v>0</v>
      </c>
      <c r="CM14" s="134">
        <v>0</v>
      </c>
      <c r="CN14" s="134">
        <v>0</v>
      </c>
      <c r="CO14" s="134">
        <v>0</v>
      </c>
      <c r="CP14" s="134">
        <f t="shared" si="35"/>
        <v>4</v>
      </c>
      <c r="CQ14" s="134">
        <f t="shared" si="36"/>
        <v>2</v>
      </c>
      <c r="CR14" s="134">
        <f t="shared" si="37"/>
        <v>2</v>
      </c>
      <c r="CS14" s="134">
        <v>1</v>
      </c>
      <c r="CT14" s="134">
        <v>2</v>
      </c>
      <c r="CU14" s="134">
        <v>0</v>
      </c>
      <c r="CV14" s="134">
        <v>0</v>
      </c>
      <c r="CW14" s="134">
        <v>0</v>
      </c>
      <c r="CX14" s="134">
        <v>0</v>
      </c>
      <c r="CY14" s="134">
        <v>0</v>
      </c>
      <c r="CZ14" s="134">
        <v>0</v>
      </c>
      <c r="DA14" s="134">
        <v>1</v>
      </c>
      <c r="DB14" s="134">
        <v>0</v>
      </c>
      <c r="DC14" s="134">
        <f t="shared" si="38"/>
        <v>0</v>
      </c>
      <c r="DD14" s="134">
        <f t="shared" si="39"/>
        <v>0</v>
      </c>
      <c r="DE14" s="134">
        <f t="shared" si="40"/>
        <v>0</v>
      </c>
      <c r="DF14" s="134">
        <v>0</v>
      </c>
      <c r="DG14" s="134">
        <v>0</v>
      </c>
      <c r="DH14" s="134">
        <v>0</v>
      </c>
      <c r="DI14" s="134">
        <v>0</v>
      </c>
      <c r="DJ14" s="134">
        <v>0</v>
      </c>
      <c r="DK14" s="134">
        <v>0</v>
      </c>
      <c r="DL14" s="134">
        <v>0</v>
      </c>
      <c r="DM14" s="134">
        <v>0</v>
      </c>
      <c r="DN14" s="134">
        <v>0</v>
      </c>
      <c r="DO14" s="134">
        <v>0</v>
      </c>
      <c r="DP14" s="134">
        <f t="shared" si="41"/>
        <v>2</v>
      </c>
      <c r="DQ14" s="134">
        <f t="shared" si="42"/>
        <v>0</v>
      </c>
      <c r="DR14" s="134">
        <f t="shared" si="43"/>
        <v>2</v>
      </c>
      <c r="DS14" s="134">
        <v>0</v>
      </c>
      <c r="DT14" s="134">
        <v>2</v>
      </c>
      <c r="DU14" s="134">
        <v>0</v>
      </c>
      <c r="DV14" s="134">
        <v>0</v>
      </c>
      <c r="DW14" s="134">
        <v>0</v>
      </c>
      <c r="DX14" s="134">
        <v>0</v>
      </c>
      <c r="DY14" s="134">
        <v>0</v>
      </c>
      <c r="DZ14" s="134">
        <v>0</v>
      </c>
      <c r="EA14" s="134">
        <v>0</v>
      </c>
      <c r="EB14" s="134">
        <v>0</v>
      </c>
      <c r="EC14" s="134">
        <f t="shared" si="44"/>
        <v>0</v>
      </c>
      <c r="ED14" s="134">
        <f t="shared" si="45"/>
        <v>0</v>
      </c>
      <c r="EE14" s="134">
        <f t="shared" si="46"/>
        <v>0</v>
      </c>
      <c r="EF14" s="134">
        <v>0</v>
      </c>
      <c r="EG14" s="134">
        <v>0</v>
      </c>
      <c r="EH14" s="134">
        <v>0</v>
      </c>
      <c r="EI14" s="134">
        <v>0</v>
      </c>
      <c r="EJ14" s="134">
        <v>0</v>
      </c>
      <c r="EK14" s="134">
        <v>0</v>
      </c>
      <c r="EL14" s="134">
        <v>0</v>
      </c>
      <c r="EM14" s="134">
        <v>0</v>
      </c>
      <c r="EN14" s="134">
        <v>0</v>
      </c>
      <c r="EO14" s="134">
        <v>0</v>
      </c>
      <c r="EP14" s="134">
        <f t="shared" si="47"/>
        <v>5</v>
      </c>
      <c r="EQ14" s="134">
        <f t="shared" si="48"/>
        <v>5</v>
      </c>
      <c r="ER14" s="134">
        <f t="shared" si="49"/>
        <v>0</v>
      </c>
      <c r="ES14" s="134">
        <v>0</v>
      </c>
      <c r="ET14" s="134">
        <v>0</v>
      </c>
      <c r="EU14" s="134">
        <v>0</v>
      </c>
      <c r="EV14" s="134">
        <v>0</v>
      </c>
      <c r="EW14" s="134">
        <v>0</v>
      </c>
      <c r="EX14" s="134">
        <v>0</v>
      </c>
      <c r="EY14" s="134">
        <v>0</v>
      </c>
      <c r="EZ14" s="134">
        <v>0</v>
      </c>
      <c r="FA14" s="134">
        <v>5</v>
      </c>
      <c r="FB14" s="134">
        <v>0</v>
      </c>
      <c r="FC14" s="134">
        <f t="shared" si="50"/>
        <v>0</v>
      </c>
      <c r="FD14" s="134">
        <f t="shared" si="51"/>
        <v>0</v>
      </c>
      <c r="FE14" s="134">
        <f t="shared" si="52"/>
        <v>0</v>
      </c>
      <c r="FF14" s="134">
        <v>0</v>
      </c>
      <c r="FG14" s="134">
        <v>0</v>
      </c>
      <c r="FH14" s="134">
        <v>0</v>
      </c>
      <c r="FI14" s="134">
        <v>0</v>
      </c>
      <c r="FJ14" s="134">
        <v>0</v>
      </c>
      <c r="FK14" s="134">
        <v>0</v>
      </c>
      <c r="FL14" s="134">
        <v>0</v>
      </c>
      <c r="FM14" s="134">
        <v>0</v>
      </c>
      <c r="FN14" s="134">
        <v>0</v>
      </c>
      <c r="FO14" s="134">
        <v>0</v>
      </c>
      <c r="FP14" s="134">
        <f t="shared" si="53"/>
        <v>3</v>
      </c>
      <c r="FQ14" s="134">
        <f t="shared" si="54"/>
        <v>0</v>
      </c>
      <c r="FR14" s="134">
        <f t="shared" si="55"/>
        <v>3</v>
      </c>
      <c r="FS14" s="134">
        <v>0</v>
      </c>
      <c r="FT14" s="134">
        <v>3</v>
      </c>
      <c r="FU14" s="134">
        <v>0</v>
      </c>
      <c r="FV14" s="134">
        <v>0</v>
      </c>
      <c r="FW14" s="134">
        <v>0</v>
      </c>
      <c r="FX14" s="134">
        <v>0</v>
      </c>
      <c r="FY14" s="134">
        <v>0</v>
      </c>
      <c r="FZ14" s="134">
        <v>0</v>
      </c>
      <c r="GA14" s="134">
        <v>0</v>
      </c>
      <c r="GB14" s="134">
        <v>0</v>
      </c>
      <c r="GC14" s="134">
        <f t="shared" si="56"/>
        <v>5</v>
      </c>
      <c r="GD14" s="134">
        <f t="shared" si="57"/>
        <v>2</v>
      </c>
      <c r="GE14" s="134">
        <f t="shared" si="58"/>
        <v>3</v>
      </c>
      <c r="GF14" s="134">
        <v>1</v>
      </c>
      <c r="GG14" s="134">
        <v>3</v>
      </c>
      <c r="GH14" s="134">
        <v>0</v>
      </c>
      <c r="GI14" s="134">
        <v>0</v>
      </c>
      <c r="GJ14" s="134">
        <v>0</v>
      </c>
      <c r="GK14" s="134">
        <v>0</v>
      </c>
      <c r="GL14" s="134">
        <v>0</v>
      </c>
      <c r="GM14" s="134">
        <v>0</v>
      </c>
      <c r="GN14" s="134">
        <v>1</v>
      </c>
      <c r="GO14" s="134">
        <v>0</v>
      </c>
      <c r="GP14" s="134">
        <f t="shared" si="59"/>
        <v>0</v>
      </c>
      <c r="GQ14" s="134">
        <f t="shared" si="60"/>
        <v>0</v>
      </c>
      <c r="GR14" s="134">
        <f t="shared" si="61"/>
        <v>0</v>
      </c>
      <c r="GS14" s="134">
        <v>0</v>
      </c>
      <c r="GT14" s="134">
        <v>0</v>
      </c>
      <c r="GU14" s="134">
        <v>0</v>
      </c>
      <c r="GV14" s="134">
        <v>0</v>
      </c>
      <c r="GW14" s="134">
        <v>0</v>
      </c>
      <c r="GX14" s="134">
        <v>0</v>
      </c>
      <c r="GY14" s="134">
        <v>0</v>
      </c>
      <c r="GZ14" s="134">
        <v>0</v>
      </c>
      <c r="HA14" s="134">
        <v>0</v>
      </c>
      <c r="HB14" s="134">
        <v>0</v>
      </c>
      <c r="HC14" s="134">
        <f t="shared" si="62"/>
        <v>7</v>
      </c>
      <c r="HD14" s="134">
        <f t="shared" si="63"/>
        <v>2</v>
      </c>
      <c r="HE14" s="134">
        <f t="shared" si="64"/>
        <v>5</v>
      </c>
      <c r="HF14" s="134">
        <v>2</v>
      </c>
      <c r="HG14" s="134">
        <v>5</v>
      </c>
      <c r="HH14" s="134">
        <v>0</v>
      </c>
      <c r="HI14" s="134">
        <v>0</v>
      </c>
      <c r="HJ14" s="134">
        <v>0</v>
      </c>
      <c r="HK14" s="134">
        <v>0</v>
      </c>
      <c r="HL14" s="134">
        <v>0</v>
      </c>
      <c r="HM14" s="134">
        <v>0</v>
      </c>
      <c r="HN14" s="134">
        <v>0</v>
      </c>
      <c r="HO14" s="139">
        <v>0</v>
      </c>
    </row>
    <row r="15" spans="1:223" s="28" customFormat="1" x14ac:dyDescent="0.25">
      <c r="A15" s="138" t="s">
        <v>67</v>
      </c>
      <c r="B15" s="131" t="s">
        <v>68</v>
      </c>
      <c r="C15" s="148">
        <f t="shared" si="4"/>
        <v>1028</v>
      </c>
      <c r="D15" s="134">
        <f t="shared" si="5"/>
        <v>222</v>
      </c>
      <c r="E15" s="134">
        <f t="shared" si="6"/>
        <v>806</v>
      </c>
      <c r="F15" s="134">
        <f t="shared" si="7"/>
        <v>210</v>
      </c>
      <c r="G15" s="134">
        <f t="shared" si="8"/>
        <v>737</v>
      </c>
      <c r="H15" s="134">
        <f t="shared" si="9"/>
        <v>0</v>
      </c>
      <c r="I15" s="134">
        <f t="shared" si="10"/>
        <v>49</v>
      </c>
      <c r="J15" s="134">
        <f t="shared" si="11"/>
        <v>0</v>
      </c>
      <c r="K15" s="134">
        <f t="shared" si="12"/>
        <v>4</v>
      </c>
      <c r="L15" s="134">
        <f t="shared" si="13"/>
        <v>12</v>
      </c>
      <c r="M15" s="134">
        <f t="shared" si="14"/>
        <v>0</v>
      </c>
      <c r="N15" s="134">
        <f t="shared" si="15"/>
        <v>0</v>
      </c>
      <c r="O15" s="134">
        <f t="shared" si="16"/>
        <v>16</v>
      </c>
      <c r="P15" s="134">
        <f t="shared" si="17"/>
        <v>993</v>
      </c>
      <c r="Q15" s="134">
        <f t="shared" si="18"/>
        <v>215</v>
      </c>
      <c r="R15" s="134">
        <f t="shared" si="19"/>
        <v>778</v>
      </c>
      <c r="S15" s="134">
        <v>203</v>
      </c>
      <c r="T15" s="134">
        <v>712</v>
      </c>
      <c r="U15" s="134">
        <v>0</v>
      </c>
      <c r="V15" s="134">
        <v>47</v>
      </c>
      <c r="W15" s="134">
        <v>0</v>
      </c>
      <c r="X15" s="134">
        <v>3</v>
      </c>
      <c r="Y15" s="134">
        <v>12</v>
      </c>
      <c r="Z15" s="134">
        <v>0</v>
      </c>
      <c r="AA15" s="134">
        <v>0</v>
      </c>
      <c r="AB15" s="134">
        <v>16</v>
      </c>
      <c r="AC15" s="134">
        <f t="shared" si="20"/>
        <v>2</v>
      </c>
      <c r="AD15" s="134">
        <f t="shared" si="21"/>
        <v>0</v>
      </c>
      <c r="AE15" s="134">
        <f t="shared" si="22"/>
        <v>2</v>
      </c>
      <c r="AF15" s="134">
        <v>0</v>
      </c>
      <c r="AG15" s="134">
        <v>2</v>
      </c>
      <c r="AH15" s="134">
        <v>0</v>
      </c>
      <c r="AI15" s="134">
        <v>0</v>
      </c>
      <c r="AJ15" s="134">
        <v>0</v>
      </c>
      <c r="AK15" s="134">
        <v>0</v>
      </c>
      <c r="AL15" s="134">
        <v>0</v>
      </c>
      <c r="AM15" s="134">
        <v>0</v>
      </c>
      <c r="AN15" s="134">
        <v>0</v>
      </c>
      <c r="AO15" s="134">
        <v>0</v>
      </c>
      <c r="AP15" s="134">
        <f t="shared" si="23"/>
        <v>0</v>
      </c>
      <c r="AQ15" s="134">
        <f t="shared" si="24"/>
        <v>0</v>
      </c>
      <c r="AR15" s="134">
        <f t="shared" si="25"/>
        <v>0</v>
      </c>
      <c r="AS15" s="134">
        <v>0</v>
      </c>
      <c r="AT15" s="134">
        <v>0</v>
      </c>
      <c r="AU15" s="134">
        <v>0</v>
      </c>
      <c r="AV15" s="134">
        <v>0</v>
      </c>
      <c r="AW15" s="134">
        <v>0</v>
      </c>
      <c r="AX15" s="134">
        <v>0</v>
      </c>
      <c r="AY15" s="134">
        <v>0</v>
      </c>
      <c r="AZ15" s="134">
        <v>0</v>
      </c>
      <c r="BA15" s="134">
        <v>0</v>
      </c>
      <c r="BB15" s="134">
        <v>0</v>
      </c>
      <c r="BC15" s="134">
        <f t="shared" si="26"/>
        <v>0</v>
      </c>
      <c r="BD15" s="134">
        <f t="shared" si="27"/>
        <v>0</v>
      </c>
      <c r="BE15" s="134">
        <f t="shared" si="28"/>
        <v>0</v>
      </c>
      <c r="BF15" s="134">
        <v>0</v>
      </c>
      <c r="BG15" s="134">
        <v>0</v>
      </c>
      <c r="BH15" s="134">
        <v>0</v>
      </c>
      <c r="BI15" s="134">
        <v>0</v>
      </c>
      <c r="BJ15" s="134">
        <v>0</v>
      </c>
      <c r="BK15" s="134">
        <v>0</v>
      </c>
      <c r="BL15" s="134">
        <v>0</v>
      </c>
      <c r="BM15" s="134">
        <v>0</v>
      </c>
      <c r="BN15" s="134">
        <v>0</v>
      </c>
      <c r="BO15" s="134">
        <v>0</v>
      </c>
      <c r="BP15" s="134">
        <f t="shared" si="29"/>
        <v>6</v>
      </c>
      <c r="BQ15" s="134">
        <f t="shared" si="30"/>
        <v>1</v>
      </c>
      <c r="BR15" s="134">
        <f t="shared" si="31"/>
        <v>5</v>
      </c>
      <c r="BS15" s="134">
        <v>1</v>
      </c>
      <c r="BT15" s="134">
        <v>5</v>
      </c>
      <c r="BU15" s="134">
        <v>0</v>
      </c>
      <c r="BV15" s="134">
        <v>0</v>
      </c>
      <c r="BW15" s="134">
        <v>0</v>
      </c>
      <c r="BX15" s="134">
        <v>0</v>
      </c>
      <c r="BY15" s="134">
        <v>0</v>
      </c>
      <c r="BZ15" s="134">
        <v>0</v>
      </c>
      <c r="CA15" s="134">
        <v>0</v>
      </c>
      <c r="CB15" s="134">
        <v>0</v>
      </c>
      <c r="CC15" s="134">
        <f t="shared" si="32"/>
        <v>2</v>
      </c>
      <c r="CD15" s="134">
        <f t="shared" si="33"/>
        <v>0</v>
      </c>
      <c r="CE15" s="134">
        <f t="shared" si="34"/>
        <v>2</v>
      </c>
      <c r="CF15" s="134">
        <v>0</v>
      </c>
      <c r="CG15" s="134">
        <v>2</v>
      </c>
      <c r="CH15" s="134">
        <v>0</v>
      </c>
      <c r="CI15" s="134">
        <v>0</v>
      </c>
      <c r="CJ15" s="134">
        <v>0</v>
      </c>
      <c r="CK15" s="134">
        <v>0</v>
      </c>
      <c r="CL15" s="134">
        <v>0</v>
      </c>
      <c r="CM15" s="134">
        <v>0</v>
      </c>
      <c r="CN15" s="134">
        <v>0</v>
      </c>
      <c r="CO15" s="134">
        <v>0</v>
      </c>
      <c r="CP15" s="134">
        <f t="shared" si="35"/>
        <v>5</v>
      </c>
      <c r="CQ15" s="134">
        <f t="shared" si="36"/>
        <v>3</v>
      </c>
      <c r="CR15" s="134">
        <f t="shared" si="37"/>
        <v>2</v>
      </c>
      <c r="CS15" s="134">
        <v>3</v>
      </c>
      <c r="CT15" s="134">
        <v>2</v>
      </c>
      <c r="CU15" s="134">
        <v>0</v>
      </c>
      <c r="CV15" s="134">
        <v>0</v>
      </c>
      <c r="CW15" s="134">
        <v>0</v>
      </c>
      <c r="CX15" s="134">
        <v>0</v>
      </c>
      <c r="CY15" s="134">
        <v>0</v>
      </c>
      <c r="CZ15" s="134">
        <v>0</v>
      </c>
      <c r="DA15" s="134">
        <v>0</v>
      </c>
      <c r="DB15" s="134">
        <v>0</v>
      </c>
      <c r="DC15" s="134">
        <f t="shared" si="38"/>
        <v>2</v>
      </c>
      <c r="DD15" s="134">
        <f t="shared" si="39"/>
        <v>1</v>
      </c>
      <c r="DE15" s="134">
        <f t="shared" si="40"/>
        <v>1</v>
      </c>
      <c r="DF15" s="134">
        <v>1</v>
      </c>
      <c r="DG15" s="134">
        <v>1</v>
      </c>
      <c r="DH15" s="134">
        <v>0</v>
      </c>
      <c r="DI15" s="134">
        <v>0</v>
      </c>
      <c r="DJ15" s="134">
        <v>0</v>
      </c>
      <c r="DK15" s="134">
        <v>0</v>
      </c>
      <c r="DL15" s="134">
        <v>0</v>
      </c>
      <c r="DM15" s="134">
        <v>0</v>
      </c>
      <c r="DN15" s="134">
        <v>0</v>
      </c>
      <c r="DO15" s="134">
        <v>0</v>
      </c>
      <c r="DP15" s="134">
        <f t="shared" si="41"/>
        <v>6</v>
      </c>
      <c r="DQ15" s="134">
        <f t="shared" si="42"/>
        <v>0</v>
      </c>
      <c r="DR15" s="134">
        <f t="shared" si="43"/>
        <v>6</v>
      </c>
      <c r="DS15" s="134">
        <v>0</v>
      </c>
      <c r="DT15" s="134">
        <v>6</v>
      </c>
      <c r="DU15" s="134">
        <v>0</v>
      </c>
      <c r="DV15" s="134">
        <v>0</v>
      </c>
      <c r="DW15" s="134">
        <v>0</v>
      </c>
      <c r="DX15" s="134">
        <v>0</v>
      </c>
      <c r="DY15" s="134">
        <v>0</v>
      </c>
      <c r="DZ15" s="134">
        <v>0</v>
      </c>
      <c r="EA15" s="134">
        <v>0</v>
      </c>
      <c r="EB15" s="134">
        <v>0</v>
      </c>
      <c r="EC15" s="134">
        <f t="shared" si="44"/>
        <v>1</v>
      </c>
      <c r="ED15" s="134">
        <f t="shared" si="45"/>
        <v>0</v>
      </c>
      <c r="EE15" s="134">
        <f t="shared" si="46"/>
        <v>1</v>
      </c>
      <c r="EF15" s="134">
        <v>0</v>
      </c>
      <c r="EG15" s="134">
        <v>1</v>
      </c>
      <c r="EH15" s="134">
        <v>0</v>
      </c>
      <c r="EI15" s="134">
        <v>0</v>
      </c>
      <c r="EJ15" s="134">
        <v>0</v>
      </c>
      <c r="EK15" s="134">
        <v>0</v>
      </c>
      <c r="EL15" s="134">
        <v>0</v>
      </c>
      <c r="EM15" s="134">
        <v>0</v>
      </c>
      <c r="EN15" s="134">
        <v>0</v>
      </c>
      <c r="EO15" s="134">
        <v>0</v>
      </c>
      <c r="EP15" s="134">
        <f t="shared" si="47"/>
        <v>0</v>
      </c>
      <c r="EQ15" s="134">
        <f t="shared" si="48"/>
        <v>0</v>
      </c>
      <c r="ER15" s="134">
        <f t="shared" si="49"/>
        <v>0</v>
      </c>
      <c r="ES15" s="134">
        <v>0</v>
      </c>
      <c r="ET15" s="134">
        <v>0</v>
      </c>
      <c r="EU15" s="134">
        <v>0</v>
      </c>
      <c r="EV15" s="134">
        <v>0</v>
      </c>
      <c r="EW15" s="134">
        <v>0</v>
      </c>
      <c r="EX15" s="134">
        <v>0</v>
      </c>
      <c r="EY15" s="134">
        <v>0</v>
      </c>
      <c r="EZ15" s="134">
        <v>0</v>
      </c>
      <c r="FA15" s="134">
        <v>0</v>
      </c>
      <c r="FB15" s="134">
        <v>0</v>
      </c>
      <c r="FC15" s="134">
        <f t="shared" si="50"/>
        <v>0</v>
      </c>
      <c r="FD15" s="134">
        <f t="shared" si="51"/>
        <v>0</v>
      </c>
      <c r="FE15" s="134">
        <f t="shared" si="52"/>
        <v>0</v>
      </c>
      <c r="FF15" s="134">
        <v>0</v>
      </c>
      <c r="FG15" s="134">
        <v>0</v>
      </c>
      <c r="FH15" s="134">
        <v>0</v>
      </c>
      <c r="FI15" s="134">
        <v>0</v>
      </c>
      <c r="FJ15" s="134">
        <v>0</v>
      </c>
      <c r="FK15" s="134">
        <v>0</v>
      </c>
      <c r="FL15" s="134">
        <v>0</v>
      </c>
      <c r="FM15" s="134">
        <v>0</v>
      </c>
      <c r="FN15" s="134">
        <v>0</v>
      </c>
      <c r="FO15" s="134">
        <v>0</v>
      </c>
      <c r="FP15" s="134">
        <f t="shared" si="53"/>
        <v>3</v>
      </c>
      <c r="FQ15" s="134">
        <f t="shared" si="54"/>
        <v>1</v>
      </c>
      <c r="FR15" s="134">
        <f t="shared" si="55"/>
        <v>2</v>
      </c>
      <c r="FS15" s="134">
        <v>1</v>
      </c>
      <c r="FT15" s="134">
        <v>1</v>
      </c>
      <c r="FU15" s="134">
        <v>0</v>
      </c>
      <c r="FV15" s="134">
        <v>1</v>
      </c>
      <c r="FW15" s="134">
        <v>0</v>
      </c>
      <c r="FX15" s="134">
        <v>0</v>
      </c>
      <c r="FY15" s="134">
        <v>0</v>
      </c>
      <c r="FZ15" s="134">
        <v>0</v>
      </c>
      <c r="GA15" s="134">
        <v>0</v>
      </c>
      <c r="GB15" s="134">
        <v>0</v>
      </c>
      <c r="GC15" s="134">
        <f t="shared" si="56"/>
        <v>1</v>
      </c>
      <c r="GD15" s="134">
        <f t="shared" si="57"/>
        <v>0</v>
      </c>
      <c r="GE15" s="134">
        <f t="shared" si="58"/>
        <v>1</v>
      </c>
      <c r="GF15" s="134">
        <v>0</v>
      </c>
      <c r="GG15" s="134">
        <v>0</v>
      </c>
      <c r="GH15" s="134">
        <v>0</v>
      </c>
      <c r="GI15" s="134">
        <v>1</v>
      </c>
      <c r="GJ15" s="134">
        <v>0</v>
      </c>
      <c r="GK15" s="134">
        <v>0</v>
      </c>
      <c r="GL15" s="134">
        <v>0</v>
      </c>
      <c r="GM15" s="134">
        <v>0</v>
      </c>
      <c r="GN15" s="134">
        <v>0</v>
      </c>
      <c r="GO15" s="134">
        <v>0</v>
      </c>
      <c r="GP15" s="134">
        <f t="shared" si="59"/>
        <v>0</v>
      </c>
      <c r="GQ15" s="134">
        <f t="shared" si="60"/>
        <v>0</v>
      </c>
      <c r="GR15" s="134">
        <f t="shared" si="61"/>
        <v>0</v>
      </c>
      <c r="GS15" s="134">
        <v>0</v>
      </c>
      <c r="GT15" s="134">
        <v>0</v>
      </c>
      <c r="GU15" s="134">
        <v>0</v>
      </c>
      <c r="GV15" s="134">
        <v>0</v>
      </c>
      <c r="GW15" s="134">
        <v>0</v>
      </c>
      <c r="GX15" s="134">
        <v>0</v>
      </c>
      <c r="GY15" s="134">
        <v>0</v>
      </c>
      <c r="GZ15" s="134">
        <v>0</v>
      </c>
      <c r="HA15" s="134">
        <v>0</v>
      </c>
      <c r="HB15" s="134">
        <v>0</v>
      </c>
      <c r="HC15" s="134">
        <f t="shared" si="62"/>
        <v>7</v>
      </c>
      <c r="HD15" s="134">
        <f t="shared" si="63"/>
        <v>1</v>
      </c>
      <c r="HE15" s="134">
        <f t="shared" si="64"/>
        <v>6</v>
      </c>
      <c r="HF15" s="134">
        <v>1</v>
      </c>
      <c r="HG15" s="134">
        <v>5</v>
      </c>
      <c r="HH15" s="134">
        <v>0</v>
      </c>
      <c r="HI15" s="134">
        <v>0</v>
      </c>
      <c r="HJ15" s="134">
        <v>0</v>
      </c>
      <c r="HK15" s="134">
        <v>1</v>
      </c>
      <c r="HL15" s="134">
        <v>0</v>
      </c>
      <c r="HM15" s="134">
        <v>0</v>
      </c>
      <c r="HN15" s="134">
        <v>0</v>
      </c>
      <c r="HO15" s="139">
        <v>0</v>
      </c>
    </row>
    <row r="16" spans="1:223" s="28" customFormat="1" x14ac:dyDescent="0.25">
      <c r="A16" s="140" t="s">
        <v>69</v>
      </c>
      <c r="B16" s="132" t="s">
        <v>70</v>
      </c>
      <c r="C16" s="148">
        <f t="shared" si="4"/>
        <v>834</v>
      </c>
      <c r="D16" s="134">
        <f t="shared" si="5"/>
        <v>630</v>
      </c>
      <c r="E16" s="134">
        <f t="shared" si="6"/>
        <v>204</v>
      </c>
      <c r="F16" s="134">
        <f t="shared" si="7"/>
        <v>469</v>
      </c>
      <c r="G16" s="134">
        <f t="shared" si="8"/>
        <v>159</v>
      </c>
      <c r="H16" s="134">
        <f t="shared" si="9"/>
        <v>48</v>
      </c>
      <c r="I16" s="134">
        <f t="shared" si="10"/>
        <v>39</v>
      </c>
      <c r="J16" s="134">
        <f t="shared" si="11"/>
        <v>0</v>
      </c>
      <c r="K16" s="134">
        <f t="shared" si="12"/>
        <v>0</v>
      </c>
      <c r="L16" s="134">
        <f t="shared" si="13"/>
        <v>0</v>
      </c>
      <c r="M16" s="134">
        <f t="shared" si="14"/>
        <v>6</v>
      </c>
      <c r="N16" s="134">
        <f t="shared" si="15"/>
        <v>113</v>
      </c>
      <c r="O16" s="134">
        <f t="shared" si="16"/>
        <v>0</v>
      </c>
      <c r="P16" s="134">
        <f t="shared" si="17"/>
        <v>743</v>
      </c>
      <c r="Q16" s="134">
        <f t="shared" si="18"/>
        <v>566</v>
      </c>
      <c r="R16" s="134">
        <f t="shared" si="19"/>
        <v>177</v>
      </c>
      <c r="S16" s="134">
        <v>423</v>
      </c>
      <c r="T16" s="134">
        <v>135</v>
      </c>
      <c r="U16" s="134">
        <v>44</v>
      </c>
      <c r="V16" s="134">
        <v>36</v>
      </c>
      <c r="W16" s="134">
        <v>0</v>
      </c>
      <c r="X16" s="134">
        <v>0</v>
      </c>
      <c r="Y16" s="134">
        <v>0</v>
      </c>
      <c r="Z16" s="134">
        <v>6</v>
      </c>
      <c r="AA16" s="134">
        <v>99</v>
      </c>
      <c r="AB16" s="134">
        <v>0</v>
      </c>
      <c r="AC16" s="134">
        <f t="shared" si="20"/>
        <v>0</v>
      </c>
      <c r="AD16" s="134">
        <f t="shared" si="21"/>
        <v>0</v>
      </c>
      <c r="AE16" s="134">
        <f t="shared" si="22"/>
        <v>0</v>
      </c>
      <c r="AF16" s="134">
        <v>0</v>
      </c>
      <c r="AG16" s="134">
        <v>0</v>
      </c>
      <c r="AH16" s="134">
        <v>0</v>
      </c>
      <c r="AI16" s="134">
        <v>0</v>
      </c>
      <c r="AJ16" s="134">
        <v>0</v>
      </c>
      <c r="AK16" s="134">
        <v>0</v>
      </c>
      <c r="AL16" s="134">
        <v>0</v>
      </c>
      <c r="AM16" s="134">
        <v>0</v>
      </c>
      <c r="AN16" s="134">
        <v>0</v>
      </c>
      <c r="AO16" s="134">
        <v>0</v>
      </c>
      <c r="AP16" s="134">
        <f t="shared" si="23"/>
        <v>0</v>
      </c>
      <c r="AQ16" s="134">
        <f t="shared" si="24"/>
        <v>0</v>
      </c>
      <c r="AR16" s="134">
        <f t="shared" si="25"/>
        <v>0</v>
      </c>
      <c r="AS16" s="134">
        <v>0</v>
      </c>
      <c r="AT16" s="134">
        <v>0</v>
      </c>
      <c r="AU16" s="134">
        <v>0</v>
      </c>
      <c r="AV16" s="134">
        <v>0</v>
      </c>
      <c r="AW16" s="134">
        <v>0</v>
      </c>
      <c r="AX16" s="134">
        <v>0</v>
      </c>
      <c r="AY16" s="134">
        <v>0</v>
      </c>
      <c r="AZ16" s="134">
        <v>0</v>
      </c>
      <c r="BA16" s="134">
        <v>0</v>
      </c>
      <c r="BB16" s="134">
        <v>0</v>
      </c>
      <c r="BC16" s="134">
        <f t="shared" si="26"/>
        <v>0</v>
      </c>
      <c r="BD16" s="134">
        <f t="shared" si="27"/>
        <v>0</v>
      </c>
      <c r="BE16" s="134">
        <f t="shared" si="28"/>
        <v>0</v>
      </c>
      <c r="BF16" s="134">
        <v>0</v>
      </c>
      <c r="BG16" s="134">
        <v>0</v>
      </c>
      <c r="BH16" s="134">
        <v>0</v>
      </c>
      <c r="BI16" s="134">
        <v>0</v>
      </c>
      <c r="BJ16" s="134">
        <v>0</v>
      </c>
      <c r="BK16" s="134">
        <v>0</v>
      </c>
      <c r="BL16" s="134">
        <v>0</v>
      </c>
      <c r="BM16" s="134">
        <v>0</v>
      </c>
      <c r="BN16" s="134">
        <v>0</v>
      </c>
      <c r="BO16" s="134">
        <v>0</v>
      </c>
      <c r="BP16" s="134">
        <f t="shared" si="29"/>
        <v>7</v>
      </c>
      <c r="BQ16" s="134">
        <f t="shared" si="30"/>
        <v>6</v>
      </c>
      <c r="BR16" s="134">
        <f t="shared" si="31"/>
        <v>1</v>
      </c>
      <c r="BS16" s="134">
        <v>6</v>
      </c>
      <c r="BT16" s="134">
        <v>1</v>
      </c>
      <c r="BU16" s="134">
        <v>0</v>
      </c>
      <c r="BV16" s="134">
        <v>0</v>
      </c>
      <c r="BW16" s="134">
        <v>0</v>
      </c>
      <c r="BX16" s="134">
        <v>0</v>
      </c>
      <c r="BY16" s="134">
        <v>0</v>
      </c>
      <c r="BZ16" s="134">
        <v>0</v>
      </c>
      <c r="CA16" s="134">
        <v>0</v>
      </c>
      <c r="CB16" s="134">
        <v>0</v>
      </c>
      <c r="CC16" s="134">
        <f t="shared" si="32"/>
        <v>0</v>
      </c>
      <c r="CD16" s="134">
        <f t="shared" si="33"/>
        <v>0</v>
      </c>
      <c r="CE16" s="134">
        <f t="shared" si="34"/>
        <v>0</v>
      </c>
      <c r="CF16" s="134">
        <v>0</v>
      </c>
      <c r="CG16" s="134">
        <v>0</v>
      </c>
      <c r="CH16" s="134">
        <v>0</v>
      </c>
      <c r="CI16" s="134">
        <v>0</v>
      </c>
      <c r="CJ16" s="134">
        <v>0</v>
      </c>
      <c r="CK16" s="134">
        <v>0</v>
      </c>
      <c r="CL16" s="134">
        <v>0</v>
      </c>
      <c r="CM16" s="134">
        <v>0</v>
      </c>
      <c r="CN16" s="134">
        <v>0</v>
      </c>
      <c r="CO16" s="134">
        <v>0</v>
      </c>
      <c r="CP16" s="134">
        <f t="shared" si="35"/>
        <v>6</v>
      </c>
      <c r="CQ16" s="134">
        <f t="shared" si="36"/>
        <v>0</v>
      </c>
      <c r="CR16" s="134">
        <f t="shared" si="37"/>
        <v>6</v>
      </c>
      <c r="CS16" s="134">
        <v>0</v>
      </c>
      <c r="CT16" s="134">
        <v>5</v>
      </c>
      <c r="CU16" s="134">
        <v>0</v>
      </c>
      <c r="CV16" s="134">
        <v>1</v>
      </c>
      <c r="CW16" s="134">
        <v>0</v>
      </c>
      <c r="CX16" s="134">
        <v>0</v>
      </c>
      <c r="CY16" s="134">
        <v>0</v>
      </c>
      <c r="CZ16" s="134">
        <v>0</v>
      </c>
      <c r="DA16" s="134">
        <v>0</v>
      </c>
      <c r="DB16" s="134">
        <v>0</v>
      </c>
      <c r="DC16" s="134">
        <f t="shared" si="38"/>
        <v>7</v>
      </c>
      <c r="DD16" s="134">
        <f t="shared" si="39"/>
        <v>2</v>
      </c>
      <c r="DE16" s="134">
        <f t="shared" si="40"/>
        <v>5</v>
      </c>
      <c r="DF16" s="134">
        <v>2</v>
      </c>
      <c r="DG16" s="134">
        <v>4</v>
      </c>
      <c r="DH16" s="134">
        <v>0</v>
      </c>
      <c r="DI16" s="134">
        <v>1</v>
      </c>
      <c r="DJ16" s="134">
        <v>0</v>
      </c>
      <c r="DK16" s="134">
        <v>0</v>
      </c>
      <c r="DL16" s="134">
        <v>0</v>
      </c>
      <c r="DM16" s="134">
        <v>0</v>
      </c>
      <c r="DN16" s="134">
        <v>0</v>
      </c>
      <c r="DO16" s="134">
        <v>0</v>
      </c>
      <c r="DP16" s="134">
        <f t="shared" si="41"/>
        <v>14</v>
      </c>
      <c r="DQ16" s="134">
        <f t="shared" si="42"/>
        <v>11</v>
      </c>
      <c r="DR16" s="134">
        <f t="shared" si="43"/>
        <v>3</v>
      </c>
      <c r="DS16" s="134">
        <v>9</v>
      </c>
      <c r="DT16" s="134">
        <v>3</v>
      </c>
      <c r="DU16" s="134">
        <v>1</v>
      </c>
      <c r="DV16" s="134">
        <v>0</v>
      </c>
      <c r="DW16" s="134">
        <v>0</v>
      </c>
      <c r="DX16" s="134">
        <v>0</v>
      </c>
      <c r="DY16" s="134">
        <v>0</v>
      </c>
      <c r="DZ16" s="134">
        <v>0</v>
      </c>
      <c r="EA16" s="134">
        <v>1</v>
      </c>
      <c r="EB16" s="134">
        <v>0</v>
      </c>
      <c r="EC16" s="134">
        <f t="shared" si="44"/>
        <v>33</v>
      </c>
      <c r="ED16" s="134">
        <f t="shared" si="45"/>
        <v>27</v>
      </c>
      <c r="EE16" s="134">
        <f t="shared" si="46"/>
        <v>6</v>
      </c>
      <c r="EF16" s="134">
        <v>18</v>
      </c>
      <c r="EG16" s="134">
        <v>6</v>
      </c>
      <c r="EH16" s="134">
        <v>0</v>
      </c>
      <c r="EI16" s="134">
        <v>0</v>
      </c>
      <c r="EJ16" s="134">
        <v>0</v>
      </c>
      <c r="EK16" s="134">
        <v>0</v>
      </c>
      <c r="EL16" s="134">
        <v>0</v>
      </c>
      <c r="EM16" s="134">
        <v>0</v>
      </c>
      <c r="EN16" s="134">
        <v>9</v>
      </c>
      <c r="EO16" s="134">
        <v>0</v>
      </c>
      <c r="EP16" s="134">
        <f t="shared" si="47"/>
        <v>3</v>
      </c>
      <c r="EQ16" s="134">
        <f t="shared" si="48"/>
        <v>0</v>
      </c>
      <c r="ER16" s="134">
        <f t="shared" si="49"/>
        <v>3</v>
      </c>
      <c r="ES16" s="134">
        <v>0</v>
      </c>
      <c r="ET16" s="134">
        <v>3</v>
      </c>
      <c r="EU16" s="134">
        <v>0</v>
      </c>
      <c r="EV16" s="134">
        <v>0</v>
      </c>
      <c r="EW16" s="134">
        <v>0</v>
      </c>
      <c r="EX16" s="134">
        <v>0</v>
      </c>
      <c r="EY16" s="134">
        <v>0</v>
      </c>
      <c r="EZ16" s="134">
        <v>0</v>
      </c>
      <c r="FA16" s="134">
        <v>0</v>
      </c>
      <c r="FB16" s="134">
        <v>0</v>
      </c>
      <c r="FC16" s="134">
        <f t="shared" si="50"/>
        <v>0</v>
      </c>
      <c r="FD16" s="134">
        <f t="shared" si="51"/>
        <v>0</v>
      </c>
      <c r="FE16" s="134">
        <f t="shared" si="52"/>
        <v>0</v>
      </c>
      <c r="FF16" s="134">
        <v>0</v>
      </c>
      <c r="FG16" s="134">
        <v>0</v>
      </c>
      <c r="FH16" s="134">
        <v>0</v>
      </c>
      <c r="FI16" s="134">
        <v>0</v>
      </c>
      <c r="FJ16" s="134">
        <v>0</v>
      </c>
      <c r="FK16" s="134">
        <v>0</v>
      </c>
      <c r="FL16" s="134">
        <v>0</v>
      </c>
      <c r="FM16" s="134">
        <v>0</v>
      </c>
      <c r="FN16" s="134">
        <v>0</v>
      </c>
      <c r="FO16" s="134">
        <v>0</v>
      </c>
      <c r="FP16" s="134">
        <f t="shared" si="53"/>
        <v>1</v>
      </c>
      <c r="FQ16" s="134">
        <f t="shared" si="54"/>
        <v>1</v>
      </c>
      <c r="FR16" s="134">
        <f t="shared" si="55"/>
        <v>0</v>
      </c>
      <c r="FS16" s="134">
        <v>1</v>
      </c>
      <c r="FT16" s="134">
        <v>0</v>
      </c>
      <c r="FU16" s="134">
        <v>0</v>
      </c>
      <c r="FV16" s="134">
        <v>0</v>
      </c>
      <c r="FW16" s="134">
        <v>0</v>
      </c>
      <c r="FX16" s="134">
        <v>0</v>
      </c>
      <c r="FY16" s="134">
        <v>0</v>
      </c>
      <c r="FZ16" s="134">
        <v>0</v>
      </c>
      <c r="GA16" s="134">
        <v>0</v>
      </c>
      <c r="GB16" s="134">
        <v>0</v>
      </c>
      <c r="GC16" s="134">
        <f t="shared" si="56"/>
        <v>1</v>
      </c>
      <c r="GD16" s="134">
        <f t="shared" si="57"/>
        <v>1</v>
      </c>
      <c r="GE16" s="134">
        <f t="shared" si="58"/>
        <v>0</v>
      </c>
      <c r="GF16" s="134">
        <v>1</v>
      </c>
      <c r="GG16" s="134">
        <v>0</v>
      </c>
      <c r="GH16" s="134">
        <v>0</v>
      </c>
      <c r="GI16" s="134">
        <v>0</v>
      </c>
      <c r="GJ16" s="134">
        <v>0</v>
      </c>
      <c r="GK16" s="134">
        <v>0</v>
      </c>
      <c r="GL16" s="134">
        <v>0</v>
      </c>
      <c r="GM16" s="134">
        <v>0</v>
      </c>
      <c r="GN16" s="134">
        <v>0</v>
      </c>
      <c r="GO16" s="134">
        <v>0</v>
      </c>
      <c r="GP16" s="134">
        <f t="shared" si="59"/>
        <v>0</v>
      </c>
      <c r="GQ16" s="134">
        <f t="shared" si="60"/>
        <v>0</v>
      </c>
      <c r="GR16" s="134">
        <f t="shared" si="61"/>
        <v>0</v>
      </c>
      <c r="GS16" s="134">
        <v>0</v>
      </c>
      <c r="GT16" s="134">
        <v>0</v>
      </c>
      <c r="GU16" s="134">
        <v>0</v>
      </c>
      <c r="GV16" s="134">
        <v>0</v>
      </c>
      <c r="GW16" s="134">
        <v>0</v>
      </c>
      <c r="GX16" s="134">
        <v>0</v>
      </c>
      <c r="GY16" s="134">
        <v>0</v>
      </c>
      <c r="GZ16" s="134">
        <v>0</v>
      </c>
      <c r="HA16" s="134">
        <v>0</v>
      </c>
      <c r="HB16" s="134">
        <v>0</v>
      </c>
      <c r="HC16" s="134">
        <f t="shared" si="62"/>
        <v>19</v>
      </c>
      <c r="HD16" s="134">
        <f t="shared" si="63"/>
        <v>16</v>
      </c>
      <c r="HE16" s="134">
        <f t="shared" si="64"/>
        <v>3</v>
      </c>
      <c r="HF16" s="134">
        <v>9</v>
      </c>
      <c r="HG16" s="134">
        <v>2</v>
      </c>
      <c r="HH16" s="134">
        <v>3</v>
      </c>
      <c r="HI16" s="134">
        <v>1</v>
      </c>
      <c r="HJ16" s="134">
        <v>0</v>
      </c>
      <c r="HK16" s="134">
        <v>0</v>
      </c>
      <c r="HL16" s="134">
        <v>0</v>
      </c>
      <c r="HM16" s="134">
        <v>0</v>
      </c>
      <c r="HN16" s="134">
        <v>4</v>
      </c>
      <c r="HO16" s="139">
        <v>0</v>
      </c>
    </row>
    <row r="17" spans="1:223" s="28" customFormat="1" x14ac:dyDescent="0.25">
      <c r="A17" s="140" t="s">
        <v>71</v>
      </c>
      <c r="B17" s="132" t="s">
        <v>72</v>
      </c>
      <c r="C17" s="148">
        <f t="shared" si="4"/>
        <v>231</v>
      </c>
      <c r="D17" s="134">
        <f t="shared" si="5"/>
        <v>81</v>
      </c>
      <c r="E17" s="134">
        <f t="shared" si="6"/>
        <v>150</v>
      </c>
      <c r="F17" s="134">
        <f t="shared" si="7"/>
        <v>68</v>
      </c>
      <c r="G17" s="134">
        <f t="shared" si="8"/>
        <v>138</v>
      </c>
      <c r="H17" s="134">
        <f t="shared" si="9"/>
        <v>5</v>
      </c>
      <c r="I17" s="134">
        <f t="shared" si="10"/>
        <v>11</v>
      </c>
      <c r="J17" s="134">
        <f t="shared" si="11"/>
        <v>0</v>
      </c>
      <c r="K17" s="134">
        <f t="shared" si="12"/>
        <v>0</v>
      </c>
      <c r="L17" s="134">
        <f t="shared" si="13"/>
        <v>0</v>
      </c>
      <c r="M17" s="134">
        <f t="shared" si="14"/>
        <v>1</v>
      </c>
      <c r="N17" s="134">
        <f t="shared" si="15"/>
        <v>8</v>
      </c>
      <c r="O17" s="134">
        <f t="shared" si="16"/>
        <v>0</v>
      </c>
      <c r="P17" s="134">
        <f t="shared" si="17"/>
        <v>215</v>
      </c>
      <c r="Q17" s="134">
        <f t="shared" si="18"/>
        <v>81</v>
      </c>
      <c r="R17" s="134">
        <f t="shared" si="19"/>
        <v>134</v>
      </c>
      <c r="S17" s="134">
        <v>68</v>
      </c>
      <c r="T17" s="134">
        <v>124</v>
      </c>
      <c r="U17" s="134">
        <v>5</v>
      </c>
      <c r="V17" s="134">
        <v>9</v>
      </c>
      <c r="W17" s="134">
        <v>0</v>
      </c>
      <c r="X17" s="134">
        <v>0</v>
      </c>
      <c r="Y17" s="134">
        <v>0</v>
      </c>
      <c r="Z17" s="134">
        <v>1</v>
      </c>
      <c r="AA17" s="134">
        <v>8</v>
      </c>
      <c r="AB17" s="134">
        <v>0</v>
      </c>
      <c r="AC17" s="134">
        <f t="shared" si="20"/>
        <v>0</v>
      </c>
      <c r="AD17" s="134">
        <f t="shared" si="21"/>
        <v>0</v>
      </c>
      <c r="AE17" s="134">
        <f t="shared" si="22"/>
        <v>0</v>
      </c>
      <c r="AF17" s="134">
        <v>0</v>
      </c>
      <c r="AG17" s="134">
        <v>0</v>
      </c>
      <c r="AH17" s="134">
        <v>0</v>
      </c>
      <c r="AI17" s="134">
        <v>0</v>
      </c>
      <c r="AJ17" s="134">
        <v>0</v>
      </c>
      <c r="AK17" s="134">
        <v>0</v>
      </c>
      <c r="AL17" s="134">
        <v>0</v>
      </c>
      <c r="AM17" s="134">
        <v>0</v>
      </c>
      <c r="AN17" s="134">
        <v>0</v>
      </c>
      <c r="AO17" s="134">
        <v>0</v>
      </c>
      <c r="AP17" s="134">
        <f t="shared" si="23"/>
        <v>0</v>
      </c>
      <c r="AQ17" s="134">
        <f t="shared" si="24"/>
        <v>0</v>
      </c>
      <c r="AR17" s="134">
        <f t="shared" si="25"/>
        <v>0</v>
      </c>
      <c r="AS17" s="134">
        <v>0</v>
      </c>
      <c r="AT17" s="134">
        <v>0</v>
      </c>
      <c r="AU17" s="134">
        <v>0</v>
      </c>
      <c r="AV17" s="134">
        <v>0</v>
      </c>
      <c r="AW17" s="134">
        <v>0</v>
      </c>
      <c r="AX17" s="134">
        <v>0</v>
      </c>
      <c r="AY17" s="134">
        <v>0</v>
      </c>
      <c r="AZ17" s="134">
        <v>0</v>
      </c>
      <c r="BA17" s="134">
        <v>0</v>
      </c>
      <c r="BB17" s="134">
        <v>0</v>
      </c>
      <c r="BC17" s="134">
        <f t="shared" si="26"/>
        <v>0</v>
      </c>
      <c r="BD17" s="134">
        <f t="shared" si="27"/>
        <v>0</v>
      </c>
      <c r="BE17" s="134">
        <f t="shared" si="28"/>
        <v>0</v>
      </c>
      <c r="BF17" s="134">
        <v>0</v>
      </c>
      <c r="BG17" s="134">
        <v>0</v>
      </c>
      <c r="BH17" s="134">
        <v>0</v>
      </c>
      <c r="BI17" s="134">
        <v>0</v>
      </c>
      <c r="BJ17" s="134">
        <v>0</v>
      </c>
      <c r="BK17" s="134">
        <v>0</v>
      </c>
      <c r="BL17" s="134">
        <v>0</v>
      </c>
      <c r="BM17" s="134">
        <v>0</v>
      </c>
      <c r="BN17" s="134">
        <v>0</v>
      </c>
      <c r="BO17" s="134">
        <v>0</v>
      </c>
      <c r="BP17" s="134">
        <f t="shared" si="29"/>
        <v>2</v>
      </c>
      <c r="BQ17" s="134">
        <f t="shared" si="30"/>
        <v>0</v>
      </c>
      <c r="BR17" s="134">
        <f t="shared" si="31"/>
        <v>2</v>
      </c>
      <c r="BS17" s="134">
        <v>0</v>
      </c>
      <c r="BT17" s="134">
        <v>1</v>
      </c>
      <c r="BU17" s="134">
        <v>0</v>
      </c>
      <c r="BV17" s="134">
        <v>1</v>
      </c>
      <c r="BW17" s="134">
        <v>0</v>
      </c>
      <c r="BX17" s="134">
        <v>0</v>
      </c>
      <c r="BY17" s="134">
        <v>0</v>
      </c>
      <c r="BZ17" s="134">
        <v>0</v>
      </c>
      <c r="CA17" s="134">
        <v>0</v>
      </c>
      <c r="CB17" s="134">
        <v>0</v>
      </c>
      <c r="CC17" s="134">
        <f t="shared" si="32"/>
        <v>0</v>
      </c>
      <c r="CD17" s="134">
        <f t="shared" si="33"/>
        <v>0</v>
      </c>
      <c r="CE17" s="134">
        <f t="shared" si="34"/>
        <v>0</v>
      </c>
      <c r="CF17" s="134">
        <v>0</v>
      </c>
      <c r="CG17" s="134">
        <v>0</v>
      </c>
      <c r="CH17" s="134">
        <v>0</v>
      </c>
      <c r="CI17" s="134">
        <v>0</v>
      </c>
      <c r="CJ17" s="134">
        <v>0</v>
      </c>
      <c r="CK17" s="134">
        <v>0</v>
      </c>
      <c r="CL17" s="134">
        <v>0</v>
      </c>
      <c r="CM17" s="134">
        <v>0</v>
      </c>
      <c r="CN17" s="134">
        <v>0</v>
      </c>
      <c r="CO17" s="134">
        <v>0</v>
      </c>
      <c r="CP17" s="134">
        <f t="shared" si="35"/>
        <v>1</v>
      </c>
      <c r="CQ17" s="134">
        <f t="shared" si="36"/>
        <v>0</v>
      </c>
      <c r="CR17" s="134">
        <f t="shared" si="37"/>
        <v>1</v>
      </c>
      <c r="CS17" s="134">
        <v>0</v>
      </c>
      <c r="CT17" s="134">
        <v>1</v>
      </c>
      <c r="CU17" s="134">
        <v>0</v>
      </c>
      <c r="CV17" s="134">
        <v>0</v>
      </c>
      <c r="CW17" s="134">
        <v>0</v>
      </c>
      <c r="CX17" s="134">
        <v>0</v>
      </c>
      <c r="CY17" s="134">
        <v>0</v>
      </c>
      <c r="CZ17" s="134">
        <v>0</v>
      </c>
      <c r="DA17" s="134">
        <v>0</v>
      </c>
      <c r="DB17" s="134">
        <v>0</v>
      </c>
      <c r="DC17" s="134">
        <f t="shared" si="38"/>
        <v>0</v>
      </c>
      <c r="DD17" s="134">
        <f t="shared" si="39"/>
        <v>0</v>
      </c>
      <c r="DE17" s="134">
        <f t="shared" si="40"/>
        <v>0</v>
      </c>
      <c r="DF17" s="134">
        <v>0</v>
      </c>
      <c r="DG17" s="134">
        <v>0</v>
      </c>
      <c r="DH17" s="134">
        <v>0</v>
      </c>
      <c r="DI17" s="134">
        <v>0</v>
      </c>
      <c r="DJ17" s="134">
        <v>0</v>
      </c>
      <c r="DK17" s="134">
        <v>0</v>
      </c>
      <c r="DL17" s="134">
        <v>0</v>
      </c>
      <c r="DM17" s="134">
        <v>0</v>
      </c>
      <c r="DN17" s="134">
        <v>0</v>
      </c>
      <c r="DO17" s="134">
        <v>0</v>
      </c>
      <c r="DP17" s="134">
        <f t="shared" si="41"/>
        <v>1</v>
      </c>
      <c r="DQ17" s="134">
        <f t="shared" si="42"/>
        <v>0</v>
      </c>
      <c r="DR17" s="134">
        <f t="shared" si="43"/>
        <v>1</v>
      </c>
      <c r="DS17" s="134">
        <v>0</v>
      </c>
      <c r="DT17" s="134">
        <v>1</v>
      </c>
      <c r="DU17" s="134">
        <v>0</v>
      </c>
      <c r="DV17" s="134">
        <v>0</v>
      </c>
      <c r="DW17" s="134">
        <v>0</v>
      </c>
      <c r="DX17" s="134">
        <v>0</v>
      </c>
      <c r="DY17" s="134">
        <v>0</v>
      </c>
      <c r="DZ17" s="134">
        <v>0</v>
      </c>
      <c r="EA17" s="134">
        <v>0</v>
      </c>
      <c r="EB17" s="134">
        <v>0</v>
      </c>
      <c r="EC17" s="134">
        <f t="shared" si="44"/>
        <v>10</v>
      </c>
      <c r="ED17" s="134">
        <f t="shared" si="45"/>
        <v>0</v>
      </c>
      <c r="EE17" s="134">
        <f t="shared" si="46"/>
        <v>10</v>
      </c>
      <c r="EF17" s="134">
        <v>0</v>
      </c>
      <c r="EG17" s="134">
        <v>10</v>
      </c>
      <c r="EH17" s="134">
        <v>0</v>
      </c>
      <c r="EI17" s="134">
        <v>0</v>
      </c>
      <c r="EJ17" s="134">
        <v>0</v>
      </c>
      <c r="EK17" s="134">
        <v>0</v>
      </c>
      <c r="EL17" s="134">
        <v>0</v>
      </c>
      <c r="EM17" s="134">
        <v>0</v>
      </c>
      <c r="EN17" s="134">
        <v>0</v>
      </c>
      <c r="EO17" s="134">
        <v>0</v>
      </c>
      <c r="EP17" s="134">
        <f t="shared" si="47"/>
        <v>0</v>
      </c>
      <c r="EQ17" s="134">
        <f t="shared" si="48"/>
        <v>0</v>
      </c>
      <c r="ER17" s="134">
        <f t="shared" si="49"/>
        <v>0</v>
      </c>
      <c r="ES17" s="134">
        <v>0</v>
      </c>
      <c r="ET17" s="134">
        <v>0</v>
      </c>
      <c r="EU17" s="134">
        <v>0</v>
      </c>
      <c r="EV17" s="134">
        <v>0</v>
      </c>
      <c r="EW17" s="134">
        <v>0</v>
      </c>
      <c r="EX17" s="134">
        <v>0</v>
      </c>
      <c r="EY17" s="134">
        <v>0</v>
      </c>
      <c r="EZ17" s="134">
        <v>0</v>
      </c>
      <c r="FA17" s="134">
        <v>0</v>
      </c>
      <c r="FB17" s="134">
        <v>0</v>
      </c>
      <c r="FC17" s="134">
        <f t="shared" si="50"/>
        <v>0</v>
      </c>
      <c r="FD17" s="134">
        <f t="shared" si="51"/>
        <v>0</v>
      </c>
      <c r="FE17" s="134">
        <f t="shared" si="52"/>
        <v>0</v>
      </c>
      <c r="FF17" s="134">
        <v>0</v>
      </c>
      <c r="FG17" s="134">
        <v>0</v>
      </c>
      <c r="FH17" s="134">
        <v>0</v>
      </c>
      <c r="FI17" s="134">
        <v>0</v>
      </c>
      <c r="FJ17" s="134">
        <v>0</v>
      </c>
      <c r="FK17" s="134">
        <v>0</v>
      </c>
      <c r="FL17" s="134">
        <v>0</v>
      </c>
      <c r="FM17" s="134">
        <v>0</v>
      </c>
      <c r="FN17" s="134">
        <v>0</v>
      </c>
      <c r="FO17" s="134">
        <v>0</v>
      </c>
      <c r="FP17" s="134">
        <f t="shared" si="53"/>
        <v>0</v>
      </c>
      <c r="FQ17" s="134">
        <f t="shared" si="54"/>
        <v>0</v>
      </c>
      <c r="FR17" s="134">
        <f t="shared" si="55"/>
        <v>0</v>
      </c>
      <c r="FS17" s="134">
        <v>0</v>
      </c>
      <c r="FT17" s="134">
        <v>0</v>
      </c>
      <c r="FU17" s="134">
        <v>0</v>
      </c>
      <c r="FV17" s="134">
        <v>0</v>
      </c>
      <c r="FW17" s="134">
        <v>0</v>
      </c>
      <c r="FX17" s="134">
        <v>0</v>
      </c>
      <c r="FY17" s="134">
        <v>0</v>
      </c>
      <c r="FZ17" s="134">
        <v>0</v>
      </c>
      <c r="GA17" s="134">
        <v>0</v>
      </c>
      <c r="GB17" s="134">
        <v>0</v>
      </c>
      <c r="GC17" s="134">
        <f t="shared" si="56"/>
        <v>0</v>
      </c>
      <c r="GD17" s="134">
        <f t="shared" si="57"/>
        <v>0</v>
      </c>
      <c r="GE17" s="134">
        <f t="shared" si="58"/>
        <v>0</v>
      </c>
      <c r="GF17" s="134">
        <v>0</v>
      </c>
      <c r="GG17" s="134">
        <v>0</v>
      </c>
      <c r="GH17" s="134">
        <v>0</v>
      </c>
      <c r="GI17" s="134">
        <v>0</v>
      </c>
      <c r="GJ17" s="134">
        <v>0</v>
      </c>
      <c r="GK17" s="134">
        <v>0</v>
      </c>
      <c r="GL17" s="134">
        <v>0</v>
      </c>
      <c r="GM17" s="134">
        <v>0</v>
      </c>
      <c r="GN17" s="134">
        <v>0</v>
      </c>
      <c r="GO17" s="134">
        <v>0</v>
      </c>
      <c r="GP17" s="134">
        <f t="shared" si="59"/>
        <v>0</v>
      </c>
      <c r="GQ17" s="134">
        <f t="shared" si="60"/>
        <v>0</v>
      </c>
      <c r="GR17" s="134">
        <f t="shared" si="61"/>
        <v>0</v>
      </c>
      <c r="GS17" s="134">
        <v>0</v>
      </c>
      <c r="GT17" s="134">
        <v>0</v>
      </c>
      <c r="GU17" s="134">
        <v>0</v>
      </c>
      <c r="GV17" s="134">
        <v>0</v>
      </c>
      <c r="GW17" s="134">
        <v>0</v>
      </c>
      <c r="GX17" s="134">
        <v>0</v>
      </c>
      <c r="GY17" s="134">
        <v>0</v>
      </c>
      <c r="GZ17" s="134">
        <v>0</v>
      </c>
      <c r="HA17" s="134">
        <v>0</v>
      </c>
      <c r="HB17" s="134">
        <v>0</v>
      </c>
      <c r="HC17" s="134">
        <f t="shared" si="62"/>
        <v>2</v>
      </c>
      <c r="HD17" s="134">
        <f t="shared" si="63"/>
        <v>0</v>
      </c>
      <c r="HE17" s="134">
        <f t="shared" si="64"/>
        <v>2</v>
      </c>
      <c r="HF17" s="134">
        <v>0</v>
      </c>
      <c r="HG17" s="134">
        <v>1</v>
      </c>
      <c r="HH17" s="134">
        <v>0</v>
      </c>
      <c r="HI17" s="134">
        <v>1</v>
      </c>
      <c r="HJ17" s="134">
        <v>0</v>
      </c>
      <c r="HK17" s="134">
        <v>0</v>
      </c>
      <c r="HL17" s="134">
        <v>0</v>
      </c>
      <c r="HM17" s="134">
        <v>0</v>
      </c>
      <c r="HN17" s="134">
        <v>0</v>
      </c>
      <c r="HO17" s="139">
        <v>0</v>
      </c>
    </row>
    <row r="18" spans="1:223" s="28" customFormat="1" x14ac:dyDescent="0.25">
      <c r="A18" s="140" t="s">
        <v>73</v>
      </c>
      <c r="B18" s="132" t="s">
        <v>74</v>
      </c>
      <c r="C18" s="148">
        <f t="shared" si="4"/>
        <v>77</v>
      </c>
      <c r="D18" s="134">
        <f t="shared" si="5"/>
        <v>42</v>
      </c>
      <c r="E18" s="134">
        <f t="shared" si="6"/>
        <v>35</v>
      </c>
      <c r="F18" s="134">
        <f t="shared" si="7"/>
        <v>42</v>
      </c>
      <c r="G18" s="134">
        <f t="shared" si="8"/>
        <v>28</v>
      </c>
      <c r="H18" s="134">
        <f t="shared" si="9"/>
        <v>0</v>
      </c>
      <c r="I18" s="134">
        <f t="shared" si="10"/>
        <v>2</v>
      </c>
      <c r="J18" s="134">
        <f t="shared" si="11"/>
        <v>0</v>
      </c>
      <c r="K18" s="134">
        <f t="shared" si="12"/>
        <v>1</v>
      </c>
      <c r="L18" s="134">
        <f t="shared" si="13"/>
        <v>0</v>
      </c>
      <c r="M18" s="134">
        <f t="shared" si="14"/>
        <v>4</v>
      </c>
      <c r="N18" s="134">
        <f t="shared" si="15"/>
        <v>0</v>
      </c>
      <c r="O18" s="134">
        <f t="shared" si="16"/>
        <v>0</v>
      </c>
      <c r="P18" s="134">
        <f t="shared" si="17"/>
        <v>73</v>
      </c>
      <c r="Q18" s="134">
        <f t="shared" si="18"/>
        <v>39</v>
      </c>
      <c r="R18" s="134">
        <f t="shared" si="19"/>
        <v>34</v>
      </c>
      <c r="S18" s="134">
        <v>39</v>
      </c>
      <c r="T18" s="134">
        <v>28</v>
      </c>
      <c r="U18" s="134">
        <v>0</v>
      </c>
      <c r="V18" s="134">
        <v>2</v>
      </c>
      <c r="W18" s="134">
        <v>0</v>
      </c>
      <c r="X18" s="134">
        <v>1</v>
      </c>
      <c r="Y18" s="134">
        <v>0</v>
      </c>
      <c r="Z18" s="134">
        <v>3</v>
      </c>
      <c r="AA18" s="134">
        <v>0</v>
      </c>
      <c r="AB18" s="134">
        <v>0</v>
      </c>
      <c r="AC18" s="134">
        <f t="shared" si="20"/>
        <v>0</v>
      </c>
      <c r="AD18" s="134">
        <f t="shared" si="21"/>
        <v>0</v>
      </c>
      <c r="AE18" s="134">
        <f t="shared" si="22"/>
        <v>0</v>
      </c>
      <c r="AF18" s="134">
        <v>0</v>
      </c>
      <c r="AG18" s="134">
        <v>0</v>
      </c>
      <c r="AH18" s="134">
        <v>0</v>
      </c>
      <c r="AI18" s="134">
        <v>0</v>
      </c>
      <c r="AJ18" s="134">
        <v>0</v>
      </c>
      <c r="AK18" s="134">
        <v>0</v>
      </c>
      <c r="AL18" s="134">
        <v>0</v>
      </c>
      <c r="AM18" s="134">
        <v>0</v>
      </c>
      <c r="AN18" s="134">
        <v>0</v>
      </c>
      <c r="AO18" s="134">
        <v>0</v>
      </c>
      <c r="AP18" s="134">
        <f t="shared" si="23"/>
        <v>0</v>
      </c>
      <c r="AQ18" s="134">
        <f t="shared" si="24"/>
        <v>0</v>
      </c>
      <c r="AR18" s="134">
        <f t="shared" si="25"/>
        <v>0</v>
      </c>
      <c r="AS18" s="134">
        <v>0</v>
      </c>
      <c r="AT18" s="134">
        <v>0</v>
      </c>
      <c r="AU18" s="134">
        <v>0</v>
      </c>
      <c r="AV18" s="134">
        <v>0</v>
      </c>
      <c r="AW18" s="134">
        <v>0</v>
      </c>
      <c r="AX18" s="134">
        <v>0</v>
      </c>
      <c r="AY18" s="134">
        <v>0</v>
      </c>
      <c r="AZ18" s="134">
        <v>0</v>
      </c>
      <c r="BA18" s="134">
        <v>0</v>
      </c>
      <c r="BB18" s="134">
        <v>0</v>
      </c>
      <c r="BC18" s="134">
        <f t="shared" si="26"/>
        <v>0</v>
      </c>
      <c r="BD18" s="134">
        <f t="shared" si="27"/>
        <v>0</v>
      </c>
      <c r="BE18" s="134">
        <f t="shared" si="28"/>
        <v>0</v>
      </c>
      <c r="BF18" s="134">
        <v>0</v>
      </c>
      <c r="BG18" s="134">
        <v>0</v>
      </c>
      <c r="BH18" s="134">
        <v>0</v>
      </c>
      <c r="BI18" s="134">
        <v>0</v>
      </c>
      <c r="BJ18" s="134">
        <v>0</v>
      </c>
      <c r="BK18" s="134">
        <v>0</v>
      </c>
      <c r="BL18" s="134">
        <v>0</v>
      </c>
      <c r="BM18" s="134">
        <v>0</v>
      </c>
      <c r="BN18" s="134">
        <v>0</v>
      </c>
      <c r="BO18" s="134">
        <v>0</v>
      </c>
      <c r="BP18" s="134">
        <f t="shared" si="29"/>
        <v>0</v>
      </c>
      <c r="BQ18" s="134">
        <f t="shared" si="30"/>
        <v>0</v>
      </c>
      <c r="BR18" s="134">
        <f t="shared" si="31"/>
        <v>0</v>
      </c>
      <c r="BS18" s="134">
        <v>0</v>
      </c>
      <c r="BT18" s="134">
        <v>0</v>
      </c>
      <c r="BU18" s="134">
        <v>0</v>
      </c>
      <c r="BV18" s="134">
        <v>0</v>
      </c>
      <c r="BW18" s="134">
        <v>0</v>
      </c>
      <c r="BX18" s="134">
        <v>0</v>
      </c>
      <c r="BY18" s="134">
        <v>0</v>
      </c>
      <c r="BZ18" s="134">
        <v>0</v>
      </c>
      <c r="CA18" s="134">
        <v>0</v>
      </c>
      <c r="CB18" s="134">
        <v>0</v>
      </c>
      <c r="CC18" s="134">
        <f t="shared" si="32"/>
        <v>0</v>
      </c>
      <c r="CD18" s="134">
        <f t="shared" si="33"/>
        <v>0</v>
      </c>
      <c r="CE18" s="134">
        <f t="shared" si="34"/>
        <v>0</v>
      </c>
      <c r="CF18" s="134">
        <v>0</v>
      </c>
      <c r="CG18" s="134">
        <v>0</v>
      </c>
      <c r="CH18" s="134">
        <v>0</v>
      </c>
      <c r="CI18" s="134">
        <v>0</v>
      </c>
      <c r="CJ18" s="134">
        <v>0</v>
      </c>
      <c r="CK18" s="134">
        <v>0</v>
      </c>
      <c r="CL18" s="134">
        <v>0</v>
      </c>
      <c r="CM18" s="134">
        <v>0</v>
      </c>
      <c r="CN18" s="134">
        <v>0</v>
      </c>
      <c r="CO18" s="134">
        <v>0</v>
      </c>
      <c r="CP18" s="134">
        <f t="shared" si="35"/>
        <v>0</v>
      </c>
      <c r="CQ18" s="134">
        <f t="shared" si="36"/>
        <v>0</v>
      </c>
      <c r="CR18" s="134">
        <f t="shared" si="37"/>
        <v>0</v>
      </c>
      <c r="CS18" s="134">
        <v>0</v>
      </c>
      <c r="CT18" s="134">
        <v>0</v>
      </c>
      <c r="CU18" s="134">
        <v>0</v>
      </c>
      <c r="CV18" s="134">
        <v>0</v>
      </c>
      <c r="CW18" s="134">
        <v>0</v>
      </c>
      <c r="CX18" s="134">
        <v>0</v>
      </c>
      <c r="CY18" s="134">
        <v>0</v>
      </c>
      <c r="CZ18" s="134">
        <v>0</v>
      </c>
      <c r="DA18" s="134">
        <v>0</v>
      </c>
      <c r="DB18" s="134">
        <v>0</v>
      </c>
      <c r="DC18" s="134">
        <f t="shared" si="38"/>
        <v>0</v>
      </c>
      <c r="DD18" s="134">
        <f t="shared" si="39"/>
        <v>0</v>
      </c>
      <c r="DE18" s="134">
        <f t="shared" si="40"/>
        <v>0</v>
      </c>
      <c r="DF18" s="134">
        <v>0</v>
      </c>
      <c r="DG18" s="134">
        <v>0</v>
      </c>
      <c r="DH18" s="134">
        <v>0</v>
      </c>
      <c r="DI18" s="134">
        <v>0</v>
      </c>
      <c r="DJ18" s="134">
        <v>0</v>
      </c>
      <c r="DK18" s="134">
        <v>0</v>
      </c>
      <c r="DL18" s="134">
        <v>0</v>
      </c>
      <c r="DM18" s="134">
        <v>0</v>
      </c>
      <c r="DN18" s="134">
        <v>0</v>
      </c>
      <c r="DO18" s="134">
        <v>0</v>
      </c>
      <c r="DP18" s="134">
        <f t="shared" si="41"/>
        <v>0</v>
      </c>
      <c r="DQ18" s="134">
        <f t="shared" si="42"/>
        <v>0</v>
      </c>
      <c r="DR18" s="134">
        <f t="shared" si="43"/>
        <v>0</v>
      </c>
      <c r="DS18" s="134">
        <v>0</v>
      </c>
      <c r="DT18" s="134">
        <v>0</v>
      </c>
      <c r="DU18" s="134">
        <v>0</v>
      </c>
      <c r="DV18" s="134">
        <v>0</v>
      </c>
      <c r="DW18" s="134">
        <v>0</v>
      </c>
      <c r="DX18" s="134">
        <v>0</v>
      </c>
      <c r="DY18" s="134">
        <v>0</v>
      </c>
      <c r="DZ18" s="134">
        <v>0</v>
      </c>
      <c r="EA18" s="134">
        <v>0</v>
      </c>
      <c r="EB18" s="134">
        <v>0</v>
      </c>
      <c r="EC18" s="134">
        <f t="shared" si="44"/>
        <v>0</v>
      </c>
      <c r="ED18" s="134">
        <f t="shared" si="45"/>
        <v>0</v>
      </c>
      <c r="EE18" s="134">
        <f t="shared" si="46"/>
        <v>0</v>
      </c>
      <c r="EF18" s="134">
        <v>0</v>
      </c>
      <c r="EG18" s="134">
        <v>0</v>
      </c>
      <c r="EH18" s="134">
        <v>0</v>
      </c>
      <c r="EI18" s="134">
        <v>0</v>
      </c>
      <c r="EJ18" s="134">
        <v>0</v>
      </c>
      <c r="EK18" s="134">
        <v>0</v>
      </c>
      <c r="EL18" s="134">
        <v>0</v>
      </c>
      <c r="EM18" s="134">
        <v>0</v>
      </c>
      <c r="EN18" s="134">
        <v>0</v>
      </c>
      <c r="EO18" s="134">
        <v>0</v>
      </c>
      <c r="EP18" s="134">
        <f t="shared" si="47"/>
        <v>0</v>
      </c>
      <c r="EQ18" s="134">
        <f t="shared" si="48"/>
        <v>0</v>
      </c>
      <c r="ER18" s="134">
        <f t="shared" si="49"/>
        <v>0</v>
      </c>
      <c r="ES18" s="134">
        <v>0</v>
      </c>
      <c r="ET18" s="134">
        <v>0</v>
      </c>
      <c r="EU18" s="134">
        <v>0</v>
      </c>
      <c r="EV18" s="134">
        <v>0</v>
      </c>
      <c r="EW18" s="134">
        <v>0</v>
      </c>
      <c r="EX18" s="134">
        <v>0</v>
      </c>
      <c r="EY18" s="134">
        <v>0</v>
      </c>
      <c r="EZ18" s="134">
        <v>0</v>
      </c>
      <c r="FA18" s="134">
        <v>0</v>
      </c>
      <c r="FB18" s="134">
        <v>0</v>
      </c>
      <c r="FC18" s="134">
        <f t="shared" si="50"/>
        <v>0</v>
      </c>
      <c r="FD18" s="134">
        <f t="shared" si="51"/>
        <v>0</v>
      </c>
      <c r="FE18" s="134">
        <f t="shared" si="52"/>
        <v>0</v>
      </c>
      <c r="FF18" s="134">
        <v>0</v>
      </c>
      <c r="FG18" s="134">
        <v>0</v>
      </c>
      <c r="FH18" s="134">
        <v>0</v>
      </c>
      <c r="FI18" s="134">
        <v>0</v>
      </c>
      <c r="FJ18" s="134">
        <v>0</v>
      </c>
      <c r="FK18" s="134">
        <v>0</v>
      </c>
      <c r="FL18" s="134">
        <v>0</v>
      </c>
      <c r="FM18" s="134">
        <v>0</v>
      </c>
      <c r="FN18" s="134">
        <v>0</v>
      </c>
      <c r="FO18" s="134">
        <v>0</v>
      </c>
      <c r="FP18" s="134">
        <f t="shared" si="53"/>
        <v>0</v>
      </c>
      <c r="FQ18" s="134">
        <f t="shared" si="54"/>
        <v>0</v>
      </c>
      <c r="FR18" s="134">
        <f t="shared" si="55"/>
        <v>0</v>
      </c>
      <c r="FS18" s="134">
        <v>0</v>
      </c>
      <c r="FT18" s="134">
        <v>0</v>
      </c>
      <c r="FU18" s="134">
        <v>0</v>
      </c>
      <c r="FV18" s="134">
        <v>0</v>
      </c>
      <c r="FW18" s="134">
        <v>0</v>
      </c>
      <c r="FX18" s="134">
        <v>0</v>
      </c>
      <c r="FY18" s="134">
        <v>0</v>
      </c>
      <c r="FZ18" s="134">
        <v>0</v>
      </c>
      <c r="GA18" s="134">
        <v>0</v>
      </c>
      <c r="GB18" s="134">
        <v>0</v>
      </c>
      <c r="GC18" s="134">
        <f t="shared" si="56"/>
        <v>0</v>
      </c>
      <c r="GD18" s="134">
        <f t="shared" si="57"/>
        <v>0</v>
      </c>
      <c r="GE18" s="134">
        <f t="shared" si="58"/>
        <v>0</v>
      </c>
      <c r="GF18" s="134">
        <v>0</v>
      </c>
      <c r="GG18" s="134">
        <v>0</v>
      </c>
      <c r="GH18" s="134">
        <v>0</v>
      </c>
      <c r="GI18" s="134">
        <v>0</v>
      </c>
      <c r="GJ18" s="134">
        <v>0</v>
      </c>
      <c r="GK18" s="134">
        <v>0</v>
      </c>
      <c r="GL18" s="134">
        <v>0</v>
      </c>
      <c r="GM18" s="134">
        <v>0</v>
      </c>
      <c r="GN18" s="134">
        <v>0</v>
      </c>
      <c r="GO18" s="134">
        <v>0</v>
      </c>
      <c r="GP18" s="134">
        <f t="shared" si="59"/>
        <v>1</v>
      </c>
      <c r="GQ18" s="134">
        <f t="shared" si="60"/>
        <v>0</v>
      </c>
      <c r="GR18" s="134">
        <f t="shared" si="61"/>
        <v>1</v>
      </c>
      <c r="GS18" s="134">
        <v>0</v>
      </c>
      <c r="GT18" s="134">
        <v>0</v>
      </c>
      <c r="GU18" s="134">
        <v>0</v>
      </c>
      <c r="GV18" s="134">
        <v>0</v>
      </c>
      <c r="GW18" s="134">
        <v>0</v>
      </c>
      <c r="GX18" s="134">
        <v>0</v>
      </c>
      <c r="GY18" s="134">
        <v>0</v>
      </c>
      <c r="GZ18" s="134">
        <v>1</v>
      </c>
      <c r="HA18" s="134">
        <v>0</v>
      </c>
      <c r="HB18" s="134">
        <v>0</v>
      </c>
      <c r="HC18" s="134">
        <f t="shared" si="62"/>
        <v>3</v>
      </c>
      <c r="HD18" s="134">
        <f t="shared" si="63"/>
        <v>3</v>
      </c>
      <c r="HE18" s="134">
        <f t="shared" si="64"/>
        <v>0</v>
      </c>
      <c r="HF18" s="134">
        <v>3</v>
      </c>
      <c r="HG18" s="134">
        <v>0</v>
      </c>
      <c r="HH18" s="134">
        <v>0</v>
      </c>
      <c r="HI18" s="134">
        <v>0</v>
      </c>
      <c r="HJ18" s="134">
        <v>0</v>
      </c>
      <c r="HK18" s="134">
        <v>0</v>
      </c>
      <c r="HL18" s="134">
        <v>0</v>
      </c>
      <c r="HM18" s="134">
        <v>0</v>
      </c>
      <c r="HN18" s="134">
        <v>0</v>
      </c>
      <c r="HO18" s="139">
        <v>0</v>
      </c>
    </row>
    <row r="19" spans="1:223" s="28" customFormat="1" x14ac:dyDescent="0.25">
      <c r="A19" s="140" t="s">
        <v>75</v>
      </c>
      <c r="B19" s="132" t="s">
        <v>76</v>
      </c>
      <c r="C19" s="148">
        <f t="shared" si="4"/>
        <v>161</v>
      </c>
      <c r="D19" s="134">
        <f t="shared" si="5"/>
        <v>96</v>
      </c>
      <c r="E19" s="134">
        <f t="shared" si="6"/>
        <v>65</v>
      </c>
      <c r="F19" s="134">
        <f t="shared" si="7"/>
        <v>66</v>
      </c>
      <c r="G19" s="134">
        <f t="shared" si="8"/>
        <v>28</v>
      </c>
      <c r="H19" s="134">
        <f t="shared" si="9"/>
        <v>23</v>
      </c>
      <c r="I19" s="134">
        <f t="shared" si="10"/>
        <v>0</v>
      </c>
      <c r="J19" s="134">
        <f t="shared" si="11"/>
        <v>0</v>
      </c>
      <c r="K19" s="134">
        <f t="shared" si="12"/>
        <v>0</v>
      </c>
      <c r="L19" s="134">
        <f t="shared" si="13"/>
        <v>0</v>
      </c>
      <c r="M19" s="134">
        <f t="shared" si="14"/>
        <v>0</v>
      </c>
      <c r="N19" s="134">
        <f t="shared" si="15"/>
        <v>7</v>
      </c>
      <c r="O19" s="134">
        <f t="shared" si="16"/>
        <v>37</v>
      </c>
      <c r="P19" s="134">
        <f t="shared" si="17"/>
        <v>148</v>
      </c>
      <c r="Q19" s="134">
        <f t="shared" si="18"/>
        <v>87</v>
      </c>
      <c r="R19" s="134">
        <f t="shared" si="19"/>
        <v>61</v>
      </c>
      <c r="S19" s="134">
        <v>64</v>
      </c>
      <c r="T19" s="134">
        <v>27</v>
      </c>
      <c r="U19" s="134">
        <v>18</v>
      </c>
      <c r="V19" s="134">
        <v>0</v>
      </c>
      <c r="W19" s="134">
        <v>0</v>
      </c>
      <c r="X19" s="134">
        <v>0</v>
      </c>
      <c r="Y19" s="134">
        <v>0</v>
      </c>
      <c r="Z19" s="134">
        <v>0</v>
      </c>
      <c r="AA19" s="134">
        <v>5</v>
      </c>
      <c r="AB19" s="134">
        <v>34</v>
      </c>
      <c r="AC19" s="134">
        <f t="shared" si="20"/>
        <v>0</v>
      </c>
      <c r="AD19" s="134">
        <f t="shared" si="21"/>
        <v>0</v>
      </c>
      <c r="AE19" s="134">
        <f t="shared" si="22"/>
        <v>0</v>
      </c>
      <c r="AF19" s="134">
        <v>0</v>
      </c>
      <c r="AG19" s="134">
        <v>0</v>
      </c>
      <c r="AH19" s="134">
        <v>0</v>
      </c>
      <c r="AI19" s="134">
        <v>0</v>
      </c>
      <c r="AJ19" s="134">
        <v>0</v>
      </c>
      <c r="AK19" s="134">
        <v>0</v>
      </c>
      <c r="AL19" s="134">
        <v>0</v>
      </c>
      <c r="AM19" s="134">
        <v>0</v>
      </c>
      <c r="AN19" s="134">
        <v>0</v>
      </c>
      <c r="AO19" s="134">
        <v>0</v>
      </c>
      <c r="AP19" s="134">
        <f t="shared" si="23"/>
        <v>0</v>
      </c>
      <c r="AQ19" s="134">
        <f t="shared" si="24"/>
        <v>0</v>
      </c>
      <c r="AR19" s="134">
        <f t="shared" si="25"/>
        <v>0</v>
      </c>
      <c r="AS19" s="134">
        <v>0</v>
      </c>
      <c r="AT19" s="134">
        <v>0</v>
      </c>
      <c r="AU19" s="134">
        <v>0</v>
      </c>
      <c r="AV19" s="134">
        <v>0</v>
      </c>
      <c r="AW19" s="134">
        <v>0</v>
      </c>
      <c r="AX19" s="134">
        <v>0</v>
      </c>
      <c r="AY19" s="134">
        <v>0</v>
      </c>
      <c r="AZ19" s="134">
        <v>0</v>
      </c>
      <c r="BA19" s="134">
        <v>0</v>
      </c>
      <c r="BB19" s="134">
        <v>0</v>
      </c>
      <c r="BC19" s="134">
        <f t="shared" si="26"/>
        <v>1</v>
      </c>
      <c r="BD19" s="134">
        <f t="shared" si="27"/>
        <v>0</v>
      </c>
      <c r="BE19" s="134">
        <f t="shared" si="28"/>
        <v>1</v>
      </c>
      <c r="BF19" s="134">
        <v>0</v>
      </c>
      <c r="BG19" s="134">
        <v>0</v>
      </c>
      <c r="BH19" s="134">
        <v>0</v>
      </c>
      <c r="BI19" s="134">
        <v>0</v>
      </c>
      <c r="BJ19" s="134">
        <v>0</v>
      </c>
      <c r="BK19" s="134">
        <v>0</v>
      </c>
      <c r="BL19" s="134">
        <v>0</v>
      </c>
      <c r="BM19" s="134">
        <v>0</v>
      </c>
      <c r="BN19" s="134">
        <v>0</v>
      </c>
      <c r="BO19" s="134">
        <v>1</v>
      </c>
      <c r="BP19" s="134">
        <f t="shared" si="29"/>
        <v>1</v>
      </c>
      <c r="BQ19" s="134">
        <f t="shared" si="30"/>
        <v>0</v>
      </c>
      <c r="BR19" s="134">
        <f t="shared" si="31"/>
        <v>1</v>
      </c>
      <c r="BS19" s="134">
        <v>0</v>
      </c>
      <c r="BT19" s="134">
        <v>0</v>
      </c>
      <c r="BU19" s="134">
        <v>0</v>
      </c>
      <c r="BV19" s="134">
        <v>0</v>
      </c>
      <c r="BW19" s="134">
        <v>0</v>
      </c>
      <c r="BX19" s="134">
        <v>0</v>
      </c>
      <c r="BY19" s="134">
        <v>0</v>
      </c>
      <c r="BZ19" s="134">
        <v>0</v>
      </c>
      <c r="CA19" s="134">
        <v>0</v>
      </c>
      <c r="CB19" s="134">
        <v>1</v>
      </c>
      <c r="CC19" s="134">
        <f t="shared" si="32"/>
        <v>0</v>
      </c>
      <c r="CD19" s="134">
        <f t="shared" si="33"/>
        <v>0</v>
      </c>
      <c r="CE19" s="134">
        <f t="shared" si="34"/>
        <v>0</v>
      </c>
      <c r="CF19" s="134">
        <v>0</v>
      </c>
      <c r="CG19" s="134">
        <v>0</v>
      </c>
      <c r="CH19" s="134">
        <v>0</v>
      </c>
      <c r="CI19" s="134">
        <v>0</v>
      </c>
      <c r="CJ19" s="134">
        <v>0</v>
      </c>
      <c r="CK19" s="134">
        <v>0</v>
      </c>
      <c r="CL19" s="134">
        <v>0</v>
      </c>
      <c r="CM19" s="134">
        <v>0</v>
      </c>
      <c r="CN19" s="134">
        <v>0</v>
      </c>
      <c r="CO19" s="134">
        <v>0</v>
      </c>
      <c r="CP19" s="134">
        <f t="shared" si="35"/>
        <v>0</v>
      </c>
      <c r="CQ19" s="134">
        <f t="shared" si="36"/>
        <v>0</v>
      </c>
      <c r="CR19" s="134">
        <f t="shared" si="37"/>
        <v>0</v>
      </c>
      <c r="CS19" s="134">
        <v>0</v>
      </c>
      <c r="CT19" s="134">
        <v>0</v>
      </c>
      <c r="CU19" s="134">
        <v>0</v>
      </c>
      <c r="CV19" s="134">
        <v>0</v>
      </c>
      <c r="CW19" s="134">
        <v>0</v>
      </c>
      <c r="CX19" s="134">
        <v>0</v>
      </c>
      <c r="CY19" s="134">
        <v>0</v>
      </c>
      <c r="CZ19" s="134">
        <v>0</v>
      </c>
      <c r="DA19" s="134">
        <v>0</v>
      </c>
      <c r="DB19" s="134">
        <v>0</v>
      </c>
      <c r="DC19" s="134">
        <f t="shared" si="38"/>
        <v>0</v>
      </c>
      <c r="DD19" s="134">
        <f t="shared" si="39"/>
        <v>0</v>
      </c>
      <c r="DE19" s="134">
        <f t="shared" si="40"/>
        <v>0</v>
      </c>
      <c r="DF19" s="134">
        <v>0</v>
      </c>
      <c r="DG19" s="134">
        <v>0</v>
      </c>
      <c r="DH19" s="134">
        <v>0</v>
      </c>
      <c r="DI19" s="134">
        <v>0</v>
      </c>
      <c r="DJ19" s="134">
        <v>0</v>
      </c>
      <c r="DK19" s="134">
        <v>0</v>
      </c>
      <c r="DL19" s="134">
        <v>0</v>
      </c>
      <c r="DM19" s="134">
        <v>0</v>
      </c>
      <c r="DN19" s="134">
        <v>0</v>
      </c>
      <c r="DO19" s="134">
        <v>0</v>
      </c>
      <c r="DP19" s="134">
        <f t="shared" si="41"/>
        <v>3</v>
      </c>
      <c r="DQ19" s="134">
        <f t="shared" si="42"/>
        <v>3</v>
      </c>
      <c r="DR19" s="134">
        <f t="shared" si="43"/>
        <v>0</v>
      </c>
      <c r="DS19" s="134">
        <v>0</v>
      </c>
      <c r="DT19" s="134">
        <v>0</v>
      </c>
      <c r="DU19" s="134">
        <v>2</v>
      </c>
      <c r="DV19" s="134">
        <v>0</v>
      </c>
      <c r="DW19" s="134">
        <v>0</v>
      </c>
      <c r="DX19" s="134">
        <v>0</v>
      </c>
      <c r="DY19" s="134">
        <v>0</v>
      </c>
      <c r="DZ19" s="134">
        <v>0</v>
      </c>
      <c r="EA19" s="134">
        <v>1</v>
      </c>
      <c r="EB19" s="134">
        <v>0</v>
      </c>
      <c r="EC19" s="134">
        <f t="shared" si="44"/>
        <v>0</v>
      </c>
      <c r="ED19" s="134">
        <f t="shared" si="45"/>
        <v>0</v>
      </c>
      <c r="EE19" s="134">
        <f t="shared" si="46"/>
        <v>0</v>
      </c>
      <c r="EF19" s="134">
        <v>0</v>
      </c>
      <c r="EG19" s="134">
        <v>0</v>
      </c>
      <c r="EH19" s="134">
        <v>0</v>
      </c>
      <c r="EI19" s="134">
        <v>0</v>
      </c>
      <c r="EJ19" s="134">
        <v>0</v>
      </c>
      <c r="EK19" s="134">
        <v>0</v>
      </c>
      <c r="EL19" s="134">
        <v>0</v>
      </c>
      <c r="EM19" s="134">
        <v>0</v>
      </c>
      <c r="EN19" s="134">
        <v>0</v>
      </c>
      <c r="EO19" s="134">
        <v>0</v>
      </c>
      <c r="EP19" s="134">
        <f t="shared" si="47"/>
        <v>2</v>
      </c>
      <c r="EQ19" s="134">
        <f t="shared" si="48"/>
        <v>1</v>
      </c>
      <c r="ER19" s="134">
        <f t="shared" si="49"/>
        <v>1</v>
      </c>
      <c r="ES19" s="134">
        <v>0</v>
      </c>
      <c r="ET19" s="134">
        <v>1</v>
      </c>
      <c r="EU19" s="134">
        <v>0</v>
      </c>
      <c r="EV19" s="134">
        <v>0</v>
      </c>
      <c r="EW19" s="134">
        <v>0</v>
      </c>
      <c r="EX19" s="134">
        <v>0</v>
      </c>
      <c r="EY19" s="134">
        <v>0</v>
      </c>
      <c r="EZ19" s="134">
        <v>0</v>
      </c>
      <c r="FA19" s="134">
        <v>1</v>
      </c>
      <c r="FB19" s="134">
        <v>0</v>
      </c>
      <c r="FC19" s="134">
        <f t="shared" si="50"/>
        <v>0</v>
      </c>
      <c r="FD19" s="134">
        <f t="shared" si="51"/>
        <v>0</v>
      </c>
      <c r="FE19" s="134">
        <f t="shared" si="52"/>
        <v>0</v>
      </c>
      <c r="FF19" s="134">
        <v>0</v>
      </c>
      <c r="FG19" s="134">
        <v>0</v>
      </c>
      <c r="FH19" s="134">
        <v>0</v>
      </c>
      <c r="FI19" s="134">
        <v>0</v>
      </c>
      <c r="FJ19" s="134">
        <v>0</v>
      </c>
      <c r="FK19" s="134">
        <v>0</v>
      </c>
      <c r="FL19" s="134">
        <v>0</v>
      </c>
      <c r="FM19" s="134">
        <v>0</v>
      </c>
      <c r="FN19" s="134">
        <v>0</v>
      </c>
      <c r="FO19" s="134">
        <v>0</v>
      </c>
      <c r="FP19" s="134">
        <f t="shared" si="53"/>
        <v>4</v>
      </c>
      <c r="FQ19" s="134">
        <f t="shared" si="54"/>
        <v>3</v>
      </c>
      <c r="FR19" s="134">
        <f t="shared" si="55"/>
        <v>1</v>
      </c>
      <c r="FS19" s="134">
        <v>1</v>
      </c>
      <c r="FT19" s="134">
        <v>0</v>
      </c>
      <c r="FU19" s="134">
        <v>2</v>
      </c>
      <c r="FV19" s="134">
        <v>0</v>
      </c>
      <c r="FW19" s="134">
        <v>0</v>
      </c>
      <c r="FX19" s="134">
        <v>0</v>
      </c>
      <c r="FY19" s="134">
        <v>0</v>
      </c>
      <c r="FZ19" s="134">
        <v>0</v>
      </c>
      <c r="GA19" s="134">
        <v>0</v>
      </c>
      <c r="GB19" s="134">
        <v>1</v>
      </c>
      <c r="GC19" s="134">
        <f t="shared" si="56"/>
        <v>0</v>
      </c>
      <c r="GD19" s="134">
        <f t="shared" si="57"/>
        <v>0</v>
      </c>
      <c r="GE19" s="134">
        <f t="shared" si="58"/>
        <v>0</v>
      </c>
      <c r="GF19" s="134">
        <v>0</v>
      </c>
      <c r="GG19" s="134">
        <v>0</v>
      </c>
      <c r="GH19" s="134">
        <v>0</v>
      </c>
      <c r="GI19" s="134">
        <v>0</v>
      </c>
      <c r="GJ19" s="134">
        <v>0</v>
      </c>
      <c r="GK19" s="134">
        <v>0</v>
      </c>
      <c r="GL19" s="134">
        <v>0</v>
      </c>
      <c r="GM19" s="134">
        <v>0</v>
      </c>
      <c r="GN19" s="134">
        <v>0</v>
      </c>
      <c r="GO19" s="134">
        <v>0</v>
      </c>
      <c r="GP19" s="134">
        <f t="shared" si="59"/>
        <v>0</v>
      </c>
      <c r="GQ19" s="134">
        <f t="shared" si="60"/>
        <v>0</v>
      </c>
      <c r="GR19" s="134">
        <f t="shared" si="61"/>
        <v>0</v>
      </c>
      <c r="GS19" s="134">
        <v>0</v>
      </c>
      <c r="GT19" s="134">
        <v>0</v>
      </c>
      <c r="GU19" s="134">
        <v>0</v>
      </c>
      <c r="GV19" s="134">
        <v>0</v>
      </c>
      <c r="GW19" s="134">
        <v>0</v>
      </c>
      <c r="GX19" s="134">
        <v>0</v>
      </c>
      <c r="GY19" s="134">
        <v>0</v>
      </c>
      <c r="GZ19" s="134">
        <v>0</v>
      </c>
      <c r="HA19" s="134">
        <v>0</v>
      </c>
      <c r="HB19" s="134">
        <v>0</v>
      </c>
      <c r="HC19" s="134">
        <f t="shared" si="62"/>
        <v>2</v>
      </c>
      <c r="HD19" s="134">
        <f t="shared" si="63"/>
        <v>2</v>
      </c>
      <c r="HE19" s="134">
        <f t="shared" si="64"/>
        <v>0</v>
      </c>
      <c r="HF19" s="134">
        <v>1</v>
      </c>
      <c r="HG19" s="134">
        <v>0</v>
      </c>
      <c r="HH19" s="134">
        <v>1</v>
      </c>
      <c r="HI19" s="134">
        <v>0</v>
      </c>
      <c r="HJ19" s="134">
        <v>0</v>
      </c>
      <c r="HK19" s="134">
        <v>0</v>
      </c>
      <c r="HL19" s="134">
        <v>0</v>
      </c>
      <c r="HM19" s="134">
        <v>0</v>
      </c>
      <c r="HN19" s="134">
        <v>0</v>
      </c>
      <c r="HO19" s="139">
        <v>0</v>
      </c>
    </row>
    <row r="20" spans="1:223" s="28" customFormat="1" x14ac:dyDescent="0.25">
      <c r="A20" s="140" t="s">
        <v>77</v>
      </c>
      <c r="B20" s="132" t="s">
        <v>78</v>
      </c>
      <c r="C20" s="148">
        <f t="shared" si="4"/>
        <v>172</v>
      </c>
      <c r="D20" s="134">
        <f t="shared" si="5"/>
        <v>44</v>
      </c>
      <c r="E20" s="134">
        <f t="shared" si="6"/>
        <v>128</v>
      </c>
      <c r="F20" s="134">
        <f t="shared" si="7"/>
        <v>44</v>
      </c>
      <c r="G20" s="134">
        <f t="shared" si="8"/>
        <v>102</v>
      </c>
      <c r="H20" s="134">
        <f t="shared" si="9"/>
        <v>0</v>
      </c>
      <c r="I20" s="134">
        <f t="shared" si="10"/>
        <v>26</v>
      </c>
      <c r="J20" s="134">
        <f t="shared" si="11"/>
        <v>0</v>
      </c>
      <c r="K20" s="134">
        <f t="shared" si="12"/>
        <v>0</v>
      </c>
      <c r="L20" s="134">
        <f t="shared" si="13"/>
        <v>0</v>
      </c>
      <c r="M20" s="134">
        <f t="shared" si="14"/>
        <v>0</v>
      </c>
      <c r="N20" s="134">
        <f t="shared" si="15"/>
        <v>0</v>
      </c>
      <c r="O20" s="134">
        <f t="shared" si="16"/>
        <v>0</v>
      </c>
      <c r="P20" s="134">
        <f t="shared" si="17"/>
        <v>168</v>
      </c>
      <c r="Q20" s="134">
        <f t="shared" si="18"/>
        <v>41</v>
      </c>
      <c r="R20" s="134">
        <f t="shared" si="19"/>
        <v>127</v>
      </c>
      <c r="S20" s="134">
        <v>41</v>
      </c>
      <c r="T20" s="134">
        <v>101</v>
      </c>
      <c r="U20" s="134">
        <v>0</v>
      </c>
      <c r="V20" s="134">
        <v>26</v>
      </c>
      <c r="W20" s="134">
        <v>0</v>
      </c>
      <c r="X20" s="134">
        <v>0</v>
      </c>
      <c r="Y20" s="134">
        <v>0</v>
      </c>
      <c r="Z20" s="134">
        <v>0</v>
      </c>
      <c r="AA20" s="134">
        <v>0</v>
      </c>
      <c r="AB20" s="134">
        <v>0</v>
      </c>
      <c r="AC20" s="134">
        <f t="shared" si="20"/>
        <v>0</v>
      </c>
      <c r="AD20" s="134">
        <f t="shared" si="21"/>
        <v>0</v>
      </c>
      <c r="AE20" s="134">
        <f t="shared" si="22"/>
        <v>0</v>
      </c>
      <c r="AF20" s="134">
        <v>0</v>
      </c>
      <c r="AG20" s="134">
        <v>0</v>
      </c>
      <c r="AH20" s="134">
        <v>0</v>
      </c>
      <c r="AI20" s="134">
        <v>0</v>
      </c>
      <c r="AJ20" s="134">
        <v>0</v>
      </c>
      <c r="AK20" s="134">
        <v>0</v>
      </c>
      <c r="AL20" s="134">
        <v>0</v>
      </c>
      <c r="AM20" s="134">
        <v>0</v>
      </c>
      <c r="AN20" s="134">
        <v>0</v>
      </c>
      <c r="AO20" s="134">
        <v>0</v>
      </c>
      <c r="AP20" s="134">
        <f t="shared" si="23"/>
        <v>0</v>
      </c>
      <c r="AQ20" s="134">
        <f t="shared" si="24"/>
        <v>0</v>
      </c>
      <c r="AR20" s="134">
        <f t="shared" si="25"/>
        <v>0</v>
      </c>
      <c r="AS20" s="134">
        <v>0</v>
      </c>
      <c r="AT20" s="134">
        <v>0</v>
      </c>
      <c r="AU20" s="134">
        <v>0</v>
      </c>
      <c r="AV20" s="134">
        <v>0</v>
      </c>
      <c r="AW20" s="134">
        <v>0</v>
      </c>
      <c r="AX20" s="134">
        <v>0</v>
      </c>
      <c r="AY20" s="134">
        <v>0</v>
      </c>
      <c r="AZ20" s="134">
        <v>0</v>
      </c>
      <c r="BA20" s="134">
        <v>0</v>
      </c>
      <c r="BB20" s="134">
        <v>0</v>
      </c>
      <c r="BC20" s="134">
        <f t="shared" si="26"/>
        <v>0</v>
      </c>
      <c r="BD20" s="134">
        <f t="shared" si="27"/>
        <v>0</v>
      </c>
      <c r="BE20" s="134">
        <f t="shared" si="28"/>
        <v>0</v>
      </c>
      <c r="BF20" s="134">
        <v>0</v>
      </c>
      <c r="BG20" s="134">
        <v>0</v>
      </c>
      <c r="BH20" s="134">
        <v>0</v>
      </c>
      <c r="BI20" s="134">
        <v>0</v>
      </c>
      <c r="BJ20" s="134">
        <v>0</v>
      </c>
      <c r="BK20" s="134">
        <v>0</v>
      </c>
      <c r="BL20" s="134">
        <v>0</v>
      </c>
      <c r="BM20" s="134">
        <v>0</v>
      </c>
      <c r="BN20" s="134">
        <v>0</v>
      </c>
      <c r="BO20" s="134">
        <v>0</v>
      </c>
      <c r="BP20" s="134">
        <f t="shared" si="29"/>
        <v>0</v>
      </c>
      <c r="BQ20" s="134">
        <f t="shared" si="30"/>
        <v>0</v>
      </c>
      <c r="BR20" s="134">
        <f t="shared" si="31"/>
        <v>0</v>
      </c>
      <c r="BS20" s="134">
        <v>0</v>
      </c>
      <c r="BT20" s="134">
        <v>0</v>
      </c>
      <c r="BU20" s="134">
        <v>0</v>
      </c>
      <c r="BV20" s="134">
        <v>0</v>
      </c>
      <c r="BW20" s="134">
        <v>0</v>
      </c>
      <c r="BX20" s="134">
        <v>0</v>
      </c>
      <c r="BY20" s="134">
        <v>0</v>
      </c>
      <c r="BZ20" s="134">
        <v>0</v>
      </c>
      <c r="CA20" s="134">
        <v>0</v>
      </c>
      <c r="CB20" s="134">
        <v>0</v>
      </c>
      <c r="CC20" s="134">
        <f t="shared" si="32"/>
        <v>0</v>
      </c>
      <c r="CD20" s="134">
        <f t="shared" si="33"/>
        <v>0</v>
      </c>
      <c r="CE20" s="134">
        <f t="shared" si="34"/>
        <v>0</v>
      </c>
      <c r="CF20" s="134">
        <v>0</v>
      </c>
      <c r="CG20" s="134">
        <v>0</v>
      </c>
      <c r="CH20" s="134">
        <v>0</v>
      </c>
      <c r="CI20" s="134">
        <v>0</v>
      </c>
      <c r="CJ20" s="134">
        <v>0</v>
      </c>
      <c r="CK20" s="134">
        <v>0</v>
      </c>
      <c r="CL20" s="134">
        <v>0</v>
      </c>
      <c r="CM20" s="134">
        <v>0</v>
      </c>
      <c r="CN20" s="134">
        <v>0</v>
      </c>
      <c r="CO20" s="134">
        <v>0</v>
      </c>
      <c r="CP20" s="134">
        <f t="shared" si="35"/>
        <v>2</v>
      </c>
      <c r="CQ20" s="134">
        <f t="shared" si="36"/>
        <v>1</v>
      </c>
      <c r="CR20" s="134">
        <f t="shared" si="37"/>
        <v>1</v>
      </c>
      <c r="CS20" s="134">
        <v>1</v>
      </c>
      <c r="CT20" s="134">
        <v>1</v>
      </c>
      <c r="CU20" s="134">
        <v>0</v>
      </c>
      <c r="CV20" s="134">
        <v>0</v>
      </c>
      <c r="CW20" s="134">
        <v>0</v>
      </c>
      <c r="CX20" s="134">
        <v>0</v>
      </c>
      <c r="CY20" s="134">
        <v>0</v>
      </c>
      <c r="CZ20" s="134">
        <v>0</v>
      </c>
      <c r="DA20" s="134">
        <v>0</v>
      </c>
      <c r="DB20" s="134">
        <v>0</v>
      </c>
      <c r="DC20" s="134">
        <f t="shared" si="38"/>
        <v>1</v>
      </c>
      <c r="DD20" s="134">
        <f t="shared" si="39"/>
        <v>1</v>
      </c>
      <c r="DE20" s="134">
        <f t="shared" si="40"/>
        <v>0</v>
      </c>
      <c r="DF20" s="134">
        <v>1</v>
      </c>
      <c r="DG20" s="134">
        <v>0</v>
      </c>
      <c r="DH20" s="134">
        <v>0</v>
      </c>
      <c r="DI20" s="134">
        <v>0</v>
      </c>
      <c r="DJ20" s="134">
        <v>0</v>
      </c>
      <c r="DK20" s="134">
        <v>0</v>
      </c>
      <c r="DL20" s="134">
        <v>0</v>
      </c>
      <c r="DM20" s="134">
        <v>0</v>
      </c>
      <c r="DN20" s="134">
        <v>0</v>
      </c>
      <c r="DO20" s="134">
        <v>0</v>
      </c>
      <c r="DP20" s="134">
        <f t="shared" si="41"/>
        <v>0</v>
      </c>
      <c r="DQ20" s="134">
        <f t="shared" si="42"/>
        <v>0</v>
      </c>
      <c r="DR20" s="134">
        <f t="shared" si="43"/>
        <v>0</v>
      </c>
      <c r="DS20" s="134">
        <v>0</v>
      </c>
      <c r="DT20" s="134">
        <v>0</v>
      </c>
      <c r="DU20" s="134">
        <v>0</v>
      </c>
      <c r="DV20" s="134">
        <v>0</v>
      </c>
      <c r="DW20" s="134">
        <v>0</v>
      </c>
      <c r="DX20" s="134">
        <v>0</v>
      </c>
      <c r="DY20" s="134">
        <v>0</v>
      </c>
      <c r="DZ20" s="134">
        <v>0</v>
      </c>
      <c r="EA20" s="134">
        <v>0</v>
      </c>
      <c r="EB20" s="134">
        <v>0</v>
      </c>
      <c r="EC20" s="134">
        <f t="shared" si="44"/>
        <v>0</v>
      </c>
      <c r="ED20" s="134">
        <f t="shared" si="45"/>
        <v>0</v>
      </c>
      <c r="EE20" s="134">
        <f t="shared" si="46"/>
        <v>0</v>
      </c>
      <c r="EF20" s="134">
        <v>0</v>
      </c>
      <c r="EG20" s="134">
        <v>0</v>
      </c>
      <c r="EH20" s="134">
        <v>0</v>
      </c>
      <c r="EI20" s="134">
        <v>0</v>
      </c>
      <c r="EJ20" s="134">
        <v>0</v>
      </c>
      <c r="EK20" s="134">
        <v>0</v>
      </c>
      <c r="EL20" s="134">
        <v>0</v>
      </c>
      <c r="EM20" s="134">
        <v>0</v>
      </c>
      <c r="EN20" s="134">
        <v>0</v>
      </c>
      <c r="EO20" s="134">
        <v>0</v>
      </c>
      <c r="EP20" s="134">
        <f t="shared" si="47"/>
        <v>0</v>
      </c>
      <c r="EQ20" s="134">
        <f t="shared" si="48"/>
        <v>0</v>
      </c>
      <c r="ER20" s="134">
        <f t="shared" si="49"/>
        <v>0</v>
      </c>
      <c r="ES20" s="134">
        <v>0</v>
      </c>
      <c r="ET20" s="134">
        <v>0</v>
      </c>
      <c r="EU20" s="134">
        <v>0</v>
      </c>
      <c r="EV20" s="134">
        <v>0</v>
      </c>
      <c r="EW20" s="134">
        <v>0</v>
      </c>
      <c r="EX20" s="134">
        <v>0</v>
      </c>
      <c r="EY20" s="134">
        <v>0</v>
      </c>
      <c r="EZ20" s="134">
        <v>0</v>
      </c>
      <c r="FA20" s="134">
        <v>0</v>
      </c>
      <c r="FB20" s="134">
        <v>0</v>
      </c>
      <c r="FC20" s="134">
        <f t="shared" si="50"/>
        <v>0</v>
      </c>
      <c r="FD20" s="134">
        <f t="shared" si="51"/>
        <v>0</v>
      </c>
      <c r="FE20" s="134">
        <f t="shared" si="52"/>
        <v>0</v>
      </c>
      <c r="FF20" s="134">
        <v>0</v>
      </c>
      <c r="FG20" s="134">
        <v>0</v>
      </c>
      <c r="FH20" s="134">
        <v>0</v>
      </c>
      <c r="FI20" s="134">
        <v>0</v>
      </c>
      <c r="FJ20" s="134">
        <v>0</v>
      </c>
      <c r="FK20" s="134">
        <v>0</v>
      </c>
      <c r="FL20" s="134">
        <v>0</v>
      </c>
      <c r="FM20" s="134">
        <v>0</v>
      </c>
      <c r="FN20" s="134">
        <v>0</v>
      </c>
      <c r="FO20" s="134">
        <v>0</v>
      </c>
      <c r="FP20" s="134">
        <f t="shared" si="53"/>
        <v>0</v>
      </c>
      <c r="FQ20" s="134">
        <f t="shared" si="54"/>
        <v>0</v>
      </c>
      <c r="FR20" s="134">
        <f t="shared" si="55"/>
        <v>0</v>
      </c>
      <c r="FS20" s="134">
        <v>0</v>
      </c>
      <c r="FT20" s="134">
        <v>0</v>
      </c>
      <c r="FU20" s="134">
        <v>0</v>
      </c>
      <c r="FV20" s="134">
        <v>0</v>
      </c>
      <c r="FW20" s="134">
        <v>0</v>
      </c>
      <c r="FX20" s="134">
        <v>0</v>
      </c>
      <c r="FY20" s="134">
        <v>0</v>
      </c>
      <c r="FZ20" s="134">
        <v>0</v>
      </c>
      <c r="GA20" s="134">
        <v>0</v>
      </c>
      <c r="GB20" s="134">
        <v>0</v>
      </c>
      <c r="GC20" s="134">
        <f t="shared" si="56"/>
        <v>0</v>
      </c>
      <c r="GD20" s="134">
        <f t="shared" si="57"/>
        <v>0</v>
      </c>
      <c r="GE20" s="134">
        <f t="shared" si="58"/>
        <v>0</v>
      </c>
      <c r="GF20" s="134">
        <v>0</v>
      </c>
      <c r="GG20" s="134">
        <v>0</v>
      </c>
      <c r="GH20" s="134">
        <v>0</v>
      </c>
      <c r="GI20" s="134">
        <v>0</v>
      </c>
      <c r="GJ20" s="134">
        <v>0</v>
      </c>
      <c r="GK20" s="134">
        <v>0</v>
      </c>
      <c r="GL20" s="134">
        <v>0</v>
      </c>
      <c r="GM20" s="134">
        <v>0</v>
      </c>
      <c r="GN20" s="134">
        <v>0</v>
      </c>
      <c r="GO20" s="134">
        <v>0</v>
      </c>
      <c r="GP20" s="134">
        <f t="shared" si="59"/>
        <v>0</v>
      </c>
      <c r="GQ20" s="134">
        <f t="shared" si="60"/>
        <v>0</v>
      </c>
      <c r="GR20" s="134">
        <f t="shared" si="61"/>
        <v>0</v>
      </c>
      <c r="GS20" s="134">
        <v>0</v>
      </c>
      <c r="GT20" s="134">
        <v>0</v>
      </c>
      <c r="GU20" s="134">
        <v>0</v>
      </c>
      <c r="GV20" s="134">
        <v>0</v>
      </c>
      <c r="GW20" s="134">
        <v>0</v>
      </c>
      <c r="GX20" s="134">
        <v>0</v>
      </c>
      <c r="GY20" s="134">
        <v>0</v>
      </c>
      <c r="GZ20" s="134">
        <v>0</v>
      </c>
      <c r="HA20" s="134">
        <v>0</v>
      </c>
      <c r="HB20" s="134">
        <v>0</v>
      </c>
      <c r="HC20" s="134">
        <f t="shared" si="62"/>
        <v>1</v>
      </c>
      <c r="HD20" s="134">
        <f t="shared" si="63"/>
        <v>1</v>
      </c>
      <c r="HE20" s="134">
        <f t="shared" si="64"/>
        <v>0</v>
      </c>
      <c r="HF20" s="134">
        <v>1</v>
      </c>
      <c r="HG20" s="134">
        <v>0</v>
      </c>
      <c r="HH20" s="134">
        <v>0</v>
      </c>
      <c r="HI20" s="134">
        <v>0</v>
      </c>
      <c r="HJ20" s="134">
        <v>0</v>
      </c>
      <c r="HK20" s="134">
        <v>0</v>
      </c>
      <c r="HL20" s="134">
        <v>0</v>
      </c>
      <c r="HM20" s="134">
        <v>0</v>
      </c>
      <c r="HN20" s="134">
        <v>0</v>
      </c>
      <c r="HO20" s="139">
        <v>0</v>
      </c>
    </row>
    <row r="21" spans="1:223" s="28" customFormat="1" x14ac:dyDescent="0.25">
      <c r="A21" s="140" t="s">
        <v>79</v>
      </c>
      <c r="B21" s="132" t="s">
        <v>80</v>
      </c>
      <c r="C21" s="148">
        <f t="shared" si="4"/>
        <v>106</v>
      </c>
      <c r="D21" s="134">
        <f t="shared" si="5"/>
        <v>43</v>
      </c>
      <c r="E21" s="134">
        <f t="shared" si="6"/>
        <v>63</v>
      </c>
      <c r="F21" s="134">
        <f t="shared" si="7"/>
        <v>35</v>
      </c>
      <c r="G21" s="134">
        <f t="shared" si="8"/>
        <v>63</v>
      </c>
      <c r="H21" s="134">
        <f t="shared" si="9"/>
        <v>8</v>
      </c>
      <c r="I21" s="134">
        <f t="shared" si="10"/>
        <v>0</v>
      </c>
      <c r="J21" s="134">
        <f t="shared" si="11"/>
        <v>0</v>
      </c>
      <c r="K21" s="134">
        <f t="shared" si="12"/>
        <v>0</v>
      </c>
      <c r="L21" s="134">
        <f t="shared" si="13"/>
        <v>0</v>
      </c>
      <c r="M21" s="134">
        <f t="shared" si="14"/>
        <v>0</v>
      </c>
      <c r="N21" s="134">
        <f t="shared" si="15"/>
        <v>0</v>
      </c>
      <c r="O21" s="134">
        <f t="shared" si="16"/>
        <v>0</v>
      </c>
      <c r="P21" s="134">
        <f t="shared" si="17"/>
        <v>97</v>
      </c>
      <c r="Q21" s="134">
        <f t="shared" si="18"/>
        <v>41</v>
      </c>
      <c r="R21" s="134">
        <f t="shared" si="19"/>
        <v>56</v>
      </c>
      <c r="S21" s="134">
        <v>33</v>
      </c>
      <c r="T21" s="134">
        <v>56</v>
      </c>
      <c r="U21" s="134">
        <v>8</v>
      </c>
      <c r="V21" s="134">
        <v>0</v>
      </c>
      <c r="W21" s="134">
        <v>0</v>
      </c>
      <c r="X21" s="134">
        <v>0</v>
      </c>
      <c r="Y21" s="134">
        <v>0</v>
      </c>
      <c r="Z21" s="134">
        <v>0</v>
      </c>
      <c r="AA21" s="134">
        <v>0</v>
      </c>
      <c r="AB21" s="134">
        <v>0</v>
      </c>
      <c r="AC21" s="134">
        <f t="shared" si="20"/>
        <v>0</v>
      </c>
      <c r="AD21" s="134">
        <f t="shared" si="21"/>
        <v>0</v>
      </c>
      <c r="AE21" s="134">
        <f t="shared" si="22"/>
        <v>0</v>
      </c>
      <c r="AF21" s="134">
        <v>0</v>
      </c>
      <c r="AG21" s="134">
        <v>0</v>
      </c>
      <c r="AH21" s="134">
        <v>0</v>
      </c>
      <c r="AI21" s="134">
        <v>0</v>
      </c>
      <c r="AJ21" s="134">
        <v>0</v>
      </c>
      <c r="AK21" s="134">
        <v>0</v>
      </c>
      <c r="AL21" s="134">
        <v>0</v>
      </c>
      <c r="AM21" s="134">
        <v>0</v>
      </c>
      <c r="AN21" s="134">
        <v>0</v>
      </c>
      <c r="AO21" s="134">
        <v>0</v>
      </c>
      <c r="AP21" s="134">
        <f t="shared" si="23"/>
        <v>0</v>
      </c>
      <c r="AQ21" s="134">
        <f t="shared" si="24"/>
        <v>0</v>
      </c>
      <c r="AR21" s="134">
        <f t="shared" si="25"/>
        <v>0</v>
      </c>
      <c r="AS21" s="134">
        <v>0</v>
      </c>
      <c r="AT21" s="134">
        <v>0</v>
      </c>
      <c r="AU21" s="134">
        <v>0</v>
      </c>
      <c r="AV21" s="134">
        <v>0</v>
      </c>
      <c r="AW21" s="134">
        <v>0</v>
      </c>
      <c r="AX21" s="134">
        <v>0</v>
      </c>
      <c r="AY21" s="134">
        <v>0</v>
      </c>
      <c r="AZ21" s="134">
        <v>0</v>
      </c>
      <c r="BA21" s="134">
        <v>0</v>
      </c>
      <c r="BB21" s="134">
        <v>0</v>
      </c>
      <c r="BC21" s="134">
        <f t="shared" si="26"/>
        <v>0</v>
      </c>
      <c r="BD21" s="134">
        <f t="shared" si="27"/>
        <v>0</v>
      </c>
      <c r="BE21" s="134">
        <f t="shared" si="28"/>
        <v>0</v>
      </c>
      <c r="BF21" s="134">
        <v>0</v>
      </c>
      <c r="BG21" s="134">
        <v>0</v>
      </c>
      <c r="BH21" s="134">
        <v>0</v>
      </c>
      <c r="BI21" s="134">
        <v>0</v>
      </c>
      <c r="BJ21" s="134">
        <v>0</v>
      </c>
      <c r="BK21" s="134">
        <v>0</v>
      </c>
      <c r="BL21" s="134">
        <v>0</v>
      </c>
      <c r="BM21" s="134">
        <v>0</v>
      </c>
      <c r="BN21" s="134">
        <v>0</v>
      </c>
      <c r="BO21" s="134">
        <v>0</v>
      </c>
      <c r="BP21" s="134">
        <f t="shared" si="29"/>
        <v>0</v>
      </c>
      <c r="BQ21" s="134">
        <f t="shared" si="30"/>
        <v>0</v>
      </c>
      <c r="BR21" s="134">
        <f t="shared" si="31"/>
        <v>0</v>
      </c>
      <c r="BS21" s="134">
        <v>0</v>
      </c>
      <c r="BT21" s="134">
        <v>0</v>
      </c>
      <c r="BU21" s="134">
        <v>0</v>
      </c>
      <c r="BV21" s="134">
        <v>0</v>
      </c>
      <c r="BW21" s="134">
        <v>0</v>
      </c>
      <c r="BX21" s="134">
        <v>0</v>
      </c>
      <c r="BY21" s="134">
        <v>0</v>
      </c>
      <c r="BZ21" s="134">
        <v>0</v>
      </c>
      <c r="CA21" s="134">
        <v>0</v>
      </c>
      <c r="CB21" s="134">
        <v>0</v>
      </c>
      <c r="CC21" s="134">
        <f t="shared" si="32"/>
        <v>0</v>
      </c>
      <c r="CD21" s="134">
        <f t="shared" si="33"/>
        <v>0</v>
      </c>
      <c r="CE21" s="134">
        <f t="shared" si="34"/>
        <v>0</v>
      </c>
      <c r="CF21" s="134">
        <v>0</v>
      </c>
      <c r="CG21" s="134">
        <v>0</v>
      </c>
      <c r="CH21" s="134">
        <v>0</v>
      </c>
      <c r="CI21" s="134">
        <v>0</v>
      </c>
      <c r="CJ21" s="134">
        <v>0</v>
      </c>
      <c r="CK21" s="134">
        <v>0</v>
      </c>
      <c r="CL21" s="134">
        <v>0</v>
      </c>
      <c r="CM21" s="134">
        <v>0</v>
      </c>
      <c r="CN21" s="134">
        <v>0</v>
      </c>
      <c r="CO21" s="134">
        <v>0</v>
      </c>
      <c r="CP21" s="134">
        <f t="shared" si="35"/>
        <v>0</v>
      </c>
      <c r="CQ21" s="134">
        <f t="shared" si="36"/>
        <v>0</v>
      </c>
      <c r="CR21" s="134">
        <f t="shared" si="37"/>
        <v>0</v>
      </c>
      <c r="CS21" s="134">
        <v>0</v>
      </c>
      <c r="CT21" s="134">
        <v>0</v>
      </c>
      <c r="CU21" s="134">
        <v>0</v>
      </c>
      <c r="CV21" s="134">
        <v>0</v>
      </c>
      <c r="CW21" s="134">
        <v>0</v>
      </c>
      <c r="CX21" s="134">
        <v>0</v>
      </c>
      <c r="CY21" s="134">
        <v>0</v>
      </c>
      <c r="CZ21" s="134">
        <v>0</v>
      </c>
      <c r="DA21" s="134">
        <v>0</v>
      </c>
      <c r="DB21" s="134">
        <v>0</v>
      </c>
      <c r="DC21" s="134">
        <f t="shared" si="38"/>
        <v>0</v>
      </c>
      <c r="DD21" s="134">
        <f t="shared" si="39"/>
        <v>0</v>
      </c>
      <c r="DE21" s="134">
        <f t="shared" si="40"/>
        <v>0</v>
      </c>
      <c r="DF21" s="134">
        <v>0</v>
      </c>
      <c r="DG21" s="134">
        <v>0</v>
      </c>
      <c r="DH21" s="134">
        <v>0</v>
      </c>
      <c r="DI21" s="134">
        <v>0</v>
      </c>
      <c r="DJ21" s="134">
        <v>0</v>
      </c>
      <c r="DK21" s="134">
        <v>0</v>
      </c>
      <c r="DL21" s="134">
        <v>0</v>
      </c>
      <c r="DM21" s="134">
        <v>0</v>
      </c>
      <c r="DN21" s="134">
        <v>0</v>
      </c>
      <c r="DO21" s="134">
        <v>0</v>
      </c>
      <c r="DP21" s="134">
        <f t="shared" si="41"/>
        <v>4</v>
      </c>
      <c r="DQ21" s="134">
        <f t="shared" si="42"/>
        <v>0</v>
      </c>
      <c r="DR21" s="134">
        <f t="shared" si="43"/>
        <v>4</v>
      </c>
      <c r="DS21" s="134">
        <v>0</v>
      </c>
      <c r="DT21" s="134">
        <v>4</v>
      </c>
      <c r="DU21" s="134">
        <v>0</v>
      </c>
      <c r="DV21" s="134">
        <v>0</v>
      </c>
      <c r="DW21" s="134">
        <v>0</v>
      </c>
      <c r="DX21" s="134">
        <v>0</v>
      </c>
      <c r="DY21" s="134">
        <v>0</v>
      </c>
      <c r="DZ21" s="134">
        <v>0</v>
      </c>
      <c r="EA21" s="134">
        <v>0</v>
      </c>
      <c r="EB21" s="134">
        <v>0</v>
      </c>
      <c r="EC21" s="134">
        <f t="shared" si="44"/>
        <v>0</v>
      </c>
      <c r="ED21" s="134">
        <f t="shared" si="45"/>
        <v>0</v>
      </c>
      <c r="EE21" s="134">
        <f t="shared" si="46"/>
        <v>0</v>
      </c>
      <c r="EF21" s="134">
        <v>0</v>
      </c>
      <c r="EG21" s="134">
        <v>0</v>
      </c>
      <c r="EH21" s="134">
        <v>0</v>
      </c>
      <c r="EI21" s="134">
        <v>0</v>
      </c>
      <c r="EJ21" s="134">
        <v>0</v>
      </c>
      <c r="EK21" s="134">
        <v>0</v>
      </c>
      <c r="EL21" s="134">
        <v>0</v>
      </c>
      <c r="EM21" s="134">
        <v>0</v>
      </c>
      <c r="EN21" s="134">
        <v>0</v>
      </c>
      <c r="EO21" s="134">
        <v>0</v>
      </c>
      <c r="EP21" s="134">
        <f t="shared" si="47"/>
        <v>0</v>
      </c>
      <c r="EQ21" s="134">
        <f t="shared" si="48"/>
        <v>0</v>
      </c>
      <c r="ER21" s="134">
        <f t="shared" si="49"/>
        <v>0</v>
      </c>
      <c r="ES21" s="134">
        <v>0</v>
      </c>
      <c r="ET21" s="134">
        <v>0</v>
      </c>
      <c r="EU21" s="134">
        <v>0</v>
      </c>
      <c r="EV21" s="134">
        <v>0</v>
      </c>
      <c r="EW21" s="134">
        <v>0</v>
      </c>
      <c r="EX21" s="134">
        <v>0</v>
      </c>
      <c r="EY21" s="134">
        <v>0</v>
      </c>
      <c r="EZ21" s="134">
        <v>0</v>
      </c>
      <c r="FA21" s="134">
        <v>0</v>
      </c>
      <c r="FB21" s="134">
        <v>0</v>
      </c>
      <c r="FC21" s="134">
        <f t="shared" si="50"/>
        <v>0</v>
      </c>
      <c r="FD21" s="134">
        <f t="shared" si="51"/>
        <v>0</v>
      </c>
      <c r="FE21" s="134">
        <f t="shared" si="52"/>
        <v>0</v>
      </c>
      <c r="FF21" s="134">
        <v>0</v>
      </c>
      <c r="FG21" s="134">
        <v>0</v>
      </c>
      <c r="FH21" s="134">
        <v>0</v>
      </c>
      <c r="FI21" s="134">
        <v>0</v>
      </c>
      <c r="FJ21" s="134">
        <v>0</v>
      </c>
      <c r="FK21" s="134">
        <v>0</v>
      </c>
      <c r="FL21" s="134">
        <v>0</v>
      </c>
      <c r="FM21" s="134">
        <v>0</v>
      </c>
      <c r="FN21" s="134">
        <v>0</v>
      </c>
      <c r="FO21" s="134">
        <v>0</v>
      </c>
      <c r="FP21" s="134">
        <f t="shared" si="53"/>
        <v>0</v>
      </c>
      <c r="FQ21" s="134">
        <f t="shared" si="54"/>
        <v>0</v>
      </c>
      <c r="FR21" s="134">
        <f t="shared" si="55"/>
        <v>0</v>
      </c>
      <c r="FS21" s="134">
        <v>0</v>
      </c>
      <c r="FT21" s="134">
        <v>0</v>
      </c>
      <c r="FU21" s="134">
        <v>0</v>
      </c>
      <c r="FV21" s="134">
        <v>0</v>
      </c>
      <c r="FW21" s="134">
        <v>0</v>
      </c>
      <c r="FX21" s="134">
        <v>0</v>
      </c>
      <c r="FY21" s="134">
        <v>0</v>
      </c>
      <c r="FZ21" s="134">
        <v>0</v>
      </c>
      <c r="GA21" s="134">
        <v>0</v>
      </c>
      <c r="GB21" s="134">
        <v>0</v>
      </c>
      <c r="GC21" s="134">
        <f t="shared" si="56"/>
        <v>0</v>
      </c>
      <c r="GD21" s="134">
        <f t="shared" si="57"/>
        <v>0</v>
      </c>
      <c r="GE21" s="134">
        <f t="shared" si="58"/>
        <v>0</v>
      </c>
      <c r="GF21" s="134">
        <v>0</v>
      </c>
      <c r="GG21" s="134">
        <v>0</v>
      </c>
      <c r="GH21" s="134">
        <v>0</v>
      </c>
      <c r="GI21" s="134">
        <v>0</v>
      </c>
      <c r="GJ21" s="134">
        <v>0</v>
      </c>
      <c r="GK21" s="134">
        <v>0</v>
      </c>
      <c r="GL21" s="134">
        <v>0</v>
      </c>
      <c r="GM21" s="134">
        <v>0</v>
      </c>
      <c r="GN21" s="134">
        <v>0</v>
      </c>
      <c r="GO21" s="134">
        <v>0</v>
      </c>
      <c r="GP21" s="134">
        <f t="shared" si="59"/>
        <v>0</v>
      </c>
      <c r="GQ21" s="134">
        <f t="shared" si="60"/>
        <v>0</v>
      </c>
      <c r="GR21" s="134">
        <f t="shared" si="61"/>
        <v>0</v>
      </c>
      <c r="GS21" s="134">
        <v>0</v>
      </c>
      <c r="GT21" s="134">
        <v>0</v>
      </c>
      <c r="GU21" s="134">
        <v>0</v>
      </c>
      <c r="GV21" s="134">
        <v>0</v>
      </c>
      <c r="GW21" s="134">
        <v>0</v>
      </c>
      <c r="GX21" s="134">
        <v>0</v>
      </c>
      <c r="GY21" s="134">
        <v>0</v>
      </c>
      <c r="GZ21" s="134">
        <v>0</v>
      </c>
      <c r="HA21" s="134">
        <v>0</v>
      </c>
      <c r="HB21" s="134">
        <v>0</v>
      </c>
      <c r="HC21" s="134">
        <f t="shared" si="62"/>
        <v>5</v>
      </c>
      <c r="HD21" s="134">
        <f t="shared" si="63"/>
        <v>2</v>
      </c>
      <c r="HE21" s="134">
        <f t="shared" si="64"/>
        <v>3</v>
      </c>
      <c r="HF21" s="134">
        <v>2</v>
      </c>
      <c r="HG21" s="134">
        <v>3</v>
      </c>
      <c r="HH21" s="134">
        <v>0</v>
      </c>
      <c r="HI21" s="134">
        <v>0</v>
      </c>
      <c r="HJ21" s="134">
        <v>0</v>
      </c>
      <c r="HK21" s="134">
        <v>0</v>
      </c>
      <c r="HL21" s="134">
        <v>0</v>
      </c>
      <c r="HM21" s="134">
        <v>0</v>
      </c>
      <c r="HN21" s="134">
        <v>0</v>
      </c>
      <c r="HO21" s="139">
        <v>0</v>
      </c>
    </row>
    <row r="22" spans="1:223" s="28" customFormat="1" x14ac:dyDescent="0.25">
      <c r="A22" s="140" t="s">
        <v>81</v>
      </c>
      <c r="B22" s="132" t="s">
        <v>82</v>
      </c>
      <c r="C22" s="148">
        <f t="shared" si="4"/>
        <v>196</v>
      </c>
      <c r="D22" s="134">
        <f t="shared" si="5"/>
        <v>97</v>
      </c>
      <c r="E22" s="134">
        <f t="shared" si="6"/>
        <v>99</v>
      </c>
      <c r="F22" s="134">
        <f t="shared" si="7"/>
        <v>92</v>
      </c>
      <c r="G22" s="134">
        <f t="shared" si="8"/>
        <v>99</v>
      </c>
      <c r="H22" s="134">
        <f t="shared" si="9"/>
        <v>0</v>
      </c>
      <c r="I22" s="134">
        <f t="shared" si="10"/>
        <v>0</v>
      </c>
      <c r="J22" s="134">
        <f t="shared" si="11"/>
        <v>5</v>
      </c>
      <c r="K22" s="134">
        <f t="shared" si="12"/>
        <v>0</v>
      </c>
      <c r="L22" s="134">
        <f t="shared" si="13"/>
        <v>0</v>
      </c>
      <c r="M22" s="134">
        <f t="shared" si="14"/>
        <v>0</v>
      </c>
      <c r="N22" s="134">
        <f t="shared" si="15"/>
        <v>0</v>
      </c>
      <c r="O22" s="134">
        <f t="shared" si="16"/>
        <v>0</v>
      </c>
      <c r="P22" s="134">
        <f t="shared" si="17"/>
        <v>126</v>
      </c>
      <c r="Q22" s="134">
        <f t="shared" si="18"/>
        <v>55</v>
      </c>
      <c r="R22" s="134">
        <f t="shared" si="19"/>
        <v>71</v>
      </c>
      <c r="S22" s="134">
        <v>51</v>
      </c>
      <c r="T22" s="134">
        <v>71</v>
      </c>
      <c r="U22" s="134">
        <v>0</v>
      </c>
      <c r="V22" s="134">
        <v>0</v>
      </c>
      <c r="W22" s="134">
        <v>4</v>
      </c>
      <c r="X22" s="134">
        <v>0</v>
      </c>
      <c r="Y22" s="134">
        <v>0</v>
      </c>
      <c r="Z22" s="134">
        <v>0</v>
      </c>
      <c r="AA22" s="134">
        <v>0</v>
      </c>
      <c r="AB22" s="134">
        <v>0</v>
      </c>
      <c r="AC22" s="134">
        <f t="shared" si="20"/>
        <v>0</v>
      </c>
      <c r="AD22" s="134">
        <f t="shared" si="21"/>
        <v>0</v>
      </c>
      <c r="AE22" s="134">
        <f t="shared" si="22"/>
        <v>0</v>
      </c>
      <c r="AF22" s="134">
        <v>0</v>
      </c>
      <c r="AG22" s="134">
        <v>0</v>
      </c>
      <c r="AH22" s="134">
        <v>0</v>
      </c>
      <c r="AI22" s="134">
        <v>0</v>
      </c>
      <c r="AJ22" s="134">
        <v>0</v>
      </c>
      <c r="AK22" s="134">
        <v>0</v>
      </c>
      <c r="AL22" s="134">
        <v>0</v>
      </c>
      <c r="AM22" s="134">
        <v>0</v>
      </c>
      <c r="AN22" s="134">
        <v>0</v>
      </c>
      <c r="AO22" s="134">
        <v>0</v>
      </c>
      <c r="AP22" s="134">
        <f t="shared" si="23"/>
        <v>0</v>
      </c>
      <c r="AQ22" s="134">
        <f t="shared" si="24"/>
        <v>0</v>
      </c>
      <c r="AR22" s="134">
        <f t="shared" si="25"/>
        <v>0</v>
      </c>
      <c r="AS22" s="134">
        <v>0</v>
      </c>
      <c r="AT22" s="134">
        <v>0</v>
      </c>
      <c r="AU22" s="134">
        <v>0</v>
      </c>
      <c r="AV22" s="134">
        <v>0</v>
      </c>
      <c r="AW22" s="134">
        <v>0</v>
      </c>
      <c r="AX22" s="134">
        <v>0</v>
      </c>
      <c r="AY22" s="134">
        <v>0</v>
      </c>
      <c r="AZ22" s="134">
        <v>0</v>
      </c>
      <c r="BA22" s="134">
        <v>0</v>
      </c>
      <c r="BB22" s="134">
        <v>0</v>
      </c>
      <c r="BC22" s="134">
        <f t="shared" si="26"/>
        <v>0</v>
      </c>
      <c r="BD22" s="134">
        <f t="shared" si="27"/>
        <v>0</v>
      </c>
      <c r="BE22" s="134">
        <f t="shared" si="28"/>
        <v>0</v>
      </c>
      <c r="BF22" s="134">
        <v>0</v>
      </c>
      <c r="BG22" s="134">
        <v>0</v>
      </c>
      <c r="BH22" s="134">
        <v>0</v>
      </c>
      <c r="BI22" s="134">
        <v>0</v>
      </c>
      <c r="BJ22" s="134">
        <v>0</v>
      </c>
      <c r="BK22" s="134">
        <v>0</v>
      </c>
      <c r="BL22" s="134">
        <v>0</v>
      </c>
      <c r="BM22" s="134">
        <v>0</v>
      </c>
      <c r="BN22" s="134">
        <v>0</v>
      </c>
      <c r="BO22" s="134">
        <v>0</v>
      </c>
      <c r="BP22" s="134">
        <f t="shared" si="29"/>
        <v>2</v>
      </c>
      <c r="BQ22" s="134">
        <f t="shared" si="30"/>
        <v>1</v>
      </c>
      <c r="BR22" s="134">
        <f t="shared" si="31"/>
        <v>1</v>
      </c>
      <c r="BS22" s="134">
        <v>1</v>
      </c>
      <c r="BT22" s="134">
        <v>1</v>
      </c>
      <c r="BU22" s="134">
        <v>0</v>
      </c>
      <c r="BV22" s="134">
        <v>0</v>
      </c>
      <c r="BW22" s="134">
        <v>0</v>
      </c>
      <c r="BX22" s="134">
        <v>0</v>
      </c>
      <c r="BY22" s="134">
        <v>0</v>
      </c>
      <c r="BZ22" s="134">
        <v>0</v>
      </c>
      <c r="CA22" s="134">
        <v>0</v>
      </c>
      <c r="CB22" s="134">
        <v>0</v>
      </c>
      <c r="CC22" s="134">
        <f t="shared" si="32"/>
        <v>0</v>
      </c>
      <c r="CD22" s="134">
        <f t="shared" si="33"/>
        <v>0</v>
      </c>
      <c r="CE22" s="134">
        <f t="shared" si="34"/>
        <v>0</v>
      </c>
      <c r="CF22" s="134">
        <v>0</v>
      </c>
      <c r="CG22" s="134">
        <v>0</v>
      </c>
      <c r="CH22" s="134">
        <v>0</v>
      </c>
      <c r="CI22" s="134">
        <v>0</v>
      </c>
      <c r="CJ22" s="134">
        <v>0</v>
      </c>
      <c r="CK22" s="134">
        <v>0</v>
      </c>
      <c r="CL22" s="134">
        <v>0</v>
      </c>
      <c r="CM22" s="134">
        <v>0</v>
      </c>
      <c r="CN22" s="134">
        <v>0</v>
      </c>
      <c r="CO22" s="134">
        <v>0</v>
      </c>
      <c r="CP22" s="134">
        <f t="shared" si="35"/>
        <v>3</v>
      </c>
      <c r="CQ22" s="134">
        <f t="shared" si="36"/>
        <v>2</v>
      </c>
      <c r="CR22" s="134">
        <f t="shared" si="37"/>
        <v>1</v>
      </c>
      <c r="CS22" s="134">
        <v>2</v>
      </c>
      <c r="CT22" s="134">
        <v>1</v>
      </c>
      <c r="CU22" s="134">
        <v>0</v>
      </c>
      <c r="CV22" s="134">
        <v>0</v>
      </c>
      <c r="CW22" s="134">
        <v>0</v>
      </c>
      <c r="CX22" s="134">
        <v>0</v>
      </c>
      <c r="CY22" s="134">
        <v>0</v>
      </c>
      <c r="CZ22" s="134">
        <v>0</v>
      </c>
      <c r="DA22" s="134">
        <v>0</v>
      </c>
      <c r="DB22" s="134">
        <v>0</v>
      </c>
      <c r="DC22" s="134">
        <f t="shared" si="38"/>
        <v>36</v>
      </c>
      <c r="DD22" s="134">
        <f t="shared" si="39"/>
        <v>22</v>
      </c>
      <c r="DE22" s="134">
        <f t="shared" si="40"/>
        <v>14</v>
      </c>
      <c r="DF22" s="134">
        <v>21</v>
      </c>
      <c r="DG22" s="134">
        <v>14</v>
      </c>
      <c r="DH22" s="134">
        <v>0</v>
      </c>
      <c r="DI22" s="134">
        <v>0</v>
      </c>
      <c r="DJ22" s="134">
        <v>1</v>
      </c>
      <c r="DK22" s="134">
        <v>0</v>
      </c>
      <c r="DL22" s="134">
        <v>0</v>
      </c>
      <c r="DM22" s="134">
        <v>0</v>
      </c>
      <c r="DN22" s="134">
        <v>0</v>
      </c>
      <c r="DO22" s="134">
        <v>0</v>
      </c>
      <c r="DP22" s="134">
        <f t="shared" si="41"/>
        <v>6</v>
      </c>
      <c r="DQ22" s="134">
        <f t="shared" si="42"/>
        <v>6</v>
      </c>
      <c r="DR22" s="134">
        <f t="shared" si="43"/>
        <v>0</v>
      </c>
      <c r="DS22" s="134">
        <v>6</v>
      </c>
      <c r="DT22" s="134">
        <v>0</v>
      </c>
      <c r="DU22" s="134">
        <v>0</v>
      </c>
      <c r="DV22" s="134">
        <v>0</v>
      </c>
      <c r="DW22" s="134">
        <v>0</v>
      </c>
      <c r="DX22" s="134">
        <v>0</v>
      </c>
      <c r="DY22" s="134">
        <v>0</v>
      </c>
      <c r="DZ22" s="134">
        <v>0</v>
      </c>
      <c r="EA22" s="134">
        <v>0</v>
      </c>
      <c r="EB22" s="134">
        <v>0</v>
      </c>
      <c r="EC22" s="134">
        <f t="shared" si="44"/>
        <v>0</v>
      </c>
      <c r="ED22" s="134">
        <f t="shared" si="45"/>
        <v>0</v>
      </c>
      <c r="EE22" s="134">
        <f t="shared" si="46"/>
        <v>0</v>
      </c>
      <c r="EF22" s="134">
        <v>0</v>
      </c>
      <c r="EG22" s="134">
        <v>0</v>
      </c>
      <c r="EH22" s="134">
        <v>0</v>
      </c>
      <c r="EI22" s="134">
        <v>0</v>
      </c>
      <c r="EJ22" s="134">
        <v>0</v>
      </c>
      <c r="EK22" s="134">
        <v>0</v>
      </c>
      <c r="EL22" s="134">
        <v>0</v>
      </c>
      <c r="EM22" s="134">
        <v>0</v>
      </c>
      <c r="EN22" s="134">
        <v>0</v>
      </c>
      <c r="EO22" s="134">
        <v>0</v>
      </c>
      <c r="EP22" s="134">
        <f t="shared" si="47"/>
        <v>0</v>
      </c>
      <c r="EQ22" s="134">
        <f t="shared" si="48"/>
        <v>0</v>
      </c>
      <c r="ER22" s="134">
        <f t="shared" si="49"/>
        <v>0</v>
      </c>
      <c r="ES22" s="134">
        <v>0</v>
      </c>
      <c r="ET22" s="134">
        <v>0</v>
      </c>
      <c r="EU22" s="134">
        <v>0</v>
      </c>
      <c r="EV22" s="134">
        <v>0</v>
      </c>
      <c r="EW22" s="134">
        <v>0</v>
      </c>
      <c r="EX22" s="134">
        <v>0</v>
      </c>
      <c r="EY22" s="134">
        <v>0</v>
      </c>
      <c r="EZ22" s="134">
        <v>0</v>
      </c>
      <c r="FA22" s="134">
        <v>0</v>
      </c>
      <c r="FB22" s="134">
        <v>0</v>
      </c>
      <c r="FC22" s="134">
        <f t="shared" si="50"/>
        <v>0</v>
      </c>
      <c r="FD22" s="134">
        <f t="shared" si="51"/>
        <v>0</v>
      </c>
      <c r="FE22" s="134">
        <f t="shared" si="52"/>
        <v>0</v>
      </c>
      <c r="FF22" s="134">
        <v>0</v>
      </c>
      <c r="FG22" s="134">
        <v>0</v>
      </c>
      <c r="FH22" s="134">
        <v>0</v>
      </c>
      <c r="FI22" s="134">
        <v>0</v>
      </c>
      <c r="FJ22" s="134">
        <v>0</v>
      </c>
      <c r="FK22" s="134">
        <v>0</v>
      </c>
      <c r="FL22" s="134">
        <v>0</v>
      </c>
      <c r="FM22" s="134">
        <v>0</v>
      </c>
      <c r="FN22" s="134">
        <v>0</v>
      </c>
      <c r="FO22" s="134">
        <v>0</v>
      </c>
      <c r="FP22" s="134">
        <f t="shared" si="53"/>
        <v>7</v>
      </c>
      <c r="FQ22" s="134">
        <f t="shared" si="54"/>
        <v>2</v>
      </c>
      <c r="FR22" s="134">
        <f t="shared" si="55"/>
        <v>5</v>
      </c>
      <c r="FS22" s="134">
        <v>2</v>
      </c>
      <c r="FT22" s="134">
        <v>5</v>
      </c>
      <c r="FU22" s="134">
        <v>0</v>
      </c>
      <c r="FV22" s="134">
        <v>0</v>
      </c>
      <c r="FW22" s="134">
        <v>0</v>
      </c>
      <c r="FX22" s="134">
        <v>0</v>
      </c>
      <c r="FY22" s="134">
        <v>0</v>
      </c>
      <c r="FZ22" s="134">
        <v>0</v>
      </c>
      <c r="GA22" s="134">
        <v>0</v>
      </c>
      <c r="GB22" s="134">
        <v>0</v>
      </c>
      <c r="GC22" s="134">
        <f t="shared" si="56"/>
        <v>11</v>
      </c>
      <c r="GD22" s="134">
        <f t="shared" si="57"/>
        <v>6</v>
      </c>
      <c r="GE22" s="134">
        <f t="shared" si="58"/>
        <v>5</v>
      </c>
      <c r="GF22" s="134">
        <v>6</v>
      </c>
      <c r="GG22" s="134">
        <v>5</v>
      </c>
      <c r="GH22" s="134">
        <v>0</v>
      </c>
      <c r="GI22" s="134">
        <v>0</v>
      </c>
      <c r="GJ22" s="134">
        <v>0</v>
      </c>
      <c r="GK22" s="134">
        <v>0</v>
      </c>
      <c r="GL22" s="134">
        <v>0</v>
      </c>
      <c r="GM22" s="134">
        <v>0</v>
      </c>
      <c r="GN22" s="134">
        <v>0</v>
      </c>
      <c r="GO22" s="134">
        <v>0</v>
      </c>
      <c r="GP22" s="134">
        <f t="shared" si="59"/>
        <v>0</v>
      </c>
      <c r="GQ22" s="134">
        <f t="shared" si="60"/>
        <v>0</v>
      </c>
      <c r="GR22" s="134">
        <f t="shared" si="61"/>
        <v>0</v>
      </c>
      <c r="GS22" s="134">
        <v>0</v>
      </c>
      <c r="GT22" s="134">
        <v>0</v>
      </c>
      <c r="GU22" s="134">
        <v>0</v>
      </c>
      <c r="GV22" s="134">
        <v>0</v>
      </c>
      <c r="GW22" s="134">
        <v>0</v>
      </c>
      <c r="GX22" s="134">
        <v>0</v>
      </c>
      <c r="GY22" s="134">
        <v>0</v>
      </c>
      <c r="GZ22" s="134">
        <v>0</v>
      </c>
      <c r="HA22" s="134">
        <v>0</v>
      </c>
      <c r="HB22" s="134">
        <v>0</v>
      </c>
      <c r="HC22" s="134">
        <f t="shared" si="62"/>
        <v>5</v>
      </c>
      <c r="HD22" s="134">
        <f t="shared" si="63"/>
        <v>3</v>
      </c>
      <c r="HE22" s="134">
        <f t="shared" si="64"/>
        <v>2</v>
      </c>
      <c r="HF22" s="134">
        <v>3</v>
      </c>
      <c r="HG22" s="134">
        <v>2</v>
      </c>
      <c r="HH22" s="134">
        <v>0</v>
      </c>
      <c r="HI22" s="134">
        <v>0</v>
      </c>
      <c r="HJ22" s="134">
        <v>0</v>
      </c>
      <c r="HK22" s="134">
        <v>0</v>
      </c>
      <c r="HL22" s="134">
        <v>0</v>
      </c>
      <c r="HM22" s="134">
        <v>0</v>
      </c>
      <c r="HN22" s="134">
        <v>0</v>
      </c>
      <c r="HO22" s="139">
        <v>0</v>
      </c>
    </row>
    <row r="23" spans="1:223" s="28" customFormat="1" x14ac:dyDescent="0.25">
      <c r="A23" s="140" t="s">
        <v>83</v>
      </c>
      <c r="B23" s="132" t="s">
        <v>84</v>
      </c>
      <c r="C23" s="148">
        <f t="shared" si="4"/>
        <v>193</v>
      </c>
      <c r="D23" s="134">
        <f t="shared" si="5"/>
        <v>68</v>
      </c>
      <c r="E23" s="134">
        <f t="shared" si="6"/>
        <v>125</v>
      </c>
      <c r="F23" s="134">
        <f t="shared" si="7"/>
        <v>53</v>
      </c>
      <c r="G23" s="134">
        <f t="shared" si="8"/>
        <v>98</v>
      </c>
      <c r="H23" s="134">
        <f t="shared" si="9"/>
        <v>1</v>
      </c>
      <c r="I23" s="134">
        <f t="shared" si="10"/>
        <v>27</v>
      </c>
      <c r="J23" s="134">
        <f t="shared" si="11"/>
        <v>0</v>
      </c>
      <c r="K23" s="134">
        <f t="shared" si="12"/>
        <v>0</v>
      </c>
      <c r="L23" s="134">
        <f t="shared" si="13"/>
        <v>0</v>
      </c>
      <c r="M23" s="134">
        <f t="shared" si="14"/>
        <v>0</v>
      </c>
      <c r="N23" s="134">
        <f t="shared" si="15"/>
        <v>14</v>
      </c>
      <c r="O23" s="134">
        <f t="shared" si="16"/>
        <v>0</v>
      </c>
      <c r="P23" s="134">
        <f t="shared" si="17"/>
        <v>183</v>
      </c>
      <c r="Q23" s="134">
        <f t="shared" si="18"/>
        <v>67</v>
      </c>
      <c r="R23" s="134">
        <f t="shared" si="19"/>
        <v>116</v>
      </c>
      <c r="S23" s="134">
        <v>52</v>
      </c>
      <c r="T23" s="134">
        <v>89</v>
      </c>
      <c r="U23" s="134">
        <v>1</v>
      </c>
      <c r="V23" s="134">
        <v>27</v>
      </c>
      <c r="W23" s="134">
        <v>0</v>
      </c>
      <c r="X23" s="134">
        <v>0</v>
      </c>
      <c r="Y23" s="134">
        <v>0</v>
      </c>
      <c r="Z23" s="134">
        <v>0</v>
      </c>
      <c r="AA23" s="134">
        <v>14</v>
      </c>
      <c r="AB23" s="134">
        <v>0</v>
      </c>
      <c r="AC23" s="134">
        <f t="shared" si="20"/>
        <v>0</v>
      </c>
      <c r="AD23" s="134">
        <f t="shared" si="21"/>
        <v>0</v>
      </c>
      <c r="AE23" s="134">
        <f t="shared" si="22"/>
        <v>0</v>
      </c>
      <c r="AF23" s="134">
        <v>0</v>
      </c>
      <c r="AG23" s="134">
        <v>0</v>
      </c>
      <c r="AH23" s="134">
        <v>0</v>
      </c>
      <c r="AI23" s="134">
        <v>0</v>
      </c>
      <c r="AJ23" s="134">
        <v>0</v>
      </c>
      <c r="AK23" s="134">
        <v>0</v>
      </c>
      <c r="AL23" s="134">
        <v>0</v>
      </c>
      <c r="AM23" s="134">
        <v>0</v>
      </c>
      <c r="AN23" s="134">
        <v>0</v>
      </c>
      <c r="AO23" s="134">
        <v>0</v>
      </c>
      <c r="AP23" s="134">
        <f t="shared" si="23"/>
        <v>0</v>
      </c>
      <c r="AQ23" s="134">
        <f t="shared" si="24"/>
        <v>0</v>
      </c>
      <c r="AR23" s="134">
        <f t="shared" si="25"/>
        <v>0</v>
      </c>
      <c r="AS23" s="134">
        <v>0</v>
      </c>
      <c r="AT23" s="134">
        <v>0</v>
      </c>
      <c r="AU23" s="134">
        <v>0</v>
      </c>
      <c r="AV23" s="134">
        <v>0</v>
      </c>
      <c r="AW23" s="134">
        <v>0</v>
      </c>
      <c r="AX23" s="134">
        <v>0</v>
      </c>
      <c r="AY23" s="134">
        <v>0</v>
      </c>
      <c r="AZ23" s="134">
        <v>0</v>
      </c>
      <c r="BA23" s="134">
        <v>0</v>
      </c>
      <c r="BB23" s="134">
        <v>0</v>
      </c>
      <c r="BC23" s="134">
        <f t="shared" si="26"/>
        <v>0</v>
      </c>
      <c r="BD23" s="134">
        <f t="shared" si="27"/>
        <v>0</v>
      </c>
      <c r="BE23" s="134">
        <f t="shared" si="28"/>
        <v>0</v>
      </c>
      <c r="BF23" s="134">
        <v>0</v>
      </c>
      <c r="BG23" s="134">
        <v>0</v>
      </c>
      <c r="BH23" s="134">
        <v>0</v>
      </c>
      <c r="BI23" s="134">
        <v>0</v>
      </c>
      <c r="BJ23" s="134">
        <v>0</v>
      </c>
      <c r="BK23" s="134">
        <v>0</v>
      </c>
      <c r="BL23" s="134">
        <v>0</v>
      </c>
      <c r="BM23" s="134">
        <v>0</v>
      </c>
      <c r="BN23" s="134">
        <v>0</v>
      </c>
      <c r="BO23" s="134">
        <v>0</v>
      </c>
      <c r="BP23" s="134">
        <f t="shared" si="29"/>
        <v>0</v>
      </c>
      <c r="BQ23" s="134">
        <f t="shared" si="30"/>
        <v>0</v>
      </c>
      <c r="BR23" s="134">
        <f t="shared" si="31"/>
        <v>0</v>
      </c>
      <c r="BS23" s="134">
        <v>0</v>
      </c>
      <c r="BT23" s="134">
        <v>0</v>
      </c>
      <c r="BU23" s="134">
        <v>0</v>
      </c>
      <c r="BV23" s="134">
        <v>0</v>
      </c>
      <c r="BW23" s="134">
        <v>0</v>
      </c>
      <c r="BX23" s="134">
        <v>0</v>
      </c>
      <c r="BY23" s="134">
        <v>0</v>
      </c>
      <c r="BZ23" s="134">
        <v>0</v>
      </c>
      <c r="CA23" s="134">
        <v>0</v>
      </c>
      <c r="CB23" s="134">
        <v>0</v>
      </c>
      <c r="CC23" s="134">
        <f t="shared" si="32"/>
        <v>0</v>
      </c>
      <c r="CD23" s="134">
        <f t="shared" si="33"/>
        <v>0</v>
      </c>
      <c r="CE23" s="134">
        <f t="shared" si="34"/>
        <v>0</v>
      </c>
      <c r="CF23" s="134">
        <v>0</v>
      </c>
      <c r="CG23" s="134">
        <v>0</v>
      </c>
      <c r="CH23" s="134">
        <v>0</v>
      </c>
      <c r="CI23" s="134">
        <v>0</v>
      </c>
      <c r="CJ23" s="134">
        <v>0</v>
      </c>
      <c r="CK23" s="134">
        <v>0</v>
      </c>
      <c r="CL23" s="134">
        <v>0</v>
      </c>
      <c r="CM23" s="134">
        <v>0</v>
      </c>
      <c r="CN23" s="134">
        <v>0</v>
      </c>
      <c r="CO23" s="134">
        <v>0</v>
      </c>
      <c r="CP23" s="134">
        <f t="shared" si="35"/>
        <v>0</v>
      </c>
      <c r="CQ23" s="134">
        <f t="shared" si="36"/>
        <v>0</v>
      </c>
      <c r="CR23" s="134">
        <f t="shared" si="37"/>
        <v>0</v>
      </c>
      <c r="CS23" s="134">
        <v>0</v>
      </c>
      <c r="CT23" s="134">
        <v>0</v>
      </c>
      <c r="CU23" s="134">
        <v>0</v>
      </c>
      <c r="CV23" s="134">
        <v>0</v>
      </c>
      <c r="CW23" s="134">
        <v>0</v>
      </c>
      <c r="CX23" s="134">
        <v>0</v>
      </c>
      <c r="CY23" s="134">
        <v>0</v>
      </c>
      <c r="CZ23" s="134">
        <v>0</v>
      </c>
      <c r="DA23" s="134">
        <v>0</v>
      </c>
      <c r="DB23" s="134">
        <v>0</v>
      </c>
      <c r="DC23" s="134">
        <f t="shared" si="38"/>
        <v>0</v>
      </c>
      <c r="DD23" s="134">
        <f t="shared" si="39"/>
        <v>0</v>
      </c>
      <c r="DE23" s="134">
        <f t="shared" si="40"/>
        <v>0</v>
      </c>
      <c r="DF23" s="134">
        <v>0</v>
      </c>
      <c r="DG23" s="134">
        <v>0</v>
      </c>
      <c r="DH23" s="134">
        <v>0</v>
      </c>
      <c r="DI23" s="134">
        <v>0</v>
      </c>
      <c r="DJ23" s="134">
        <v>0</v>
      </c>
      <c r="DK23" s="134">
        <v>0</v>
      </c>
      <c r="DL23" s="134">
        <v>0</v>
      </c>
      <c r="DM23" s="134">
        <v>0</v>
      </c>
      <c r="DN23" s="134">
        <v>0</v>
      </c>
      <c r="DO23" s="134">
        <v>0</v>
      </c>
      <c r="DP23" s="134">
        <f t="shared" si="41"/>
        <v>0</v>
      </c>
      <c r="DQ23" s="134">
        <f t="shared" si="42"/>
        <v>0</v>
      </c>
      <c r="DR23" s="134">
        <f t="shared" si="43"/>
        <v>0</v>
      </c>
      <c r="DS23" s="134">
        <v>0</v>
      </c>
      <c r="DT23" s="134">
        <v>0</v>
      </c>
      <c r="DU23" s="134">
        <v>0</v>
      </c>
      <c r="DV23" s="134">
        <v>0</v>
      </c>
      <c r="DW23" s="134">
        <v>0</v>
      </c>
      <c r="DX23" s="134">
        <v>0</v>
      </c>
      <c r="DY23" s="134">
        <v>0</v>
      </c>
      <c r="DZ23" s="134">
        <v>0</v>
      </c>
      <c r="EA23" s="134">
        <v>0</v>
      </c>
      <c r="EB23" s="134">
        <v>0</v>
      </c>
      <c r="EC23" s="134">
        <f t="shared" si="44"/>
        <v>0</v>
      </c>
      <c r="ED23" s="134">
        <f t="shared" si="45"/>
        <v>0</v>
      </c>
      <c r="EE23" s="134">
        <f t="shared" si="46"/>
        <v>0</v>
      </c>
      <c r="EF23" s="134">
        <v>0</v>
      </c>
      <c r="EG23" s="134">
        <v>0</v>
      </c>
      <c r="EH23" s="134">
        <v>0</v>
      </c>
      <c r="EI23" s="134">
        <v>0</v>
      </c>
      <c r="EJ23" s="134">
        <v>0</v>
      </c>
      <c r="EK23" s="134">
        <v>0</v>
      </c>
      <c r="EL23" s="134">
        <v>0</v>
      </c>
      <c r="EM23" s="134">
        <v>0</v>
      </c>
      <c r="EN23" s="134">
        <v>0</v>
      </c>
      <c r="EO23" s="134">
        <v>0</v>
      </c>
      <c r="EP23" s="134">
        <f t="shared" si="47"/>
        <v>0</v>
      </c>
      <c r="EQ23" s="134">
        <f t="shared" si="48"/>
        <v>0</v>
      </c>
      <c r="ER23" s="134">
        <f t="shared" si="49"/>
        <v>0</v>
      </c>
      <c r="ES23" s="134">
        <v>0</v>
      </c>
      <c r="ET23" s="134">
        <v>0</v>
      </c>
      <c r="EU23" s="134">
        <v>0</v>
      </c>
      <c r="EV23" s="134">
        <v>0</v>
      </c>
      <c r="EW23" s="134">
        <v>0</v>
      </c>
      <c r="EX23" s="134">
        <v>0</v>
      </c>
      <c r="EY23" s="134">
        <v>0</v>
      </c>
      <c r="EZ23" s="134">
        <v>0</v>
      </c>
      <c r="FA23" s="134">
        <v>0</v>
      </c>
      <c r="FB23" s="134">
        <v>0</v>
      </c>
      <c r="FC23" s="134">
        <f t="shared" si="50"/>
        <v>0</v>
      </c>
      <c r="FD23" s="134">
        <f t="shared" si="51"/>
        <v>0</v>
      </c>
      <c r="FE23" s="134">
        <f t="shared" si="52"/>
        <v>0</v>
      </c>
      <c r="FF23" s="134">
        <v>0</v>
      </c>
      <c r="FG23" s="134">
        <v>0</v>
      </c>
      <c r="FH23" s="134">
        <v>0</v>
      </c>
      <c r="FI23" s="134">
        <v>0</v>
      </c>
      <c r="FJ23" s="134">
        <v>0</v>
      </c>
      <c r="FK23" s="134">
        <v>0</v>
      </c>
      <c r="FL23" s="134">
        <v>0</v>
      </c>
      <c r="FM23" s="134">
        <v>0</v>
      </c>
      <c r="FN23" s="134">
        <v>0</v>
      </c>
      <c r="FO23" s="134">
        <v>0</v>
      </c>
      <c r="FP23" s="134">
        <f t="shared" si="53"/>
        <v>1</v>
      </c>
      <c r="FQ23" s="134">
        <f t="shared" si="54"/>
        <v>0</v>
      </c>
      <c r="FR23" s="134">
        <f t="shared" si="55"/>
        <v>1</v>
      </c>
      <c r="FS23" s="134">
        <v>0</v>
      </c>
      <c r="FT23" s="134">
        <v>1</v>
      </c>
      <c r="FU23" s="134">
        <v>0</v>
      </c>
      <c r="FV23" s="134">
        <v>0</v>
      </c>
      <c r="FW23" s="134">
        <v>0</v>
      </c>
      <c r="FX23" s="134">
        <v>0</v>
      </c>
      <c r="FY23" s="134">
        <v>0</v>
      </c>
      <c r="FZ23" s="134">
        <v>0</v>
      </c>
      <c r="GA23" s="134">
        <v>0</v>
      </c>
      <c r="GB23" s="134">
        <v>0</v>
      </c>
      <c r="GC23" s="134">
        <f t="shared" si="56"/>
        <v>1</v>
      </c>
      <c r="GD23" s="134">
        <f t="shared" si="57"/>
        <v>0</v>
      </c>
      <c r="GE23" s="134">
        <f t="shared" si="58"/>
        <v>1</v>
      </c>
      <c r="GF23" s="134">
        <v>0</v>
      </c>
      <c r="GG23" s="134">
        <v>1</v>
      </c>
      <c r="GH23" s="134">
        <v>0</v>
      </c>
      <c r="GI23" s="134">
        <v>0</v>
      </c>
      <c r="GJ23" s="134">
        <v>0</v>
      </c>
      <c r="GK23" s="134">
        <v>0</v>
      </c>
      <c r="GL23" s="134">
        <v>0</v>
      </c>
      <c r="GM23" s="134">
        <v>0</v>
      </c>
      <c r="GN23" s="134">
        <v>0</v>
      </c>
      <c r="GO23" s="134">
        <v>0</v>
      </c>
      <c r="GP23" s="134">
        <f t="shared" si="59"/>
        <v>0</v>
      </c>
      <c r="GQ23" s="134">
        <f t="shared" si="60"/>
        <v>0</v>
      </c>
      <c r="GR23" s="134">
        <f t="shared" si="61"/>
        <v>0</v>
      </c>
      <c r="GS23" s="134">
        <v>0</v>
      </c>
      <c r="GT23" s="134">
        <v>0</v>
      </c>
      <c r="GU23" s="134">
        <v>0</v>
      </c>
      <c r="GV23" s="134">
        <v>0</v>
      </c>
      <c r="GW23" s="134">
        <v>0</v>
      </c>
      <c r="GX23" s="134">
        <v>0</v>
      </c>
      <c r="GY23" s="134">
        <v>0</v>
      </c>
      <c r="GZ23" s="134">
        <v>0</v>
      </c>
      <c r="HA23" s="134">
        <v>0</v>
      </c>
      <c r="HB23" s="134">
        <v>0</v>
      </c>
      <c r="HC23" s="134">
        <f t="shared" si="62"/>
        <v>8</v>
      </c>
      <c r="HD23" s="134">
        <f t="shared" si="63"/>
        <v>1</v>
      </c>
      <c r="HE23" s="134">
        <f t="shared" si="64"/>
        <v>7</v>
      </c>
      <c r="HF23" s="134">
        <v>1</v>
      </c>
      <c r="HG23" s="134">
        <v>7</v>
      </c>
      <c r="HH23" s="134">
        <v>0</v>
      </c>
      <c r="HI23" s="134">
        <v>0</v>
      </c>
      <c r="HJ23" s="134">
        <v>0</v>
      </c>
      <c r="HK23" s="134">
        <v>0</v>
      </c>
      <c r="HL23" s="134">
        <v>0</v>
      </c>
      <c r="HM23" s="134">
        <v>0</v>
      </c>
      <c r="HN23" s="134">
        <v>0</v>
      </c>
      <c r="HO23" s="139">
        <v>0</v>
      </c>
    </row>
    <row r="24" spans="1:223" s="28" customFormat="1" x14ac:dyDescent="0.25">
      <c r="A24" s="140" t="s">
        <v>85</v>
      </c>
      <c r="B24" s="132" t="s">
        <v>86</v>
      </c>
      <c r="C24" s="148">
        <f t="shared" si="4"/>
        <v>82</v>
      </c>
      <c r="D24" s="134">
        <f t="shared" si="5"/>
        <v>17</v>
      </c>
      <c r="E24" s="134">
        <f t="shared" si="6"/>
        <v>65</v>
      </c>
      <c r="F24" s="134">
        <f t="shared" si="7"/>
        <v>16</v>
      </c>
      <c r="G24" s="134">
        <f t="shared" si="8"/>
        <v>18</v>
      </c>
      <c r="H24" s="134">
        <f t="shared" si="9"/>
        <v>1</v>
      </c>
      <c r="I24" s="134">
        <f t="shared" si="10"/>
        <v>47</v>
      </c>
      <c r="J24" s="134">
        <f t="shared" si="11"/>
        <v>0</v>
      </c>
      <c r="K24" s="134">
        <f t="shared" si="12"/>
        <v>0</v>
      </c>
      <c r="L24" s="134">
        <f t="shared" si="13"/>
        <v>0</v>
      </c>
      <c r="M24" s="134">
        <f t="shared" si="14"/>
        <v>0</v>
      </c>
      <c r="N24" s="134">
        <f t="shared" si="15"/>
        <v>0</v>
      </c>
      <c r="O24" s="134">
        <f t="shared" si="16"/>
        <v>0</v>
      </c>
      <c r="P24" s="134">
        <f t="shared" si="17"/>
        <v>82</v>
      </c>
      <c r="Q24" s="134">
        <f t="shared" si="18"/>
        <v>17</v>
      </c>
      <c r="R24" s="134">
        <f t="shared" si="19"/>
        <v>65</v>
      </c>
      <c r="S24" s="134">
        <v>16</v>
      </c>
      <c r="T24" s="134">
        <v>18</v>
      </c>
      <c r="U24" s="134">
        <v>1</v>
      </c>
      <c r="V24" s="134">
        <v>47</v>
      </c>
      <c r="W24" s="134">
        <v>0</v>
      </c>
      <c r="X24" s="134">
        <v>0</v>
      </c>
      <c r="Y24" s="134">
        <v>0</v>
      </c>
      <c r="Z24" s="134">
        <v>0</v>
      </c>
      <c r="AA24" s="134">
        <v>0</v>
      </c>
      <c r="AB24" s="134">
        <v>0</v>
      </c>
      <c r="AC24" s="134">
        <f t="shared" si="20"/>
        <v>0</v>
      </c>
      <c r="AD24" s="134">
        <f t="shared" si="21"/>
        <v>0</v>
      </c>
      <c r="AE24" s="134">
        <f t="shared" si="22"/>
        <v>0</v>
      </c>
      <c r="AF24" s="134">
        <v>0</v>
      </c>
      <c r="AG24" s="134">
        <v>0</v>
      </c>
      <c r="AH24" s="134">
        <v>0</v>
      </c>
      <c r="AI24" s="134">
        <v>0</v>
      </c>
      <c r="AJ24" s="134">
        <v>0</v>
      </c>
      <c r="AK24" s="134">
        <v>0</v>
      </c>
      <c r="AL24" s="134">
        <v>0</v>
      </c>
      <c r="AM24" s="134">
        <v>0</v>
      </c>
      <c r="AN24" s="134">
        <v>0</v>
      </c>
      <c r="AO24" s="134">
        <v>0</v>
      </c>
      <c r="AP24" s="134">
        <f t="shared" si="23"/>
        <v>0</v>
      </c>
      <c r="AQ24" s="134">
        <f t="shared" si="24"/>
        <v>0</v>
      </c>
      <c r="AR24" s="134">
        <f t="shared" si="25"/>
        <v>0</v>
      </c>
      <c r="AS24" s="134">
        <v>0</v>
      </c>
      <c r="AT24" s="134">
        <v>0</v>
      </c>
      <c r="AU24" s="134">
        <v>0</v>
      </c>
      <c r="AV24" s="134">
        <v>0</v>
      </c>
      <c r="AW24" s="134">
        <v>0</v>
      </c>
      <c r="AX24" s="134">
        <v>0</v>
      </c>
      <c r="AY24" s="134">
        <v>0</v>
      </c>
      <c r="AZ24" s="134">
        <v>0</v>
      </c>
      <c r="BA24" s="134">
        <v>0</v>
      </c>
      <c r="BB24" s="134">
        <v>0</v>
      </c>
      <c r="BC24" s="134">
        <f t="shared" si="26"/>
        <v>0</v>
      </c>
      <c r="BD24" s="134">
        <f t="shared" si="27"/>
        <v>0</v>
      </c>
      <c r="BE24" s="134">
        <f t="shared" si="28"/>
        <v>0</v>
      </c>
      <c r="BF24" s="134">
        <v>0</v>
      </c>
      <c r="BG24" s="134">
        <v>0</v>
      </c>
      <c r="BH24" s="134">
        <v>0</v>
      </c>
      <c r="BI24" s="134">
        <v>0</v>
      </c>
      <c r="BJ24" s="134">
        <v>0</v>
      </c>
      <c r="BK24" s="134">
        <v>0</v>
      </c>
      <c r="BL24" s="134">
        <v>0</v>
      </c>
      <c r="BM24" s="134">
        <v>0</v>
      </c>
      <c r="BN24" s="134">
        <v>0</v>
      </c>
      <c r="BO24" s="134">
        <v>0</v>
      </c>
      <c r="BP24" s="134">
        <f t="shared" si="29"/>
        <v>0</v>
      </c>
      <c r="BQ24" s="134">
        <f t="shared" si="30"/>
        <v>0</v>
      </c>
      <c r="BR24" s="134">
        <f t="shared" si="31"/>
        <v>0</v>
      </c>
      <c r="BS24" s="134">
        <v>0</v>
      </c>
      <c r="BT24" s="134">
        <v>0</v>
      </c>
      <c r="BU24" s="134">
        <v>0</v>
      </c>
      <c r="BV24" s="134">
        <v>0</v>
      </c>
      <c r="BW24" s="134">
        <v>0</v>
      </c>
      <c r="BX24" s="134">
        <v>0</v>
      </c>
      <c r="BY24" s="134">
        <v>0</v>
      </c>
      <c r="BZ24" s="134">
        <v>0</v>
      </c>
      <c r="CA24" s="134">
        <v>0</v>
      </c>
      <c r="CB24" s="134">
        <v>0</v>
      </c>
      <c r="CC24" s="134">
        <f t="shared" si="32"/>
        <v>0</v>
      </c>
      <c r="CD24" s="134">
        <f t="shared" si="33"/>
        <v>0</v>
      </c>
      <c r="CE24" s="134">
        <f t="shared" si="34"/>
        <v>0</v>
      </c>
      <c r="CF24" s="134">
        <v>0</v>
      </c>
      <c r="CG24" s="134">
        <v>0</v>
      </c>
      <c r="CH24" s="134">
        <v>0</v>
      </c>
      <c r="CI24" s="134">
        <v>0</v>
      </c>
      <c r="CJ24" s="134">
        <v>0</v>
      </c>
      <c r="CK24" s="134">
        <v>0</v>
      </c>
      <c r="CL24" s="134">
        <v>0</v>
      </c>
      <c r="CM24" s="134">
        <v>0</v>
      </c>
      <c r="CN24" s="134">
        <v>0</v>
      </c>
      <c r="CO24" s="134">
        <v>0</v>
      </c>
      <c r="CP24" s="134">
        <f t="shared" si="35"/>
        <v>0</v>
      </c>
      <c r="CQ24" s="134">
        <f t="shared" si="36"/>
        <v>0</v>
      </c>
      <c r="CR24" s="134">
        <f t="shared" si="37"/>
        <v>0</v>
      </c>
      <c r="CS24" s="134">
        <v>0</v>
      </c>
      <c r="CT24" s="134">
        <v>0</v>
      </c>
      <c r="CU24" s="134">
        <v>0</v>
      </c>
      <c r="CV24" s="134">
        <v>0</v>
      </c>
      <c r="CW24" s="134">
        <v>0</v>
      </c>
      <c r="CX24" s="134">
        <v>0</v>
      </c>
      <c r="CY24" s="134">
        <v>0</v>
      </c>
      <c r="CZ24" s="134">
        <v>0</v>
      </c>
      <c r="DA24" s="134">
        <v>0</v>
      </c>
      <c r="DB24" s="134">
        <v>0</v>
      </c>
      <c r="DC24" s="134">
        <f t="shared" si="38"/>
        <v>0</v>
      </c>
      <c r="DD24" s="134">
        <f t="shared" si="39"/>
        <v>0</v>
      </c>
      <c r="DE24" s="134">
        <f t="shared" si="40"/>
        <v>0</v>
      </c>
      <c r="DF24" s="134">
        <v>0</v>
      </c>
      <c r="DG24" s="134">
        <v>0</v>
      </c>
      <c r="DH24" s="134">
        <v>0</v>
      </c>
      <c r="DI24" s="134">
        <v>0</v>
      </c>
      <c r="DJ24" s="134">
        <v>0</v>
      </c>
      <c r="DK24" s="134">
        <v>0</v>
      </c>
      <c r="DL24" s="134">
        <v>0</v>
      </c>
      <c r="DM24" s="134">
        <v>0</v>
      </c>
      <c r="DN24" s="134">
        <v>0</v>
      </c>
      <c r="DO24" s="134">
        <v>0</v>
      </c>
      <c r="DP24" s="134">
        <f t="shared" si="41"/>
        <v>0</v>
      </c>
      <c r="DQ24" s="134">
        <f t="shared" si="42"/>
        <v>0</v>
      </c>
      <c r="DR24" s="134">
        <f t="shared" si="43"/>
        <v>0</v>
      </c>
      <c r="DS24" s="134">
        <v>0</v>
      </c>
      <c r="DT24" s="134">
        <v>0</v>
      </c>
      <c r="DU24" s="134">
        <v>0</v>
      </c>
      <c r="DV24" s="134">
        <v>0</v>
      </c>
      <c r="DW24" s="134">
        <v>0</v>
      </c>
      <c r="DX24" s="134">
        <v>0</v>
      </c>
      <c r="DY24" s="134">
        <v>0</v>
      </c>
      <c r="DZ24" s="134">
        <v>0</v>
      </c>
      <c r="EA24" s="134">
        <v>0</v>
      </c>
      <c r="EB24" s="134">
        <v>0</v>
      </c>
      <c r="EC24" s="134">
        <f t="shared" si="44"/>
        <v>0</v>
      </c>
      <c r="ED24" s="134">
        <f t="shared" si="45"/>
        <v>0</v>
      </c>
      <c r="EE24" s="134">
        <f t="shared" si="46"/>
        <v>0</v>
      </c>
      <c r="EF24" s="134">
        <v>0</v>
      </c>
      <c r="EG24" s="134">
        <v>0</v>
      </c>
      <c r="EH24" s="134">
        <v>0</v>
      </c>
      <c r="EI24" s="134">
        <v>0</v>
      </c>
      <c r="EJ24" s="134">
        <v>0</v>
      </c>
      <c r="EK24" s="134">
        <v>0</v>
      </c>
      <c r="EL24" s="134">
        <v>0</v>
      </c>
      <c r="EM24" s="134">
        <v>0</v>
      </c>
      <c r="EN24" s="134">
        <v>0</v>
      </c>
      <c r="EO24" s="134">
        <v>0</v>
      </c>
      <c r="EP24" s="134">
        <f t="shared" si="47"/>
        <v>0</v>
      </c>
      <c r="EQ24" s="134">
        <f t="shared" si="48"/>
        <v>0</v>
      </c>
      <c r="ER24" s="134">
        <f t="shared" si="49"/>
        <v>0</v>
      </c>
      <c r="ES24" s="134">
        <v>0</v>
      </c>
      <c r="ET24" s="134">
        <v>0</v>
      </c>
      <c r="EU24" s="134">
        <v>0</v>
      </c>
      <c r="EV24" s="134">
        <v>0</v>
      </c>
      <c r="EW24" s="134">
        <v>0</v>
      </c>
      <c r="EX24" s="134">
        <v>0</v>
      </c>
      <c r="EY24" s="134">
        <v>0</v>
      </c>
      <c r="EZ24" s="134">
        <v>0</v>
      </c>
      <c r="FA24" s="134">
        <v>0</v>
      </c>
      <c r="FB24" s="134">
        <v>0</v>
      </c>
      <c r="FC24" s="134">
        <f t="shared" si="50"/>
        <v>0</v>
      </c>
      <c r="FD24" s="134">
        <f t="shared" si="51"/>
        <v>0</v>
      </c>
      <c r="FE24" s="134">
        <f t="shared" si="52"/>
        <v>0</v>
      </c>
      <c r="FF24" s="134">
        <v>0</v>
      </c>
      <c r="FG24" s="134">
        <v>0</v>
      </c>
      <c r="FH24" s="134">
        <v>0</v>
      </c>
      <c r="FI24" s="134">
        <v>0</v>
      </c>
      <c r="FJ24" s="134">
        <v>0</v>
      </c>
      <c r="FK24" s="134">
        <v>0</v>
      </c>
      <c r="FL24" s="134">
        <v>0</v>
      </c>
      <c r="FM24" s="134">
        <v>0</v>
      </c>
      <c r="FN24" s="134">
        <v>0</v>
      </c>
      <c r="FO24" s="134">
        <v>0</v>
      </c>
      <c r="FP24" s="134">
        <f t="shared" si="53"/>
        <v>0</v>
      </c>
      <c r="FQ24" s="134">
        <f t="shared" si="54"/>
        <v>0</v>
      </c>
      <c r="FR24" s="134">
        <f t="shared" si="55"/>
        <v>0</v>
      </c>
      <c r="FS24" s="134">
        <v>0</v>
      </c>
      <c r="FT24" s="134">
        <v>0</v>
      </c>
      <c r="FU24" s="134">
        <v>0</v>
      </c>
      <c r="FV24" s="134">
        <v>0</v>
      </c>
      <c r="FW24" s="134">
        <v>0</v>
      </c>
      <c r="FX24" s="134">
        <v>0</v>
      </c>
      <c r="FY24" s="134">
        <v>0</v>
      </c>
      <c r="FZ24" s="134">
        <v>0</v>
      </c>
      <c r="GA24" s="134">
        <v>0</v>
      </c>
      <c r="GB24" s="134">
        <v>0</v>
      </c>
      <c r="GC24" s="134">
        <f t="shared" si="56"/>
        <v>0</v>
      </c>
      <c r="GD24" s="134">
        <f t="shared" si="57"/>
        <v>0</v>
      </c>
      <c r="GE24" s="134">
        <f t="shared" si="58"/>
        <v>0</v>
      </c>
      <c r="GF24" s="134">
        <v>0</v>
      </c>
      <c r="GG24" s="134">
        <v>0</v>
      </c>
      <c r="GH24" s="134">
        <v>0</v>
      </c>
      <c r="GI24" s="134">
        <v>0</v>
      </c>
      <c r="GJ24" s="134">
        <v>0</v>
      </c>
      <c r="GK24" s="134">
        <v>0</v>
      </c>
      <c r="GL24" s="134">
        <v>0</v>
      </c>
      <c r="GM24" s="134">
        <v>0</v>
      </c>
      <c r="GN24" s="134">
        <v>0</v>
      </c>
      <c r="GO24" s="134">
        <v>0</v>
      </c>
      <c r="GP24" s="134">
        <f t="shared" si="59"/>
        <v>0</v>
      </c>
      <c r="GQ24" s="134">
        <f t="shared" si="60"/>
        <v>0</v>
      </c>
      <c r="GR24" s="134">
        <f t="shared" si="61"/>
        <v>0</v>
      </c>
      <c r="GS24" s="134">
        <v>0</v>
      </c>
      <c r="GT24" s="134">
        <v>0</v>
      </c>
      <c r="GU24" s="134">
        <v>0</v>
      </c>
      <c r="GV24" s="134">
        <v>0</v>
      </c>
      <c r="GW24" s="134">
        <v>0</v>
      </c>
      <c r="GX24" s="134">
        <v>0</v>
      </c>
      <c r="GY24" s="134">
        <v>0</v>
      </c>
      <c r="GZ24" s="134">
        <v>0</v>
      </c>
      <c r="HA24" s="134">
        <v>0</v>
      </c>
      <c r="HB24" s="134">
        <v>0</v>
      </c>
      <c r="HC24" s="134">
        <f t="shared" si="62"/>
        <v>0</v>
      </c>
      <c r="HD24" s="134">
        <f t="shared" si="63"/>
        <v>0</v>
      </c>
      <c r="HE24" s="134">
        <f t="shared" si="64"/>
        <v>0</v>
      </c>
      <c r="HF24" s="134">
        <v>0</v>
      </c>
      <c r="HG24" s="134">
        <v>0</v>
      </c>
      <c r="HH24" s="134">
        <v>0</v>
      </c>
      <c r="HI24" s="134">
        <v>0</v>
      </c>
      <c r="HJ24" s="134">
        <v>0</v>
      </c>
      <c r="HK24" s="134">
        <v>0</v>
      </c>
      <c r="HL24" s="134">
        <v>0</v>
      </c>
      <c r="HM24" s="134">
        <v>0</v>
      </c>
      <c r="HN24" s="134">
        <v>0</v>
      </c>
      <c r="HO24" s="139">
        <v>0</v>
      </c>
    </row>
    <row r="25" spans="1:223" s="28" customFormat="1" x14ac:dyDescent="0.25">
      <c r="A25" s="140" t="s">
        <v>87</v>
      </c>
      <c r="B25" s="132" t="s">
        <v>88</v>
      </c>
      <c r="C25" s="148">
        <f t="shared" si="4"/>
        <v>87</v>
      </c>
      <c r="D25" s="134">
        <f t="shared" si="5"/>
        <v>20</v>
      </c>
      <c r="E25" s="134">
        <f t="shared" si="6"/>
        <v>67</v>
      </c>
      <c r="F25" s="134">
        <f t="shared" si="7"/>
        <v>8</v>
      </c>
      <c r="G25" s="134">
        <f t="shared" si="8"/>
        <v>36</v>
      </c>
      <c r="H25" s="134">
        <f t="shared" si="9"/>
        <v>12</v>
      </c>
      <c r="I25" s="134">
        <f t="shared" si="10"/>
        <v>31</v>
      </c>
      <c r="J25" s="134">
        <f t="shared" si="11"/>
        <v>0</v>
      </c>
      <c r="K25" s="134">
        <f t="shared" si="12"/>
        <v>0</v>
      </c>
      <c r="L25" s="134">
        <f t="shared" si="13"/>
        <v>0</v>
      </c>
      <c r="M25" s="134">
        <f t="shared" si="14"/>
        <v>0</v>
      </c>
      <c r="N25" s="134">
        <f t="shared" si="15"/>
        <v>0</v>
      </c>
      <c r="O25" s="134">
        <f t="shared" si="16"/>
        <v>0</v>
      </c>
      <c r="P25" s="134">
        <f t="shared" si="17"/>
        <v>86</v>
      </c>
      <c r="Q25" s="134">
        <f t="shared" si="18"/>
        <v>20</v>
      </c>
      <c r="R25" s="134">
        <f t="shared" si="19"/>
        <v>66</v>
      </c>
      <c r="S25" s="134">
        <v>8</v>
      </c>
      <c r="T25" s="134">
        <v>35</v>
      </c>
      <c r="U25" s="134">
        <v>12</v>
      </c>
      <c r="V25" s="134">
        <v>31</v>
      </c>
      <c r="W25" s="134">
        <v>0</v>
      </c>
      <c r="X25" s="134">
        <v>0</v>
      </c>
      <c r="Y25" s="134">
        <v>0</v>
      </c>
      <c r="Z25" s="134">
        <v>0</v>
      </c>
      <c r="AA25" s="134">
        <v>0</v>
      </c>
      <c r="AB25" s="134">
        <v>0</v>
      </c>
      <c r="AC25" s="134">
        <f t="shared" si="20"/>
        <v>0</v>
      </c>
      <c r="AD25" s="134">
        <f t="shared" si="21"/>
        <v>0</v>
      </c>
      <c r="AE25" s="134">
        <f t="shared" si="22"/>
        <v>0</v>
      </c>
      <c r="AF25" s="134">
        <v>0</v>
      </c>
      <c r="AG25" s="134">
        <v>0</v>
      </c>
      <c r="AH25" s="134">
        <v>0</v>
      </c>
      <c r="AI25" s="134">
        <v>0</v>
      </c>
      <c r="AJ25" s="134">
        <v>0</v>
      </c>
      <c r="AK25" s="134">
        <v>0</v>
      </c>
      <c r="AL25" s="134">
        <v>0</v>
      </c>
      <c r="AM25" s="134">
        <v>0</v>
      </c>
      <c r="AN25" s="134">
        <v>0</v>
      </c>
      <c r="AO25" s="134">
        <v>0</v>
      </c>
      <c r="AP25" s="134">
        <f t="shared" si="23"/>
        <v>0</v>
      </c>
      <c r="AQ25" s="134">
        <f t="shared" si="24"/>
        <v>0</v>
      </c>
      <c r="AR25" s="134">
        <f t="shared" si="25"/>
        <v>0</v>
      </c>
      <c r="AS25" s="134">
        <v>0</v>
      </c>
      <c r="AT25" s="134">
        <v>0</v>
      </c>
      <c r="AU25" s="134">
        <v>0</v>
      </c>
      <c r="AV25" s="134">
        <v>0</v>
      </c>
      <c r="AW25" s="134">
        <v>0</v>
      </c>
      <c r="AX25" s="134">
        <v>0</v>
      </c>
      <c r="AY25" s="134">
        <v>0</v>
      </c>
      <c r="AZ25" s="134">
        <v>0</v>
      </c>
      <c r="BA25" s="134">
        <v>0</v>
      </c>
      <c r="BB25" s="134">
        <v>0</v>
      </c>
      <c r="BC25" s="134">
        <f t="shared" si="26"/>
        <v>0</v>
      </c>
      <c r="BD25" s="134">
        <f t="shared" si="27"/>
        <v>0</v>
      </c>
      <c r="BE25" s="134">
        <f t="shared" si="28"/>
        <v>0</v>
      </c>
      <c r="BF25" s="134">
        <v>0</v>
      </c>
      <c r="BG25" s="134">
        <v>0</v>
      </c>
      <c r="BH25" s="134">
        <v>0</v>
      </c>
      <c r="BI25" s="134">
        <v>0</v>
      </c>
      <c r="BJ25" s="134">
        <v>0</v>
      </c>
      <c r="BK25" s="134">
        <v>0</v>
      </c>
      <c r="BL25" s="134">
        <v>0</v>
      </c>
      <c r="BM25" s="134">
        <v>0</v>
      </c>
      <c r="BN25" s="134">
        <v>0</v>
      </c>
      <c r="BO25" s="134">
        <v>0</v>
      </c>
      <c r="BP25" s="134">
        <f t="shared" si="29"/>
        <v>0</v>
      </c>
      <c r="BQ25" s="134">
        <f t="shared" si="30"/>
        <v>0</v>
      </c>
      <c r="BR25" s="134">
        <f t="shared" si="31"/>
        <v>0</v>
      </c>
      <c r="BS25" s="134">
        <v>0</v>
      </c>
      <c r="BT25" s="134">
        <v>0</v>
      </c>
      <c r="BU25" s="134">
        <v>0</v>
      </c>
      <c r="BV25" s="134">
        <v>0</v>
      </c>
      <c r="BW25" s="134">
        <v>0</v>
      </c>
      <c r="BX25" s="134">
        <v>0</v>
      </c>
      <c r="BY25" s="134">
        <v>0</v>
      </c>
      <c r="BZ25" s="134">
        <v>0</v>
      </c>
      <c r="CA25" s="134">
        <v>0</v>
      </c>
      <c r="CB25" s="134">
        <v>0</v>
      </c>
      <c r="CC25" s="134">
        <f t="shared" si="32"/>
        <v>0</v>
      </c>
      <c r="CD25" s="134">
        <f t="shared" si="33"/>
        <v>0</v>
      </c>
      <c r="CE25" s="134">
        <f t="shared" si="34"/>
        <v>0</v>
      </c>
      <c r="CF25" s="134">
        <v>0</v>
      </c>
      <c r="CG25" s="134">
        <v>0</v>
      </c>
      <c r="CH25" s="134">
        <v>0</v>
      </c>
      <c r="CI25" s="134">
        <v>0</v>
      </c>
      <c r="CJ25" s="134">
        <v>0</v>
      </c>
      <c r="CK25" s="134">
        <v>0</v>
      </c>
      <c r="CL25" s="134">
        <v>0</v>
      </c>
      <c r="CM25" s="134">
        <v>0</v>
      </c>
      <c r="CN25" s="134">
        <v>0</v>
      </c>
      <c r="CO25" s="134">
        <v>0</v>
      </c>
      <c r="CP25" s="134">
        <f t="shared" si="35"/>
        <v>0</v>
      </c>
      <c r="CQ25" s="134">
        <f t="shared" si="36"/>
        <v>0</v>
      </c>
      <c r="CR25" s="134">
        <f t="shared" si="37"/>
        <v>0</v>
      </c>
      <c r="CS25" s="134">
        <v>0</v>
      </c>
      <c r="CT25" s="134">
        <v>0</v>
      </c>
      <c r="CU25" s="134">
        <v>0</v>
      </c>
      <c r="CV25" s="134">
        <v>0</v>
      </c>
      <c r="CW25" s="134">
        <v>0</v>
      </c>
      <c r="CX25" s="134">
        <v>0</v>
      </c>
      <c r="CY25" s="134">
        <v>0</v>
      </c>
      <c r="CZ25" s="134">
        <v>0</v>
      </c>
      <c r="DA25" s="134">
        <v>0</v>
      </c>
      <c r="DB25" s="134">
        <v>0</v>
      </c>
      <c r="DC25" s="134">
        <f t="shared" si="38"/>
        <v>0</v>
      </c>
      <c r="DD25" s="134">
        <f t="shared" si="39"/>
        <v>0</v>
      </c>
      <c r="DE25" s="134">
        <f t="shared" si="40"/>
        <v>0</v>
      </c>
      <c r="DF25" s="134">
        <v>0</v>
      </c>
      <c r="DG25" s="134">
        <v>0</v>
      </c>
      <c r="DH25" s="134">
        <v>0</v>
      </c>
      <c r="DI25" s="134">
        <v>0</v>
      </c>
      <c r="DJ25" s="134">
        <v>0</v>
      </c>
      <c r="DK25" s="134">
        <v>0</v>
      </c>
      <c r="DL25" s="134">
        <v>0</v>
      </c>
      <c r="DM25" s="134">
        <v>0</v>
      </c>
      <c r="DN25" s="134">
        <v>0</v>
      </c>
      <c r="DO25" s="134">
        <v>0</v>
      </c>
      <c r="DP25" s="134">
        <f t="shared" si="41"/>
        <v>0</v>
      </c>
      <c r="DQ25" s="134">
        <f t="shared" si="42"/>
        <v>0</v>
      </c>
      <c r="DR25" s="134">
        <f t="shared" si="43"/>
        <v>0</v>
      </c>
      <c r="DS25" s="134">
        <v>0</v>
      </c>
      <c r="DT25" s="134">
        <v>0</v>
      </c>
      <c r="DU25" s="134">
        <v>0</v>
      </c>
      <c r="DV25" s="134">
        <v>0</v>
      </c>
      <c r="DW25" s="134">
        <v>0</v>
      </c>
      <c r="DX25" s="134">
        <v>0</v>
      </c>
      <c r="DY25" s="134">
        <v>0</v>
      </c>
      <c r="DZ25" s="134">
        <v>0</v>
      </c>
      <c r="EA25" s="134">
        <v>0</v>
      </c>
      <c r="EB25" s="134">
        <v>0</v>
      </c>
      <c r="EC25" s="134">
        <f t="shared" si="44"/>
        <v>1</v>
      </c>
      <c r="ED25" s="134">
        <f t="shared" si="45"/>
        <v>0</v>
      </c>
      <c r="EE25" s="134">
        <f t="shared" si="46"/>
        <v>1</v>
      </c>
      <c r="EF25" s="134">
        <v>0</v>
      </c>
      <c r="EG25" s="134">
        <v>1</v>
      </c>
      <c r="EH25" s="134">
        <v>0</v>
      </c>
      <c r="EI25" s="134">
        <v>0</v>
      </c>
      <c r="EJ25" s="134">
        <v>0</v>
      </c>
      <c r="EK25" s="134">
        <v>0</v>
      </c>
      <c r="EL25" s="134">
        <v>0</v>
      </c>
      <c r="EM25" s="134">
        <v>0</v>
      </c>
      <c r="EN25" s="134">
        <v>0</v>
      </c>
      <c r="EO25" s="134">
        <v>0</v>
      </c>
      <c r="EP25" s="134">
        <f t="shared" si="47"/>
        <v>0</v>
      </c>
      <c r="EQ25" s="134">
        <f t="shared" si="48"/>
        <v>0</v>
      </c>
      <c r="ER25" s="134">
        <f t="shared" si="49"/>
        <v>0</v>
      </c>
      <c r="ES25" s="134">
        <v>0</v>
      </c>
      <c r="ET25" s="134">
        <v>0</v>
      </c>
      <c r="EU25" s="134">
        <v>0</v>
      </c>
      <c r="EV25" s="134">
        <v>0</v>
      </c>
      <c r="EW25" s="134">
        <v>0</v>
      </c>
      <c r="EX25" s="134">
        <v>0</v>
      </c>
      <c r="EY25" s="134">
        <v>0</v>
      </c>
      <c r="EZ25" s="134">
        <v>0</v>
      </c>
      <c r="FA25" s="134">
        <v>0</v>
      </c>
      <c r="FB25" s="134">
        <v>0</v>
      </c>
      <c r="FC25" s="134">
        <f t="shared" si="50"/>
        <v>0</v>
      </c>
      <c r="FD25" s="134">
        <f t="shared" si="51"/>
        <v>0</v>
      </c>
      <c r="FE25" s="134">
        <f t="shared" si="52"/>
        <v>0</v>
      </c>
      <c r="FF25" s="134">
        <v>0</v>
      </c>
      <c r="FG25" s="134">
        <v>0</v>
      </c>
      <c r="FH25" s="134">
        <v>0</v>
      </c>
      <c r="FI25" s="134">
        <v>0</v>
      </c>
      <c r="FJ25" s="134">
        <v>0</v>
      </c>
      <c r="FK25" s="134">
        <v>0</v>
      </c>
      <c r="FL25" s="134">
        <v>0</v>
      </c>
      <c r="FM25" s="134">
        <v>0</v>
      </c>
      <c r="FN25" s="134">
        <v>0</v>
      </c>
      <c r="FO25" s="134">
        <v>0</v>
      </c>
      <c r="FP25" s="134">
        <f t="shared" si="53"/>
        <v>0</v>
      </c>
      <c r="FQ25" s="134">
        <f t="shared" si="54"/>
        <v>0</v>
      </c>
      <c r="FR25" s="134">
        <f t="shared" si="55"/>
        <v>0</v>
      </c>
      <c r="FS25" s="134">
        <v>0</v>
      </c>
      <c r="FT25" s="134">
        <v>0</v>
      </c>
      <c r="FU25" s="134">
        <v>0</v>
      </c>
      <c r="FV25" s="134">
        <v>0</v>
      </c>
      <c r="FW25" s="134">
        <v>0</v>
      </c>
      <c r="FX25" s="134">
        <v>0</v>
      </c>
      <c r="FY25" s="134">
        <v>0</v>
      </c>
      <c r="FZ25" s="134">
        <v>0</v>
      </c>
      <c r="GA25" s="134">
        <v>0</v>
      </c>
      <c r="GB25" s="134">
        <v>0</v>
      </c>
      <c r="GC25" s="134">
        <f t="shared" si="56"/>
        <v>0</v>
      </c>
      <c r="GD25" s="134">
        <f t="shared" si="57"/>
        <v>0</v>
      </c>
      <c r="GE25" s="134">
        <f t="shared" si="58"/>
        <v>0</v>
      </c>
      <c r="GF25" s="134">
        <v>0</v>
      </c>
      <c r="GG25" s="134">
        <v>0</v>
      </c>
      <c r="GH25" s="134">
        <v>0</v>
      </c>
      <c r="GI25" s="134">
        <v>0</v>
      </c>
      <c r="GJ25" s="134">
        <v>0</v>
      </c>
      <c r="GK25" s="134">
        <v>0</v>
      </c>
      <c r="GL25" s="134">
        <v>0</v>
      </c>
      <c r="GM25" s="134">
        <v>0</v>
      </c>
      <c r="GN25" s="134">
        <v>0</v>
      </c>
      <c r="GO25" s="134">
        <v>0</v>
      </c>
      <c r="GP25" s="134">
        <f t="shared" si="59"/>
        <v>0</v>
      </c>
      <c r="GQ25" s="134">
        <f t="shared" si="60"/>
        <v>0</v>
      </c>
      <c r="GR25" s="134">
        <f t="shared" si="61"/>
        <v>0</v>
      </c>
      <c r="GS25" s="134">
        <v>0</v>
      </c>
      <c r="GT25" s="134">
        <v>0</v>
      </c>
      <c r="GU25" s="134">
        <v>0</v>
      </c>
      <c r="GV25" s="134">
        <v>0</v>
      </c>
      <c r="GW25" s="134">
        <v>0</v>
      </c>
      <c r="GX25" s="134">
        <v>0</v>
      </c>
      <c r="GY25" s="134">
        <v>0</v>
      </c>
      <c r="GZ25" s="134">
        <v>0</v>
      </c>
      <c r="HA25" s="134">
        <v>0</v>
      </c>
      <c r="HB25" s="134">
        <v>0</v>
      </c>
      <c r="HC25" s="134">
        <f t="shared" si="62"/>
        <v>0</v>
      </c>
      <c r="HD25" s="134">
        <f t="shared" si="63"/>
        <v>0</v>
      </c>
      <c r="HE25" s="134">
        <f t="shared" si="64"/>
        <v>0</v>
      </c>
      <c r="HF25" s="134">
        <v>0</v>
      </c>
      <c r="HG25" s="134">
        <v>0</v>
      </c>
      <c r="HH25" s="134">
        <v>0</v>
      </c>
      <c r="HI25" s="134">
        <v>0</v>
      </c>
      <c r="HJ25" s="134">
        <v>0</v>
      </c>
      <c r="HK25" s="134">
        <v>0</v>
      </c>
      <c r="HL25" s="134">
        <v>0</v>
      </c>
      <c r="HM25" s="134">
        <v>0</v>
      </c>
      <c r="HN25" s="134">
        <v>0</v>
      </c>
      <c r="HO25" s="139">
        <v>0</v>
      </c>
    </row>
    <row r="26" spans="1:223" s="28" customFormat="1" x14ac:dyDescent="0.25">
      <c r="A26" s="140" t="s">
        <v>89</v>
      </c>
      <c r="B26" s="132" t="s">
        <v>90</v>
      </c>
      <c r="C26" s="148">
        <f t="shared" si="4"/>
        <v>1</v>
      </c>
      <c r="D26" s="134">
        <f t="shared" si="5"/>
        <v>0</v>
      </c>
      <c r="E26" s="134">
        <f t="shared" si="6"/>
        <v>1</v>
      </c>
      <c r="F26" s="134">
        <f t="shared" si="7"/>
        <v>0</v>
      </c>
      <c r="G26" s="134">
        <f t="shared" si="8"/>
        <v>0</v>
      </c>
      <c r="H26" s="134">
        <f t="shared" si="9"/>
        <v>0</v>
      </c>
      <c r="I26" s="134">
        <f t="shared" si="10"/>
        <v>0</v>
      </c>
      <c r="J26" s="134">
        <f t="shared" si="11"/>
        <v>0</v>
      </c>
      <c r="K26" s="134">
        <f t="shared" si="12"/>
        <v>0</v>
      </c>
      <c r="L26" s="134">
        <f t="shared" si="13"/>
        <v>0</v>
      </c>
      <c r="M26" s="134">
        <f t="shared" si="14"/>
        <v>1</v>
      </c>
      <c r="N26" s="134">
        <f t="shared" si="15"/>
        <v>0</v>
      </c>
      <c r="O26" s="134">
        <f t="shared" si="16"/>
        <v>0</v>
      </c>
      <c r="P26" s="134">
        <f t="shared" si="17"/>
        <v>1</v>
      </c>
      <c r="Q26" s="134">
        <f t="shared" si="18"/>
        <v>0</v>
      </c>
      <c r="R26" s="134">
        <f t="shared" si="19"/>
        <v>1</v>
      </c>
      <c r="S26" s="134">
        <v>0</v>
      </c>
      <c r="T26" s="134">
        <v>0</v>
      </c>
      <c r="U26" s="134">
        <v>0</v>
      </c>
      <c r="V26" s="134">
        <v>0</v>
      </c>
      <c r="W26" s="134">
        <v>0</v>
      </c>
      <c r="X26" s="134">
        <v>0</v>
      </c>
      <c r="Y26" s="134">
        <v>0</v>
      </c>
      <c r="Z26" s="134">
        <v>1</v>
      </c>
      <c r="AA26" s="134">
        <v>0</v>
      </c>
      <c r="AB26" s="134">
        <v>0</v>
      </c>
      <c r="AC26" s="134">
        <f t="shared" si="20"/>
        <v>0</v>
      </c>
      <c r="AD26" s="134">
        <f t="shared" si="21"/>
        <v>0</v>
      </c>
      <c r="AE26" s="134">
        <f t="shared" si="22"/>
        <v>0</v>
      </c>
      <c r="AF26" s="134">
        <v>0</v>
      </c>
      <c r="AG26" s="134">
        <v>0</v>
      </c>
      <c r="AH26" s="134">
        <v>0</v>
      </c>
      <c r="AI26" s="134">
        <v>0</v>
      </c>
      <c r="AJ26" s="134">
        <v>0</v>
      </c>
      <c r="AK26" s="134">
        <v>0</v>
      </c>
      <c r="AL26" s="134">
        <v>0</v>
      </c>
      <c r="AM26" s="134">
        <v>0</v>
      </c>
      <c r="AN26" s="134">
        <v>0</v>
      </c>
      <c r="AO26" s="134">
        <v>0</v>
      </c>
      <c r="AP26" s="134">
        <f t="shared" si="23"/>
        <v>0</v>
      </c>
      <c r="AQ26" s="134">
        <f t="shared" si="24"/>
        <v>0</v>
      </c>
      <c r="AR26" s="134">
        <f t="shared" si="25"/>
        <v>0</v>
      </c>
      <c r="AS26" s="134">
        <v>0</v>
      </c>
      <c r="AT26" s="134">
        <v>0</v>
      </c>
      <c r="AU26" s="134">
        <v>0</v>
      </c>
      <c r="AV26" s="134">
        <v>0</v>
      </c>
      <c r="AW26" s="134">
        <v>0</v>
      </c>
      <c r="AX26" s="134">
        <v>0</v>
      </c>
      <c r="AY26" s="134">
        <v>0</v>
      </c>
      <c r="AZ26" s="134">
        <v>0</v>
      </c>
      <c r="BA26" s="134">
        <v>0</v>
      </c>
      <c r="BB26" s="134">
        <v>0</v>
      </c>
      <c r="BC26" s="134">
        <f t="shared" si="26"/>
        <v>0</v>
      </c>
      <c r="BD26" s="134">
        <f t="shared" si="27"/>
        <v>0</v>
      </c>
      <c r="BE26" s="134">
        <f t="shared" si="28"/>
        <v>0</v>
      </c>
      <c r="BF26" s="134">
        <v>0</v>
      </c>
      <c r="BG26" s="134">
        <v>0</v>
      </c>
      <c r="BH26" s="134">
        <v>0</v>
      </c>
      <c r="BI26" s="134">
        <v>0</v>
      </c>
      <c r="BJ26" s="134">
        <v>0</v>
      </c>
      <c r="BK26" s="134">
        <v>0</v>
      </c>
      <c r="BL26" s="134">
        <v>0</v>
      </c>
      <c r="BM26" s="134">
        <v>0</v>
      </c>
      <c r="BN26" s="134">
        <v>0</v>
      </c>
      <c r="BO26" s="134">
        <v>0</v>
      </c>
      <c r="BP26" s="134">
        <f t="shared" si="29"/>
        <v>0</v>
      </c>
      <c r="BQ26" s="134">
        <f t="shared" si="30"/>
        <v>0</v>
      </c>
      <c r="BR26" s="134">
        <f t="shared" si="31"/>
        <v>0</v>
      </c>
      <c r="BS26" s="134">
        <v>0</v>
      </c>
      <c r="BT26" s="134">
        <v>0</v>
      </c>
      <c r="BU26" s="134">
        <v>0</v>
      </c>
      <c r="BV26" s="134">
        <v>0</v>
      </c>
      <c r="BW26" s="134">
        <v>0</v>
      </c>
      <c r="BX26" s="134">
        <v>0</v>
      </c>
      <c r="BY26" s="134">
        <v>0</v>
      </c>
      <c r="BZ26" s="134">
        <v>0</v>
      </c>
      <c r="CA26" s="134">
        <v>0</v>
      </c>
      <c r="CB26" s="134">
        <v>0</v>
      </c>
      <c r="CC26" s="134">
        <f t="shared" si="32"/>
        <v>0</v>
      </c>
      <c r="CD26" s="134">
        <f t="shared" si="33"/>
        <v>0</v>
      </c>
      <c r="CE26" s="134">
        <f t="shared" si="34"/>
        <v>0</v>
      </c>
      <c r="CF26" s="134">
        <v>0</v>
      </c>
      <c r="CG26" s="134">
        <v>0</v>
      </c>
      <c r="CH26" s="134">
        <v>0</v>
      </c>
      <c r="CI26" s="134">
        <v>0</v>
      </c>
      <c r="CJ26" s="134">
        <v>0</v>
      </c>
      <c r="CK26" s="134">
        <v>0</v>
      </c>
      <c r="CL26" s="134">
        <v>0</v>
      </c>
      <c r="CM26" s="134">
        <v>0</v>
      </c>
      <c r="CN26" s="134">
        <v>0</v>
      </c>
      <c r="CO26" s="134">
        <v>0</v>
      </c>
      <c r="CP26" s="134">
        <f t="shared" si="35"/>
        <v>0</v>
      </c>
      <c r="CQ26" s="134">
        <f t="shared" si="36"/>
        <v>0</v>
      </c>
      <c r="CR26" s="134">
        <f t="shared" si="37"/>
        <v>0</v>
      </c>
      <c r="CS26" s="134">
        <v>0</v>
      </c>
      <c r="CT26" s="134">
        <v>0</v>
      </c>
      <c r="CU26" s="134">
        <v>0</v>
      </c>
      <c r="CV26" s="134">
        <v>0</v>
      </c>
      <c r="CW26" s="134">
        <v>0</v>
      </c>
      <c r="CX26" s="134">
        <v>0</v>
      </c>
      <c r="CY26" s="134">
        <v>0</v>
      </c>
      <c r="CZ26" s="134">
        <v>0</v>
      </c>
      <c r="DA26" s="134">
        <v>0</v>
      </c>
      <c r="DB26" s="134">
        <v>0</v>
      </c>
      <c r="DC26" s="134">
        <f t="shared" si="38"/>
        <v>0</v>
      </c>
      <c r="DD26" s="134">
        <f t="shared" si="39"/>
        <v>0</v>
      </c>
      <c r="DE26" s="134">
        <f t="shared" si="40"/>
        <v>0</v>
      </c>
      <c r="DF26" s="134">
        <v>0</v>
      </c>
      <c r="DG26" s="134">
        <v>0</v>
      </c>
      <c r="DH26" s="134">
        <v>0</v>
      </c>
      <c r="DI26" s="134">
        <v>0</v>
      </c>
      <c r="DJ26" s="134">
        <v>0</v>
      </c>
      <c r="DK26" s="134">
        <v>0</v>
      </c>
      <c r="DL26" s="134">
        <v>0</v>
      </c>
      <c r="DM26" s="134">
        <v>0</v>
      </c>
      <c r="DN26" s="134">
        <v>0</v>
      </c>
      <c r="DO26" s="134">
        <v>0</v>
      </c>
      <c r="DP26" s="134">
        <f t="shared" si="41"/>
        <v>0</v>
      </c>
      <c r="DQ26" s="134">
        <f t="shared" si="42"/>
        <v>0</v>
      </c>
      <c r="DR26" s="134">
        <f t="shared" si="43"/>
        <v>0</v>
      </c>
      <c r="DS26" s="134">
        <v>0</v>
      </c>
      <c r="DT26" s="134">
        <v>0</v>
      </c>
      <c r="DU26" s="134">
        <v>0</v>
      </c>
      <c r="DV26" s="134">
        <v>0</v>
      </c>
      <c r="DW26" s="134">
        <v>0</v>
      </c>
      <c r="DX26" s="134">
        <v>0</v>
      </c>
      <c r="DY26" s="134">
        <v>0</v>
      </c>
      <c r="DZ26" s="134">
        <v>0</v>
      </c>
      <c r="EA26" s="134">
        <v>0</v>
      </c>
      <c r="EB26" s="134">
        <v>0</v>
      </c>
      <c r="EC26" s="134">
        <f t="shared" si="44"/>
        <v>0</v>
      </c>
      <c r="ED26" s="134">
        <f t="shared" si="45"/>
        <v>0</v>
      </c>
      <c r="EE26" s="134">
        <f t="shared" si="46"/>
        <v>0</v>
      </c>
      <c r="EF26" s="134">
        <v>0</v>
      </c>
      <c r="EG26" s="134">
        <v>0</v>
      </c>
      <c r="EH26" s="134">
        <v>0</v>
      </c>
      <c r="EI26" s="134">
        <v>0</v>
      </c>
      <c r="EJ26" s="134">
        <v>0</v>
      </c>
      <c r="EK26" s="134">
        <v>0</v>
      </c>
      <c r="EL26" s="134">
        <v>0</v>
      </c>
      <c r="EM26" s="134">
        <v>0</v>
      </c>
      <c r="EN26" s="134">
        <v>0</v>
      </c>
      <c r="EO26" s="134">
        <v>0</v>
      </c>
      <c r="EP26" s="134">
        <f t="shared" si="47"/>
        <v>0</v>
      </c>
      <c r="EQ26" s="134">
        <f t="shared" si="48"/>
        <v>0</v>
      </c>
      <c r="ER26" s="134">
        <f t="shared" si="49"/>
        <v>0</v>
      </c>
      <c r="ES26" s="134">
        <v>0</v>
      </c>
      <c r="ET26" s="134">
        <v>0</v>
      </c>
      <c r="EU26" s="134">
        <v>0</v>
      </c>
      <c r="EV26" s="134">
        <v>0</v>
      </c>
      <c r="EW26" s="134">
        <v>0</v>
      </c>
      <c r="EX26" s="134">
        <v>0</v>
      </c>
      <c r="EY26" s="134">
        <v>0</v>
      </c>
      <c r="EZ26" s="134">
        <v>0</v>
      </c>
      <c r="FA26" s="134">
        <v>0</v>
      </c>
      <c r="FB26" s="134">
        <v>0</v>
      </c>
      <c r="FC26" s="134">
        <f t="shared" si="50"/>
        <v>0</v>
      </c>
      <c r="FD26" s="134">
        <f t="shared" si="51"/>
        <v>0</v>
      </c>
      <c r="FE26" s="134">
        <f t="shared" si="52"/>
        <v>0</v>
      </c>
      <c r="FF26" s="134">
        <v>0</v>
      </c>
      <c r="FG26" s="134">
        <v>0</v>
      </c>
      <c r="FH26" s="134">
        <v>0</v>
      </c>
      <c r="FI26" s="134">
        <v>0</v>
      </c>
      <c r="FJ26" s="134">
        <v>0</v>
      </c>
      <c r="FK26" s="134">
        <v>0</v>
      </c>
      <c r="FL26" s="134">
        <v>0</v>
      </c>
      <c r="FM26" s="134">
        <v>0</v>
      </c>
      <c r="FN26" s="134">
        <v>0</v>
      </c>
      <c r="FO26" s="134">
        <v>0</v>
      </c>
      <c r="FP26" s="134">
        <f t="shared" si="53"/>
        <v>0</v>
      </c>
      <c r="FQ26" s="134">
        <f t="shared" si="54"/>
        <v>0</v>
      </c>
      <c r="FR26" s="134">
        <f t="shared" si="55"/>
        <v>0</v>
      </c>
      <c r="FS26" s="134">
        <v>0</v>
      </c>
      <c r="FT26" s="134">
        <v>0</v>
      </c>
      <c r="FU26" s="134">
        <v>0</v>
      </c>
      <c r="FV26" s="134">
        <v>0</v>
      </c>
      <c r="FW26" s="134">
        <v>0</v>
      </c>
      <c r="FX26" s="134">
        <v>0</v>
      </c>
      <c r="FY26" s="134">
        <v>0</v>
      </c>
      <c r="FZ26" s="134">
        <v>0</v>
      </c>
      <c r="GA26" s="134">
        <v>0</v>
      </c>
      <c r="GB26" s="134">
        <v>0</v>
      </c>
      <c r="GC26" s="134">
        <f t="shared" si="56"/>
        <v>0</v>
      </c>
      <c r="GD26" s="134">
        <f t="shared" si="57"/>
        <v>0</v>
      </c>
      <c r="GE26" s="134">
        <f t="shared" si="58"/>
        <v>0</v>
      </c>
      <c r="GF26" s="134">
        <v>0</v>
      </c>
      <c r="GG26" s="134">
        <v>0</v>
      </c>
      <c r="GH26" s="134">
        <v>0</v>
      </c>
      <c r="GI26" s="134">
        <v>0</v>
      </c>
      <c r="GJ26" s="134">
        <v>0</v>
      </c>
      <c r="GK26" s="134">
        <v>0</v>
      </c>
      <c r="GL26" s="134">
        <v>0</v>
      </c>
      <c r="GM26" s="134">
        <v>0</v>
      </c>
      <c r="GN26" s="134">
        <v>0</v>
      </c>
      <c r="GO26" s="134">
        <v>0</v>
      </c>
      <c r="GP26" s="134">
        <f t="shared" si="59"/>
        <v>0</v>
      </c>
      <c r="GQ26" s="134">
        <f t="shared" si="60"/>
        <v>0</v>
      </c>
      <c r="GR26" s="134">
        <f t="shared" si="61"/>
        <v>0</v>
      </c>
      <c r="GS26" s="134">
        <v>0</v>
      </c>
      <c r="GT26" s="134">
        <v>0</v>
      </c>
      <c r="GU26" s="134">
        <v>0</v>
      </c>
      <c r="GV26" s="134">
        <v>0</v>
      </c>
      <c r="GW26" s="134">
        <v>0</v>
      </c>
      <c r="GX26" s="134">
        <v>0</v>
      </c>
      <c r="GY26" s="134">
        <v>0</v>
      </c>
      <c r="GZ26" s="134">
        <v>0</v>
      </c>
      <c r="HA26" s="134">
        <v>0</v>
      </c>
      <c r="HB26" s="134">
        <v>0</v>
      </c>
      <c r="HC26" s="134">
        <f t="shared" si="62"/>
        <v>0</v>
      </c>
      <c r="HD26" s="134">
        <f t="shared" si="63"/>
        <v>0</v>
      </c>
      <c r="HE26" s="134">
        <f t="shared" si="64"/>
        <v>0</v>
      </c>
      <c r="HF26" s="134">
        <v>0</v>
      </c>
      <c r="HG26" s="134">
        <v>0</v>
      </c>
      <c r="HH26" s="134">
        <v>0</v>
      </c>
      <c r="HI26" s="134">
        <v>0</v>
      </c>
      <c r="HJ26" s="134">
        <v>0</v>
      </c>
      <c r="HK26" s="134">
        <v>0</v>
      </c>
      <c r="HL26" s="134">
        <v>0</v>
      </c>
      <c r="HM26" s="134">
        <v>0</v>
      </c>
      <c r="HN26" s="134">
        <v>0</v>
      </c>
      <c r="HO26" s="139">
        <v>0</v>
      </c>
    </row>
    <row r="27" spans="1:223" s="28" customFormat="1" x14ac:dyDescent="0.25">
      <c r="A27" s="140" t="s">
        <v>91</v>
      </c>
      <c r="B27" s="132" t="s">
        <v>92</v>
      </c>
      <c r="C27" s="148">
        <f t="shared" si="4"/>
        <v>124</v>
      </c>
      <c r="D27" s="134">
        <f t="shared" si="5"/>
        <v>60</v>
      </c>
      <c r="E27" s="134">
        <f t="shared" si="6"/>
        <v>64</v>
      </c>
      <c r="F27" s="134">
        <f t="shared" si="7"/>
        <v>32</v>
      </c>
      <c r="G27" s="134">
        <f t="shared" si="8"/>
        <v>64</v>
      </c>
      <c r="H27" s="134">
        <f t="shared" si="9"/>
        <v>0</v>
      </c>
      <c r="I27" s="134">
        <f t="shared" si="10"/>
        <v>0</v>
      </c>
      <c r="J27" s="134">
        <f t="shared" si="11"/>
        <v>0</v>
      </c>
      <c r="K27" s="134">
        <f t="shared" si="12"/>
        <v>0</v>
      </c>
      <c r="L27" s="134">
        <f t="shared" si="13"/>
        <v>0</v>
      </c>
      <c r="M27" s="134">
        <f t="shared" si="14"/>
        <v>0</v>
      </c>
      <c r="N27" s="134">
        <f t="shared" si="15"/>
        <v>28</v>
      </c>
      <c r="O27" s="134">
        <f t="shared" si="16"/>
        <v>0</v>
      </c>
      <c r="P27" s="134">
        <f t="shared" si="17"/>
        <v>123</v>
      </c>
      <c r="Q27" s="134">
        <f t="shared" si="18"/>
        <v>60</v>
      </c>
      <c r="R27" s="134">
        <f t="shared" si="19"/>
        <v>63</v>
      </c>
      <c r="S27" s="134">
        <v>32</v>
      </c>
      <c r="T27" s="134">
        <v>63</v>
      </c>
      <c r="U27" s="134">
        <v>0</v>
      </c>
      <c r="V27" s="134">
        <v>0</v>
      </c>
      <c r="W27" s="134">
        <v>0</v>
      </c>
      <c r="X27" s="134">
        <v>0</v>
      </c>
      <c r="Y27" s="134">
        <v>0</v>
      </c>
      <c r="Z27" s="134">
        <v>0</v>
      </c>
      <c r="AA27" s="134">
        <v>28</v>
      </c>
      <c r="AB27" s="134">
        <v>0</v>
      </c>
      <c r="AC27" s="134">
        <f t="shared" si="20"/>
        <v>0</v>
      </c>
      <c r="AD27" s="134">
        <f t="shared" si="21"/>
        <v>0</v>
      </c>
      <c r="AE27" s="134">
        <f t="shared" si="22"/>
        <v>0</v>
      </c>
      <c r="AF27" s="134">
        <v>0</v>
      </c>
      <c r="AG27" s="134">
        <v>0</v>
      </c>
      <c r="AH27" s="134">
        <v>0</v>
      </c>
      <c r="AI27" s="134">
        <v>0</v>
      </c>
      <c r="AJ27" s="134">
        <v>0</v>
      </c>
      <c r="AK27" s="134">
        <v>0</v>
      </c>
      <c r="AL27" s="134">
        <v>0</v>
      </c>
      <c r="AM27" s="134">
        <v>0</v>
      </c>
      <c r="AN27" s="134">
        <v>0</v>
      </c>
      <c r="AO27" s="134">
        <v>0</v>
      </c>
      <c r="AP27" s="134">
        <f t="shared" si="23"/>
        <v>0</v>
      </c>
      <c r="AQ27" s="134">
        <f t="shared" si="24"/>
        <v>0</v>
      </c>
      <c r="AR27" s="134">
        <f t="shared" si="25"/>
        <v>0</v>
      </c>
      <c r="AS27" s="134">
        <v>0</v>
      </c>
      <c r="AT27" s="134">
        <v>0</v>
      </c>
      <c r="AU27" s="134">
        <v>0</v>
      </c>
      <c r="AV27" s="134">
        <v>0</v>
      </c>
      <c r="AW27" s="134">
        <v>0</v>
      </c>
      <c r="AX27" s="134">
        <v>0</v>
      </c>
      <c r="AY27" s="134">
        <v>0</v>
      </c>
      <c r="AZ27" s="134">
        <v>0</v>
      </c>
      <c r="BA27" s="134">
        <v>0</v>
      </c>
      <c r="BB27" s="134">
        <v>0</v>
      </c>
      <c r="BC27" s="134">
        <f t="shared" si="26"/>
        <v>0</v>
      </c>
      <c r="BD27" s="134">
        <f t="shared" si="27"/>
        <v>0</v>
      </c>
      <c r="BE27" s="134">
        <f t="shared" si="28"/>
        <v>0</v>
      </c>
      <c r="BF27" s="134">
        <v>0</v>
      </c>
      <c r="BG27" s="134">
        <v>0</v>
      </c>
      <c r="BH27" s="134">
        <v>0</v>
      </c>
      <c r="BI27" s="134">
        <v>0</v>
      </c>
      <c r="BJ27" s="134">
        <v>0</v>
      </c>
      <c r="BK27" s="134">
        <v>0</v>
      </c>
      <c r="BL27" s="134">
        <v>0</v>
      </c>
      <c r="BM27" s="134">
        <v>0</v>
      </c>
      <c r="BN27" s="134">
        <v>0</v>
      </c>
      <c r="BO27" s="134">
        <v>0</v>
      </c>
      <c r="BP27" s="134">
        <f t="shared" si="29"/>
        <v>0</v>
      </c>
      <c r="BQ27" s="134">
        <f t="shared" si="30"/>
        <v>0</v>
      </c>
      <c r="BR27" s="134">
        <f t="shared" si="31"/>
        <v>0</v>
      </c>
      <c r="BS27" s="134">
        <v>0</v>
      </c>
      <c r="BT27" s="134">
        <v>0</v>
      </c>
      <c r="BU27" s="134">
        <v>0</v>
      </c>
      <c r="BV27" s="134">
        <v>0</v>
      </c>
      <c r="BW27" s="134">
        <v>0</v>
      </c>
      <c r="BX27" s="134">
        <v>0</v>
      </c>
      <c r="BY27" s="134">
        <v>0</v>
      </c>
      <c r="BZ27" s="134">
        <v>0</v>
      </c>
      <c r="CA27" s="134">
        <v>0</v>
      </c>
      <c r="CB27" s="134">
        <v>0</v>
      </c>
      <c r="CC27" s="134">
        <f t="shared" si="32"/>
        <v>0</v>
      </c>
      <c r="CD27" s="134">
        <f t="shared" si="33"/>
        <v>0</v>
      </c>
      <c r="CE27" s="134">
        <f t="shared" si="34"/>
        <v>0</v>
      </c>
      <c r="CF27" s="134">
        <v>0</v>
      </c>
      <c r="CG27" s="134">
        <v>0</v>
      </c>
      <c r="CH27" s="134">
        <v>0</v>
      </c>
      <c r="CI27" s="134">
        <v>0</v>
      </c>
      <c r="CJ27" s="134">
        <v>0</v>
      </c>
      <c r="CK27" s="134">
        <v>0</v>
      </c>
      <c r="CL27" s="134">
        <v>0</v>
      </c>
      <c r="CM27" s="134">
        <v>0</v>
      </c>
      <c r="CN27" s="134">
        <v>0</v>
      </c>
      <c r="CO27" s="134">
        <v>0</v>
      </c>
      <c r="CP27" s="134">
        <f t="shared" si="35"/>
        <v>0</v>
      </c>
      <c r="CQ27" s="134">
        <f t="shared" si="36"/>
        <v>0</v>
      </c>
      <c r="CR27" s="134">
        <f t="shared" si="37"/>
        <v>0</v>
      </c>
      <c r="CS27" s="134">
        <v>0</v>
      </c>
      <c r="CT27" s="134">
        <v>0</v>
      </c>
      <c r="CU27" s="134">
        <v>0</v>
      </c>
      <c r="CV27" s="134">
        <v>0</v>
      </c>
      <c r="CW27" s="134">
        <v>0</v>
      </c>
      <c r="CX27" s="134">
        <v>0</v>
      </c>
      <c r="CY27" s="134">
        <v>0</v>
      </c>
      <c r="CZ27" s="134">
        <v>0</v>
      </c>
      <c r="DA27" s="134">
        <v>0</v>
      </c>
      <c r="DB27" s="134">
        <v>0</v>
      </c>
      <c r="DC27" s="134">
        <f t="shared" si="38"/>
        <v>0</v>
      </c>
      <c r="DD27" s="134">
        <f t="shared" si="39"/>
        <v>0</v>
      </c>
      <c r="DE27" s="134">
        <f t="shared" si="40"/>
        <v>0</v>
      </c>
      <c r="DF27" s="134">
        <v>0</v>
      </c>
      <c r="DG27" s="134">
        <v>0</v>
      </c>
      <c r="DH27" s="134">
        <v>0</v>
      </c>
      <c r="DI27" s="134">
        <v>0</v>
      </c>
      <c r="DJ27" s="134">
        <v>0</v>
      </c>
      <c r="DK27" s="134">
        <v>0</v>
      </c>
      <c r="DL27" s="134">
        <v>0</v>
      </c>
      <c r="DM27" s="134">
        <v>0</v>
      </c>
      <c r="DN27" s="134">
        <v>0</v>
      </c>
      <c r="DO27" s="134">
        <v>0</v>
      </c>
      <c r="DP27" s="134">
        <f t="shared" si="41"/>
        <v>1</v>
      </c>
      <c r="DQ27" s="134">
        <f t="shared" si="42"/>
        <v>0</v>
      </c>
      <c r="DR27" s="134">
        <f t="shared" si="43"/>
        <v>1</v>
      </c>
      <c r="DS27" s="134">
        <v>0</v>
      </c>
      <c r="DT27" s="134">
        <v>1</v>
      </c>
      <c r="DU27" s="134">
        <v>0</v>
      </c>
      <c r="DV27" s="134">
        <v>0</v>
      </c>
      <c r="DW27" s="134">
        <v>0</v>
      </c>
      <c r="DX27" s="134">
        <v>0</v>
      </c>
      <c r="DY27" s="134">
        <v>0</v>
      </c>
      <c r="DZ27" s="134">
        <v>0</v>
      </c>
      <c r="EA27" s="134">
        <v>0</v>
      </c>
      <c r="EB27" s="134">
        <v>0</v>
      </c>
      <c r="EC27" s="134">
        <f t="shared" si="44"/>
        <v>0</v>
      </c>
      <c r="ED27" s="134">
        <f t="shared" si="45"/>
        <v>0</v>
      </c>
      <c r="EE27" s="134">
        <f t="shared" si="46"/>
        <v>0</v>
      </c>
      <c r="EF27" s="134">
        <v>0</v>
      </c>
      <c r="EG27" s="134">
        <v>0</v>
      </c>
      <c r="EH27" s="134">
        <v>0</v>
      </c>
      <c r="EI27" s="134">
        <v>0</v>
      </c>
      <c r="EJ27" s="134">
        <v>0</v>
      </c>
      <c r="EK27" s="134">
        <v>0</v>
      </c>
      <c r="EL27" s="134">
        <v>0</v>
      </c>
      <c r="EM27" s="134">
        <v>0</v>
      </c>
      <c r="EN27" s="134">
        <v>0</v>
      </c>
      <c r="EO27" s="134">
        <v>0</v>
      </c>
      <c r="EP27" s="134">
        <f t="shared" si="47"/>
        <v>0</v>
      </c>
      <c r="EQ27" s="134">
        <f t="shared" si="48"/>
        <v>0</v>
      </c>
      <c r="ER27" s="134">
        <f t="shared" si="49"/>
        <v>0</v>
      </c>
      <c r="ES27" s="134">
        <v>0</v>
      </c>
      <c r="ET27" s="134">
        <v>0</v>
      </c>
      <c r="EU27" s="134">
        <v>0</v>
      </c>
      <c r="EV27" s="134">
        <v>0</v>
      </c>
      <c r="EW27" s="134">
        <v>0</v>
      </c>
      <c r="EX27" s="134">
        <v>0</v>
      </c>
      <c r="EY27" s="134">
        <v>0</v>
      </c>
      <c r="EZ27" s="134">
        <v>0</v>
      </c>
      <c r="FA27" s="134">
        <v>0</v>
      </c>
      <c r="FB27" s="134">
        <v>0</v>
      </c>
      <c r="FC27" s="134">
        <f t="shared" si="50"/>
        <v>0</v>
      </c>
      <c r="FD27" s="134">
        <f t="shared" si="51"/>
        <v>0</v>
      </c>
      <c r="FE27" s="134">
        <f t="shared" si="52"/>
        <v>0</v>
      </c>
      <c r="FF27" s="134">
        <v>0</v>
      </c>
      <c r="FG27" s="134">
        <v>0</v>
      </c>
      <c r="FH27" s="134">
        <v>0</v>
      </c>
      <c r="FI27" s="134">
        <v>0</v>
      </c>
      <c r="FJ27" s="134">
        <v>0</v>
      </c>
      <c r="FK27" s="134">
        <v>0</v>
      </c>
      <c r="FL27" s="134">
        <v>0</v>
      </c>
      <c r="FM27" s="134">
        <v>0</v>
      </c>
      <c r="FN27" s="134">
        <v>0</v>
      </c>
      <c r="FO27" s="134">
        <v>0</v>
      </c>
      <c r="FP27" s="134">
        <f t="shared" si="53"/>
        <v>0</v>
      </c>
      <c r="FQ27" s="134">
        <f t="shared" si="54"/>
        <v>0</v>
      </c>
      <c r="FR27" s="134">
        <f t="shared" si="55"/>
        <v>0</v>
      </c>
      <c r="FS27" s="134">
        <v>0</v>
      </c>
      <c r="FT27" s="134">
        <v>0</v>
      </c>
      <c r="FU27" s="134">
        <v>0</v>
      </c>
      <c r="FV27" s="134">
        <v>0</v>
      </c>
      <c r="FW27" s="134">
        <v>0</v>
      </c>
      <c r="FX27" s="134">
        <v>0</v>
      </c>
      <c r="FY27" s="134">
        <v>0</v>
      </c>
      <c r="FZ27" s="134">
        <v>0</v>
      </c>
      <c r="GA27" s="134">
        <v>0</v>
      </c>
      <c r="GB27" s="134">
        <v>0</v>
      </c>
      <c r="GC27" s="134">
        <f t="shared" si="56"/>
        <v>0</v>
      </c>
      <c r="GD27" s="134">
        <f t="shared" si="57"/>
        <v>0</v>
      </c>
      <c r="GE27" s="134">
        <f t="shared" si="58"/>
        <v>0</v>
      </c>
      <c r="GF27" s="134">
        <v>0</v>
      </c>
      <c r="GG27" s="134">
        <v>0</v>
      </c>
      <c r="GH27" s="134">
        <v>0</v>
      </c>
      <c r="GI27" s="134">
        <v>0</v>
      </c>
      <c r="GJ27" s="134">
        <v>0</v>
      </c>
      <c r="GK27" s="134">
        <v>0</v>
      </c>
      <c r="GL27" s="134">
        <v>0</v>
      </c>
      <c r="GM27" s="134">
        <v>0</v>
      </c>
      <c r="GN27" s="134">
        <v>0</v>
      </c>
      <c r="GO27" s="134">
        <v>0</v>
      </c>
      <c r="GP27" s="134">
        <f t="shared" si="59"/>
        <v>0</v>
      </c>
      <c r="GQ27" s="134">
        <f t="shared" si="60"/>
        <v>0</v>
      </c>
      <c r="GR27" s="134">
        <f t="shared" si="61"/>
        <v>0</v>
      </c>
      <c r="GS27" s="134">
        <v>0</v>
      </c>
      <c r="GT27" s="134">
        <v>0</v>
      </c>
      <c r="GU27" s="134">
        <v>0</v>
      </c>
      <c r="GV27" s="134">
        <v>0</v>
      </c>
      <c r="GW27" s="134">
        <v>0</v>
      </c>
      <c r="GX27" s="134">
        <v>0</v>
      </c>
      <c r="GY27" s="134">
        <v>0</v>
      </c>
      <c r="GZ27" s="134">
        <v>0</v>
      </c>
      <c r="HA27" s="134">
        <v>0</v>
      </c>
      <c r="HB27" s="134">
        <v>0</v>
      </c>
      <c r="HC27" s="134">
        <f t="shared" si="62"/>
        <v>0</v>
      </c>
      <c r="HD27" s="134">
        <f t="shared" si="63"/>
        <v>0</v>
      </c>
      <c r="HE27" s="134">
        <f t="shared" si="64"/>
        <v>0</v>
      </c>
      <c r="HF27" s="134">
        <v>0</v>
      </c>
      <c r="HG27" s="134">
        <v>0</v>
      </c>
      <c r="HH27" s="134">
        <v>0</v>
      </c>
      <c r="HI27" s="134">
        <v>0</v>
      </c>
      <c r="HJ27" s="134">
        <v>0</v>
      </c>
      <c r="HK27" s="134">
        <v>0</v>
      </c>
      <c r="HL27" s="134">
        <v>0</v>
      </c>
      <c r="HM27" s="134">
        <v>0</v>
      </c>
      <c r="HN27" s="134">
        <v>0</v>
      </c>
      <c r="HO27" s="139">
        <v>0</v>
      </c>
    </row>
    <row r="28" spans="1:223" s="28" customFormat="1" x14ac:dyDescent="0.25">
      <c r="A28" s="140" t="s">
        <v>93</v>
      </c>
      <c r="B28" s="132" t="s">
        <v>94</v>
      </c>
      <c r="C28" s="148">
        <f t="shared" si="4"/>
        <v>223</v>
      </c>
      <c r="D28" s="134">
        <f t="shared" si="5"/>
        <v>109</v>
      </c>
      <c r="E28" s="134">
        <f t="shared" si="6"/>
        <v>114</v>
      </c>
      <c r="F28" s="134">
        <f t="shared" si="7"/>
        <v>109</v>
      </c>
      <c r="G28" s="134">
        <f t="shared" si="8"/>
        <v>106</v>
      </c>
      <c r="H28" s="134">
        <f t="shared" si="9"/>
        <v>0</v>
      </c>
      <c r="I28" s="134">
        <f t="shared" si="10"/>
        <v>8</v>
      </c>
      <c r="J28" s="134">
        <f t="shared" si="11"/>
        <v>0</v>
      </c>
      <c r="K28" s="134">
        <f t="shared" si="12"/>
        <v>0</v>
      </c>
      <c r="L28" s="134">
        <f t="shared" si="13"/>
        <v>0</v>
      </c>
      <c r="M28" s="134">
        <f t="shared" si="14"/>
        <v>0</v>
      </c>
      <c r="N28" s="134">
        <f t="shared" si="15"/>
        <v>0</v>
      </c>
      <c r="O28" s="134">
        <f t="shared" si="16"/>
        <v>0</v>
      </c>
      <c r="P28" s="134">
        <f t="shared" si="17"/>
        <v>205</v>
      </c>
      <c r="Q28" s="134">
        <f t="shared" si="18"/>
        <v>91</v>
      </c>
      <c r="R28" s="134">
        <f t="shared" si="19"/>
        <v>114</v>
      </c>
      <c r="S28" s="134">
        <v>91</v>
      </c>
      <c r="T28" s="134">
        <v>106</v>
      </c>
      <c r="U28" s="134">
        <v>0</v>
      </c>
      <c r="V28" s="134">
        <v>8</v>
      </c>
      <c r="W28" s="134">
        <v>0</v>
      </c>
      <c r="X28" s="134">
        <v>0</v>
      </c>
      <c r="Y28" s="134">
        <v>0</v>
      </c>
      <c r="Z28" s="134">
        <v>0</v>
      </c>
      <c r="AA28" s="134">
        <v>0</v>
      </c>
      <c r="AB28" s="134">
        <v>0</v>
      </c>
      <c r="AC28" s="134">
        <f t="shared" si="20"/>
        <v>0</v>
      </c>
      <c r="AD28" s="134">
        <f t="shared" si="21"/>
        <v>0</v>
      </c>
      <c r="AE28" s="134">
        <f t="shared" si="22"/>
        <v>0</v>
      </c>
      <c r="AF28" s="134">
        <v>0</v>
      </c>
      <c r="AG28" s="134">
        <v>0</v>
      </c>
      <c r="AH28" s="134">
        <v>0</v>
      </c>
      <c r="AI28" s="134">
        <v>0</v>
      </c>
      <c r="AJ28" s="134">
        <v>0</v>
      </c>
      <c r="AK28" s="134">
        <v>0</v>
      </c>
      <c r="AL28" s="134">
        <v>0</v>
      </c>
      <c r="AM28" s="134">
        <v>0</v>
      </c>
      <c r="AN28" s="134">
        <v>0</v>
      </c>
      <c r="AO28" s="134">
        <v>0</v>
      </c>
      <c r="AP28" s="134">
        <f t="shared" si="23"/>
        <v>0</v>
      </c>
      <c r="AQ28" s="134">
        <f t="shared" si="24"/>
        <v>0</v>
      </c>
      <c r="AR28" s="134">
        <f t="shared" si="25"/>
        <v>0</v>
      </c>
      <c r="AS28" s="134">
        <v>0</v>
      </c>
      <c r="AT28" s="134">
        <v>0</v>
      </c>
      <c r="AU28" s="134">
        <v>0</v>
      </c>
      <c r="AV28" s="134">
        <v>0</v>
      </c>
      <c r="AW28" s="134">
        <v>0</v>
      </c>
      <c r="AX28" s="134">
        <v>0</v>
      </c>
      <c r="AY28" s="134">
        <v>0</v>
      </c>
      <c r="AZ28" s="134">
        <v>0</v>
      </c>
      <c r="BA28" s="134">
        <v>0</v>
      </c>
      <c r="BB28" s="134">
        <v>0</v>
      </c>
      <c r="BC28" s="134">
        <f t="shared" si="26"/>
        <v>0</v>
      </c>
      <c r="BD28" s="134">
        <f t="shared" si="27"/>
        <v>0</v>
      </c>
      <c r="BE28" s="134">
        <f t="shared" si="28"/>
        <v>0</v>
      </c>
      <c r="BF28" s="134">
        <v>0</v>
      </c>
      <c r="BG28" s="134">
        <v>0</v>
      </c>
      <c r="BH28" s="134">
        <v>0</v>
      </c>
      <c r="BI28" s="134">
        <v>0</v>
      </c>
      <c r="BJ28" s="134">
        <v>0</v>
      </c>
      <c r="BK28" s="134">
        <v>0</v>
      </c>
      <c r="BL28" s="134">
        <v>0</v>
      </c>
      <c r="BM28" s="134">
        <v>0</v>
      </c>
      <c r="BN28" s="134">
        <v>0</v>
      </c>
      <c r="BO28" s="134">
        <v>0</v>
      </c>
      <c r="BP28" s="134">
        <f t="shared" si="29"/>
        <v>0</v>
      </c>
      <c r="BQ28" s="134">
        <f t="shared" si="30"/>
        <v>0</v>
      </c>
      <c r="BR28" s="134">
        <f t="shared" si="31"/>
        <v>0</v>
      </c>
      <c r="BS28" s="134">
        <v>0</v>
      </c>
      <c r="BT28" s="134">
        <v>0</v>
      </c>
      <c r="BU28" s="134">
        <v>0</v>
      </c>
      <c r="BV28" s="134">
        <v>0</v>
      </c>
      <c r="BW28" s="134">
        <v>0</v>
      </c>
      <c r="BX28" s="134">
        <v>0</v>
      </c>
      <c r="BY28" s="134">
        <v>0</v>
      </c>
      <c r="BZ28" s="134">
        <v>0</v>
      </c>
      <c r="CA28" s="134">
        <v>0</v>
      </c>
      <c r="CB28" s="134">
        <v>0</v>
      </c>
      <c r="CC28" s="134">
        <f t="shared" si="32"/>
        <v>0</v>
      </c>
      <c r="CD28" s="134">
        <f t="shared" si="33"/>
        <v>0</v>
      </c>
      <c r="CE28" s="134">
        <f t="shared" si="34"/>
        <v>0</v>
      </c>
      <c r="CF28" s="134">
        <v>0</v>
      </c>
      <c r="CG28" s="134">
        <v>0</v>
      </c>
      <c r="CH28" s="134">
        <v>0</v>
      </c>
      <c r="CI28" s="134">
        <v>0</v>
      </c>
      <c r="CJ28" s="134">
        <v>0</v>
      </c>
      <c r="CK28" s="134">
        <v>0</v>
      </c>
      <c r="CL28" s="134">
        <v>0</v>
      </c>
      <c r="CM28" s="134">
        <v>0</v>
      </c>
      <c r="CN28" s="134">
        <v>0</v>
      </c>
      <c r="CO28" s="134">
        <v>0</v>
      </c>
      <c r="CP28" s="134">
        <f t="shared" si="35"/>
        <v>1</v>
      </c>
      <c r="CQ28" s="134">
        <f t="shared" si="36"/>
        <v>1</v>
      </c>
      <c r="CR28" s="134">
        <f t="shared" si="37"/>
        <v>0</v>
      </c>
      <c r="CS28" s="134">
        <v>1</v>
      </c>
      <c r="CT28" s="134">
        <v>0</v>
      </c>
      <c r="CU28" s="134">
        <v>0</v>
      </c>
      <c r="CV28" s="134">
        <v>0</v>
      </c>
      <c r="CW28" s="134">
        <v>0</v>
      </c>
      <c r="CX28" s="134">
        <v>0</v>
      </c>
      <c r="CY28" s="134">
        <v>0</v>
      </c>
      <c r="CZ28" s="134">
        <v>0</v>
      </c>
      <c r="DA28" s="134">
        <v>0</v>
      </c>
      <c r="DB28" s="134">
        <v>0</v>
      </c>
      <c r="DC28" s="134">
        <f t="shared" si="38"/>
        <v>0</v>
      </c>
      <c r="DD28" s="134">
        <f t="shared" si="39"/>
        <v>0</v>
      </c>
      <c r="DE28" s="134">
        <f t="shared" si="40"/>
        <v>0</v>
      </c>
      <c r="DF28" s="134">
        <v>0</v>
      </c>
      <c r="DG28" s="134">
        <v>0</v>
      </c>
      <c r="DH28" s="134">
        <v>0</v>
      </c>
      <c r="DI28" s="134">
        <v>0</v>
      </c>
      <c r="DJ28" s="134">
        <v>0</v>
      </c>
      <c r="DK28" s="134">
        <v>0</v>
      </c>
      <c r="DL28" s="134">
        <v>0</v>
      </c>
      <c r="DM28" s="134">
        <v>0</v>
      </c>
      <c r="DN28" s="134">
        <v>0</v>
      </c>
      <c r="DO28" s="134">
        <v>0</v>
      </c>
      <c r="DP28" s="134">
        <f t="shared" si="41"/>
        <v>1</v>
      </c>
      <c r="DQ28" s="134">
        <f t="shared" si="42"/>
        <v>1</v>
      </c>
      <c r="DR28" s="134">
        <f t="shared" si="43"/>
        <v>0</v>
      </c>
      <c r="DS28" s="134">
        <v>1</v>
      </c>
      <c r="DT28" s="134">
        <v>0</v>
      </c>
      <c r="DU28" s="134">
        <v>0</v>
      </c>
      <c r="DV28" s="134">
        <v>0</v>
      </c>
      <c r="DW28" s="134">
        <v>0</v>
      </c>
      <c r="DX28" s="134">
        <v>0</v>
      </c>
      <c r="DY28" s="134">
        <v>0</v>
      </c>
      <c r="DZ28" s="134">
        <v>0</v>
      </c>
      <c r="EA28" s="134">
        <v>0</v>
      </c>
      <c r="EB28" s="134">
        <v>0</v>
      </c>
      <c r="EC28" s="134">
        <f t="shared" si="44"/>
        <v>0</v>
      </c>
      <c r="ED28" s="134">
        <f t="shared" si="45"/>
        <v>0</v>
      </c>
      <c r="EE28" s="134">
        <f t="shared" si="46"/>
        <v>0</v>
      </c>
      <c r="EF28" s="134">
        <v>0</v>
      </c>
      <c r="EG28" s="134">
        <v>0</v>
      </c>
      <c r="EH28" s="134">
        <v>0</v>
      </c>
      <c r="EI28" s="134">
        <v>0</v>
      </c>
      <c r="EJ28" s="134">
        <v>0</v>
      </c>
      <c r="EK28" s="134">
        <v>0</v>
      </c>
      <c r="EL28" s="134">
        <v>0</v>
      </c>
      <c r="EM28" s="134">
        <v>0</v>
      </c>
      <c r="EN28" s="134">
        <v>0</v>
      </c>
      <c r="EO28" s="134">
        <v>0</v>
      </c>
      <c r="EP28" s="134">
        <f t="shared" si="47"/>
        <v>0</v>
      </c>
      <c r="EQ28" s="134">
        <f t="shared" si="48"/>
        <v>0</v>
      </c>
      <c r="ER28" s="134">
        <f t="shared" si="49"/>
        <v>0</v>
      </c>
      <c r="ES28" s="134">
        <v>0</v>
      </c>
      <c r="ET28" s="134">
        <v>0</v>
      </c>
      <c r="EU28" s="134">
        <v>0</v>
      </c>
      <c r="EV28" s="134">
        <v>0</v>
      </c>
      <c r="EW28" s="134">
        <v>0</v>
      </c>
      <c r="EX28" s="134">
        <v>0</v>
      </c>
      <c r="EY28" s="134">
        <v>0</v>
      </c>
      <c r="EZ28" s="134">
        <v>0</v>
      </c>
      <c r="FA28" s="134">
        <v>0</v>
      </c>
      <c r="FB28" s="134">
        <v>0</v>
      </c>
      <c r="FC28" s="134">
        <f t="shared" si="50"/>
        <v>0</v>
      </c>
      <c r="FD28" s="134">
        <f t="shared" si="51"/>
        <v>0</v>
      </c>
      <c r="FE28" s="134">
        <f t="shared" si="52"/>
        <v>0</v>
      </c>
      <c r="FF28" s="134">
        <v>0</v>
      </c>
      <c r="FG28" s="134">
        <v>0</v>
      </c>
      <c r="FH28" s="134">
        <v>0</v>
      </c>
      <c r="FI28" s="134">
        <v>0</v>
      </c>
      <c r="FJ28" s="134">
        <v>0</v>
      </c>
      <c r="FK28" s="134">
        <v>0</v>
      </c>
      <c r="FL28" s="134">
        <v>0</v>
      </c>
      <c r="FM28" s="134">
        <v>0</v>
      </c>
      <c r="FN28" s="134">
        <v>0</v>
      </c>
      <c r="FO28" s="134">
        <v>0</v>
      </c>
      <c r="FP28" s="134">
        <f t="shared" si="53"/>
        <v>16</v>
      </c>
      <c r="FQ28" s="134">
        <f t="shared" si="54"/>
        <v>16</v>
      </c>
      <c r="FR28" s="134">
        <f t="shared" si="55"/>
        <v>0</v>
      </c>
      <c r="FS28" s="134">
        <v>16</v>
      </c>
      <c r="FT28" s="134">
        <v>0</v>
      </c>
      <c r="FU28" s="134">
        <v>0</v>
      </c>
      <c r="FV28" s="134">
        <v>0</v>
      </c>
      <c r="FW28" s="134">
        <v>0</v>
      </c>
      <c r="FX28" s="134">
        <v>0</v>
      </c>
      <c r="FY28" s="134">
        <v>0</v>
      </c>
      <c r="FZ28" s="134">
        <v>0</v>
      </c>
      <c r="GA28" s="134">
        <v>0</v>
      </c>
      <c r="GB28" s="134">
        <v>0</v>
      </c>
      <c r="GC28" s="134">
        <f t="shared" si="56"/>
        <v>0</v>
      </c>
      <c r="GD28" s="134">
        <f t="shared" si="57"/>
        <v>0</v>
      </c>
      <c r="GE28" s="134">
        <f t="shared" si="58"/>
        <v>0</v>
      </c>
      <c r="GF28" s="134">
        <v>0</v>
      </c>
      <c r="GG28" s="134">
        <v>0</v>
      </c>
      <c r="GH28" s="134">
        <v>0</v>
      </c>
      <c r="GI28" s="134">
        <v>0</v>
      </c>
      <c r="GJ28" s="134">
        <v>0</v>
      </c>
      <c r="GK28" s="134">
        <v>0</v>
      </c>
      <c r="GL28" s="134">
        <v>0</v>
      </c>
      <c r="GM28" s="134">
        <v>0</v>
      </c>
      <c r="GN28" s="134">
        <v>0</v>
      </c>
      <c r="GO28" s="134">
        <v>0</v>
      </c>
      <c r="GP28" s="134">
        <f t="shared" si="59"/>
        <v>0</v>
      </c>
      <c r="GQ28" s="134">
        <f t="shared" si="60"/>
        <v>0</v>
      </c>
      <c r="GR28" s="134">
        <f t="shared" si="61"/>
        <v>0</v>
      </c>
      <c r="GS28" s="134">
        <v>0</v>
      </c>
      <c r="GT28" s="134">
        <v>0</v>
      </c>
      <c r="GU28" s="134">
        <v>0</v>
      </c>
      <c r="GV28" s="134">
        <v>0</v>
      </c>
      <c r="GW28" s="134">
        <v>0</v>
      </c>
      <c r="GX28" s="134">
        <v>0</v>
      </c>
      <c r="GY28" s="134">
        <v>0</v>
      </c>
      <c r="GZ28" s="134">
        <v>0</v>
      </c>
      <c r="HA28" s="134">
        <v>0</v>
      </c>
      <c r="HB28" s="134">
        <v>0</v>
      </c>
      <c r="HC28" s="134">
        <f t="shared" si="62"/>
        <v>0</v>
      </c>
      <c r="HD28" s="134">
        <f t="shared" si="63"/>
        <v>0</v>
      </c>
      <c r="HE28" s="134">
        <f t="shared" si="64"/>
        <v>0</v>
      </c>
      <c r="HF28" s="134">
        <v>0</v>
      </c>
      <c r="HG28" s="134">
        <v>0</v>
      </c>
      <c r="HH28" s="134">
        <v>0</v>
      </c>
      <c r="HI28" s="134">
        <v>0</v>
      </c>
      <c r="HJ28" s="134">
        <v>0</v>
      </c>
      <c r="HK28" s="134">
        <v>0</v>
      </c>
      <c r="HL28" s="134">
        <v>0</v>
      </c>
      <c r="HM28" s="134">
        <v>0</v>
      </c>
      <c r="HN28" s="134">
        <v>0</v>
      </c>
      <c r="HO28" s="139">
        <v>0</v>
      </c>
    </row>
    <row r="29" spans="1:223" s="28" customFormat="1" x14ac:dyDescent="0.25">
      <c r="A29" s="140" t="s">
        <v>95</v>
      </c>
      <c r="B29" s="132" t="s">
        <v>96</v>
      </c>
      <c r="C29" s="148">
        <f t="shared" si="4"/>
        <v>87</v>
      </c>
      <c r="D29" s="134">
        <f t="shared" si="5"/>
        <v>12</v>
      </c>
      <c r="E29" s="134">
        <f t="shared" si="6"/>
        <v>75</v>
      </c>
      <c r="F29" s="134">
        <f t="shared" si="7"/>
        <v>12</v>
      </c>
      <c r="G29" s="134">
        <f t="shared" si="8"/>
        <v>75</v>
      </c>
      <c r="H29" s="134">
        <f t="shared" si="9"/>
        <v>0</v>
      </c>
      <c r="I29" s="134">
        <f t="shared" si="10"/>
        <v>0</v>
      </c>
      <c r="J29" s="134">
        <f t="shared" si="11"/>
        <v>0</v>
      </c>
      <c r="K29" s="134">
        <f t="shared" si="12"/>
        <v>0</v>
      </c>
      <c r="L29" s="134">
        <f t="shared" si="13"/>
        <v>0</v>
      </c>
      <c r="M29" s="134">
        <f t="shared" si="14"/>
        <v>0</v>
      </c>
      <c r="N29" s="134">
        <f t="shared" si="15"/>
        <v>0</v>
      </c>
      <c r="O29" s="134">
        <f t="shared" si="16"/>
        <v>0</v>
      </c>
      <c r="P29" s="134">
        <f t="shared" si="17"/>
        <v>83</v>
      </c>
      <c r="Q29" s="134">
        <f t="shared" si="18"/>
        <v>11</v>
      </c>
      <c r="R29" s="134">
        <f t="shared" si="19"/>
        <v>72</v>
      </c>
      <c r="S29" s="134">
        <v>11</v>
      </c>
      <c r="T29" s="134">
        <v>72</v>
      </c>
      <c r="U29" s="134">
        <v>0</v>
      </c>
      <c r="V29" s="134">
        <v>0</v>
      </c>
      <c r="W29" s="134">
        <v>0</v>
      </c>
      <c r="X29" s="134">
        <v>0</v>
      </c>
      <c r="Y29" s="134">
        <v>0</v>
      </c>
      <c r="Z29" s="134">
        <v>0</v>
      </c>
      <c r="AA29" s="134">
        <v>0</v>
      </c>
      <c r="AB29" s="134">
        <v>0</v>
      </c>
      <c r="AC29" s="134">
        <f t="shared" si="20"/>
        <v>0</v>
      </c>
      <c r="AD29" s="134">
        <f t="shared" si="21"/>
        <v>0</v>
      </c>
      <c r="AE29" s="134">
        <f t="shared" si="22"/>
        <v>0</v>
      </c>
      <c r="AF29" s="134">
        <v>0</v>
      </c>
      <c r="AG29" s="134">
        <v>0</v>
      </c>
      <c r="AH29" s="134">
        <v>0</v>
      </c>
      <c r="AI29" s="134">
        <v>0</v>
      </c>
      <c r="AJ29" s="134">
        <v>0</v>
      </c>
      <c r="AK29" s="134">
        <v>0</v>
      </c>
      <c r="AL29" s="134">
        <v>0</v>
      </c>
      <c r="AM29" s="134">
        <v>0</v>
      </c>
      <c r="AN29" s="134">
        <v>0</v>
      </c>
      <c r="AO29" s="134">
        <v>0</v>
      </c>
      <c r="AP29" s="134">
        <f t="shared" si="23"/>
        <v>0</v>
      </c>
      <c r="AQ29" s="134">
        <f t="shared" si="24"/>
        <v>0</v>
      </c>
      <c r="AR29" s="134">
        <f t="shared" si="25"/>
        <v>0</v>
      </c>
      <c r="AS29" s="134">
        <v>0</v>
      </c>
      <c r="AT29" s="134">
        <v>0</v>
      </c>
      <c r="AU29" s="134">
        <v>0</v>
      </c>
      <c r="AV29" s="134">
        <v>0</v>
      </c>
      <c r="AW29" s="134">
        <v>0</v>
      </c>
      <c r="AX29" s="134">
        <v>0</v>
      </c>
      <c r="AY29" s="134">
        <v>0</v>
      </c>
      <c r="AZ29" s="134">
        <v>0</v>
      </c>
      <c r="BA29" s="134">
        <v>0</v>
      </c>
      <c r="BB29" s="134">
        <v>0</v>
      </c>
      <c r="BC29" s="134">
        <f t="shared" si="26"/>
        <v>0</v>
      </c>
      <c r="BD29" s="134">
        <f t="shared" si="27"/>
        <v>0</v>
      </c>
      <c r="BE29" s="134">
        <f t="shared" si="28"/>
        <v>0</v>
      </c>
      <c r="BF29" s="134">
        <v>0</v>
      </c>
      <c r="BG29" s="134">
        <v>0</v>
      </c>
      <c r="BH29" s="134">
        <v>0</v>
      </c>
      <c r="BI29" s="134">
        <v>0</v>
      </c>
      <c r="BJ29" s="134">
        <v>0</v>
      </c>
      <c r="BK29" s="134">
        <v>0</v>
      </c>
      <c r="BL29" s="134">
        <v>0</v>
      </c>
      <c r="BM29" s="134">
        <v>0</v>
      </c>
      <c r="BN29" s="134">
        <v>0</v>
      </c>
      <c r="BO29" s="134">
        <v>0</v>
      </c>
      <c r="BP29" s="134">
        <f t="shared" si="29"/>
        <v>0</v>
      </c>
      <c r="BQ29" s="134">
        <f t="shared" si="30"/>
        <v>0</v>
      </c>
      <c r="BR29" s="134">
        <f t="shared" si="31"/>
        <v>0</v>
      </c>
      <c r="BS29" s="134">
        <v>0</v>
      </c>
      <c r="BT29" s="134">
        <v>0</v>
      </c>
      <c r="BU29" s="134">
        <v>0</v>
      </c>
      <c r="BV29" s="134">
        <v>0</v>
      </c>
      <c r="BW29" s="134">
        <v>0</v>
      </c>
      <c r="BX29" s="134">
        <v>0</v>
      </c>
      <c r="BY29" s="134">
        <v>0</v>
      </c>
      <c r="BZ29" s="134">
        <v>0</v>
      </c>
      <c r="CA29" s="134">
        <v>0</v>
      </c>
      <c r="CB29" s="134">
        <v>0</v>
      </c>
      <c r="CC29" s="134">
        <f t="shared" si="32"/>
        <v>0</v>
      </c>
      <c r="CD29" s="134">
        <f t="shared" si="33"/>
        <v>0</v>
      </c>
      <c r="CE29" s="134">
        <f t="shared" si="34"/>
        <v>0</v>
      </c>
      <c r="CF29" s="134">
        <v>0</v>
      </c>
      <c r="CG29" s="134">
        <v>0</v>
      </c>
      <c r="CH29" s="134">
        <v>0</v>
      </c>
      <c r="CI29" s="134">
        <v>0</v>
      </c>
      <c r="CJ29" s="134">
        <v>0</v>
      </c>
      <c r="CK29" s="134">
        <v>0</v>
      </c>
      <c r="CL29" s="134">
        <v>0</v>
      </c>
      <c r="CM29" s="134">
        <v>0</v>
      </c>
      <c r="CN29" s="134">
        <v>0</v>
      </c>
      <c r="CO29" s="134">
        <v>0</v>
      </c>
      <c r="CP29" s="134">
        <f t="shared" si="35"/>
        <v>1</v>
      </c>
      <c r="CQ29" s="134">
        <f t="shared" si="36"/>
        <v>0</v>
      </c>
      <c r="CR29" s="134">
        <f t="shared" si="37"/>
        <v>1</v>
      </c>
      <c r="CS29" s="134">
        <v>0</v>
      </c>
      <c r="CT29" s="134">
        <v>1</v>
      </c>
      <c r="CU29" s="134">
        <v>0</v>
      </c>
      <c r="CV29" s="134">
        <v>0</v>
      </c>
      <c r="CW29" s="134">
        <v>0</v>
      </c>
      <c r="CX29" s="134">
        <v>0</v>
      </c>
      <c r="CY29" s="134">
        <v>0</v>
      </c>
      <c r="CZ29" s="134">
        <v>0</v>
      </c>
      <c r="DA29" s="134">
        <v>0</v>
      </c>
      <c r="DB29" s="134">
        <v>0</v>
      </c>
      <c r="DC29" s="134">
        <f t="shared" si="38"/>
        <v>0</v>
      </c>
      <c r="DD29" s="134">
        <f t="shared" si="39"/>
        <v>0</v>
      </c>
      <c r="DE29" s="134">
        <f t="shared" si="40"/>
        <v>0</v>
      </c>
      <c r="DF29" s="134">
        <v>0</v>
      </c>
      <c r="DG29" s="134">
        <v>0</v>
      </c>
      <c r="DH29" s="134">
        <v>0</v>
      </c>
      <c r="DI29" s="134">
        <v>0</v>
      </c>
      <c r="DJ29" s="134">
        <v>0</v>
      </c>
      <c r="DK29" s="134">
        <v>0</v>
      </c>
      <c r="DL29" s="134">
        <v>0</v>
      </c>
      <c r="DM29" s="134">
        <v>0</v>
      </c>
      <c r="DN29" s="134">
        <v>0</v>
      </c>
      <c r="DO29" s="134">
        <v>0</v>
      </c>
      <c r="DP29" s="134">
        <f t="shared" si="41"/>
        <v>0</v>
      </c>
      <c r="DQ29" s="134">
        <f t="shared" si="42"/>
        <v>0</v>
      </c>
      <c r="DR29" s="134">
        <f t="shared" si="43"/>
        <v>0</v>
      </c>
      <c r="DS29" s="134">
        <v>0</v>
      </c>
      <c r="DT29" s="134">
        <v>0</v>
      </c>
      <c r="DU29" s="134">
        <v>0</v>
      </c>
      <c r="DV29" s="134">
        <v>0</v>
      </c>
      <c r="DW29" s="134">
        <v>0</v>
      </c>
      <c r="DX29" s="134">
        <v>0</v>
      </c>
      <c r="DY29" s="134">
        <v>0</v>
      </c>
      <c r="DZ29" s="134">
        <v>0</v>
      </c>
      <c r="EA29" s="134">
        <v>0</v>
      </c>
      <c r="EB29" s="134">
        <v>0</v>
      </c>
      <c r="EC29" s="134">
        <f t="shared" si="44"/>
        <v>0</v>
      </c>
      <c r="ED29" s="134">
        <f t="shared" si="45"/>
        <v>0</v>
      </c>
      <c r="EE29" s="134">
        <f t="shared" si="46"/>
        <v>0</v>
      </c>
      <c r="EF29" s="134">
        <v>0</v>
      </c>
      <c r="EG29" s="134">
        <v>0</v>
      </c>
      <c r="EH29" s="134">
        <v>0</v>
      </c>
      <c r="EI29" s="134">
        <v>0</v>
      </c>
      <c r="EJ29" s="134">
        <v>0</v>
      </c>
      <c r="EK29" s="134">
        <v>0</v>
      </c>
      <c r="EL29" s="134">
        <v>0</v>
      </c>
      <c r="EM29" s="134">
        <v>0</v>
      </c>
      <c r="EN29" s="134">
        <v>0</v>
      </c>
      <c r="EO29" s="134">
        <v>0</v>
      </c>
      <c r="EP29" s="134">
        <f t="shared" si="47"/>
        <v>0</v>
      </c>
      <c r="EQ29" s="134">
        <f t="shared" si="48"/>
        <v>0</v>
      </c>
      <c r="ER29" s="134">
        <f t="shared" si="49"/>
        <v>0</v>
      </c>
      <c r="ES29" s="134">
        <v>0</v>
      </c>
      <c r="ET29" s="134">
        <v>0</v>
      </c>
      <c r="EU29" s="134">
        <v>0</v>
      </c>
      <c r="EV29" s="134">
        <v>0</v>
      </c>
      <c r="EW29" s="134">
        <v>0</v>
      </c>
      <c r="EX29" s="134">
        <v>0</v>
      </c>
      <c r="EY29" s="134">
        <v>0</v>
      </c>
      <c r="EZ29" s="134">
        <v>0</v>
      </c>
      <c r="FA29" s="134">
        <v>0</v>
      </c>
      <c r="FB29" s="134">
        <v>0</v>
      </c>
      <c r="FC29" s="134">
        <f t="shared" si="50"/>
        <v>0</v>
      </c>
      <c r="FD29" s="134">
        <f t="shared" si="51"/>
        <v>0</v>
      </c>
      <c r="FE29" s="134">
        <f t="shared" si="52"/>
        <v>0</v>
      </c>
      <c r="FF29" s="134">
        <v>0</v>
      </c>
      <c r="FG29" s="134">
        <v>0</v>
      </c>
      <c r="FH29" s="134">
        <v>0</v>
      </c>
      <c r="FI29" s="134">
        <v>0</v>
      </c>
      <c r="FJ29" s="134">
        <v>0</v>
      </c>
      <c r="FK29" s="134">
        <v>0</v>
      </c>
      <c r="FL29" s="134">
        <v>0</v>
      </c>
      <c r="FM29" s="134">
        <v>0</v>
      </c>
      <c r="FN29" s="134">
        <v>0</v>
      </c>
      <c r="FO29" s="134">
        <v>0</v>
      </c>
      <c r="FP29" s="134">
        <f t="shared" si="53"/>
        <v>0</v>
      </c>
      <c r="FQ29" s="134">
        <f t="shared" si="54"/>
        <v>0</v>
      </c>
      <c r="FR29" s="134">
        <f t="shared" si="55"/>
        <v>0</v>
      </c>
      <c r="FS29" s="134">
        <v>0</v>
      </c>
      <c r="FT29" s="134">
        <v>0</v>
      </c>
      <c r="FU29" s="134">
        <v>0</v>
      </c>
      <c r="FV29" s="134">
        <v>0</v>
      </c>
      <c r="FW29" s="134">
        <v>0</v>
      </c>
      <c r="FX29" s="134">
        <v>0</v>
      </c>
      <c r="FY29" s="134">
        <v>0</v>
      </c>
      <c r="FZ29" s="134">
        <v>0</v>
      </c>
      <c r="GA29" s="134">
        <v>0</v>
      </c>
      <c r="GB29" s="134">
        <v>0</v>
      </c>
      <c r="GC29" s="134">
        <f t="shared" si="56"/>
        <v>0</v>
      </c>
      <c r="GD29" s="134">
        <f t="shared" si="57"/>
        <v>0</v>
      </c>
      <c r="GE29" s="134">
        <f t="shared" si="58"/>
        <v>0</v>
      </c>
      <c r="GF29" s="134">
        <v>0</v>
      </c>
      <c r="GG29" s="134">
        <v>0</v>
      </c>
      <c r="GH29" s="134">
        <v>0</v>
      </c>
      <c r="GI29" s="134">
        <v>0</v>
      </c>
      <c r="GJ29" s="134">
        <v>0</v>
      </c>
      <c r="GK29" s="134">
        <v>0</v>
      </c>
      <c r="GL29" s="134">
        <v>0</v>
      </c>
      <c r="GM29" s="134">
        <v>0</v>
      </c>
      <c r="GN29" s="134">
        <v>0</v>
      </c>
      <c r="GO29" s="134">
        <v>0</v>
      </c>
      <c r="GP29" s="134">
        <f t="shared" si="59"/>
        <v>0</v>
      </c>
      <c r="GQ29" s="134">
        <f t="shared" si="60"/>
        <v>0</v>
      </c>
      <c r="GR29" s="134">
        <f t="shared" si="61"/>
        <v>0</v>
      </c>
      <c r="GS29" s="134">
        <v>0</v>
      </c>
      <c r="GT29" s="134">
        <v>0</v>
      </c>
      <c r="GU29" s="134">
        <v>0</v>
      </c>
      <c r="GV29" s="134">
        <v>0</v>
      </c>
      <c r="GW29" s="134">
        <v>0</v>
      </c>
      <c r="GX29" s="134">
        <v>0</v>
      </c>
      <c r="GY29" s="134">
        <v>0</v>
      </c>
      <c r="GZ29" s="134">
        <v>0</v>
      </c>
      <c r="HA29" s="134">
        <v>0</v>
      </c>
      <c r="HB29" s="134">
        <v>0</v>
      </c>
      <c r="HC29" s="134">
        <f t="shared" si="62"/>
        <v>3</v>
      </c>
      <c r="HD29" s="134">
        <f t="shared" si="63"/>
        <v>1</v>
      </c>
      <c r="HE29" s="134">
        <f t="shared" si="64"/>
        <v>2</v>
      </c>
      <c r="HF29" s="134">
        <v>1</v>
      </c>
      <c r="HG29" s="134">
        <v>2</v>
      </c>
      <c r="HH29" s="134">
        <v>0</v>
      </c>
      <c r="HI29" s="134">
        <v>0</v>
      </c>
      <c r="HJ29" s="134">
        <v>0</v>
      </c>
      <c r="HK29" s="134">
        <v>0</v>
      </c>
      <c r="HL29" s="134">
        <v>0</v>
      </c>
      <c r="HM29" s="134">
        <v>0</v>
      </c>
      <c r="HN29" s="134">
        <v>0</v>
      </c>
      <c r="HO29" s="139">
        <v>0</v>
      </c>
    </row>
    <row r="30" spans="1:223" s="28" customFormat="1" x14ac:dyDescent="0.25">
      <c r="A30" s="140" t="s">
        <v>97</v>
      </c>
      <c r="B30" s="132" t="s">
        <v>98</v>
      </c>
      <c r="C30" s="148">
        <f t="shared" si="4"/>
        <v>0</v>
      </c>
      <c r="D30" s="134">
        <f t="shared" si="5"/>
        <v>0</v>
      </c>
      <c r="E30" s="134">
        <f t="shared" si="6"/>
        <v>0</v>
      </c>
      <c r="F30" s="134">
        <f t="shared" si="7"/>
        <v>0</v>
      </c>
      <c r="G30" s="134">
        <f t="shared" si="8"/>
        <v>0</v>
      </c>
      <c r="H30" s="134">
        <f t="shared" si="9"/>
        <v>0</v>
      </c>
      <c r="I30" s="134">
        <f t="shared" si="10"/>
        <v>0</v>
      </c>
      <c r="J30" s="134">
        <f t="shared" si="11"/>
        <v>0</v>
      </c>
      <c r="K30" s="134">
        <f t="shared" si="12"/>
        <v>0</v>
      </c>
      <c r="L30" s="134">
        <f t="shared" si="13"/>
        <v>0</v>
      </c>
      <c r="M30" s="134">
        <f t="shared" si="14"/>
        <v>0</v>
      </c>
      <c r="N30" s="134">
        <f t="shared" si="15"/>
        <v>0</v>
      </c>
      <c r="O30" s="134">
        <f t="shared" si="16"/>
        <v>0</v>
      </c>
      <c r="P30" s="134">
        <f t="shared" si="17"/>
        <v>0</v>
      </c>
      <c r="Q30" s="134">
        <f t="shared" si="18"/>
        <v>0</v>
      </c>
      <c r="R30" s="134">
        <f t="shared" si="19"/>
        <v>0</v>
      </c>
      <c r="S30" s="134">
        <v>0</v>
      </c>
      <c r="T30" s="134">
        <v>0</v>
      </c>
      <c r="U30" s="134">
        <v>0</v>
      </c>
      <c r="V30" s="134">
        <v>0</v>
      </c>
      <c r="W30" s="134">
        <v>0</v>
      </c>
      <c r="X30" s="134">
        <v>0</v>
      </c>
      <c r="Y30" s="134">
        <v>0</v>
      </c>
      <c r="Z30" s="134">
        <v>0</v>
      </c>
      <c r="AA30" s="134">
        <v>0</v>
      </c>
      <c r="AB30" s="134">
        <v>0</v>
      </c>
      <c r="AC30" s="134">
        <f t="shared" si="20"/>
        <v>0</v>
      </c>
      <c r="AD30" s="134">
        <f t="shared" si="21"/>
        <v>0</v>
      </c>
      <c r="AE30" s="134">
        <f t="shared" si="22"/>
        <v>0</v>
      </c>
      <c r="AF30" s="134">
        <v>0</v>
      </c>
      <c r="AG30" s="134">
        <v>0</v>
      </c>
      <c r="AH30" s="134">
        <v>0</v>
      </c>
      <c r="AI30" s="134">
        <v>0</v>
      </c>
      <c r="AJ30" s="134">
        <v>0</v>
      </c>
      <c r="AK30" s="134">
        <v>0</v>
      </c>
      <c r="AL30" s="134">
        <v>0</v>
      </c>
      <c r="AM30" s="134">
        <v>0</v>
      </c>
      <c r="AN30" s="134">
        <v>0</v>
      </c>
      <c r="AO30" s="134">
        <v>0</v>
      </c>
      <c r="AP30" s="134">
        <f t="shared" si="23"/>
        <v>0</v>
      </c>
      <c r="AQ30" s="134">
        <f t="shared" si="24"/>
        <v>0</v>
      </c>
      <c r="AR30" s="134">
        <f t="shared" si="25"/>
        <v>0</v>
      </c>
      <c r="AS30" s="134">
        <v>0</v>
      </c>
      <c r="AT30" s="134">
        <v>0</v>
      </c>
      <c r="AU30" s="134">
        <v>0</v>
      </c>
      <c r="AV30" s="134">
        <v>0</v>
      </c>
      <c r="AW30" s="134">
        <v>0</v>
      </c>
      <c r="AX30" s="134">
        <v>0</v>
      </c>
      <c r="AY30" s="134">
        <v>0</v>
      </c>
      <c r="AZ30" s="134">
        <v>0</v>
      </c>
      <c r="BA30" s="134">
        <v>0</v>
      </c>
      <c r="BB30" s="134">
        <v>0</v>
      </c>
      <c r="BC30" s="134">
        <f t="shared" si="26"/>
        <v>0</v>
      </c>
      <c r="BD30" s="134">
        <f t="shared" si="27"/>
        <v>0</v>
      </c>
      <c r="BE30" s="134">
        <f t="shared" si="28"/>
        <v>0</v>
      </c>
      <c r="BF30" s="134">
        <v>0</v>
      </c>
      <c r="BG30" s="134">
        <v>0</v>
      </c>
      <c r="BH30" s="134">
        <v>0</v>
      </c>
      <c r="BI30" s="134">
        <v>0</v>
      </c>
      <c r="BJ30" s="134">
        <v>0</v>
      </c>
      <c r="BK30" s="134">
        <v>0</v>
      </c>
      <c r="BL30" s="134">
        <v>0</v>
      </c>
      <c r="BM30" s="134">
        <v>0</v>
      </c>
      <c r="BN30" s="134">
        <v>0</v>
      </c>
      <c r="BO30" s="134">
        <v>0</v>
      </c>
      <c r="BP30" s="134">
        <f t="shared" si="29"/>
        <v>0</v>
      </c>
      <c r="BQ30" s="134">
        <f t="shared" si="30"/>
        <v>0</v>
      </c>
      <c r="BR30" s="134">
        <f t="shared" si="31"/>
        <v>0</v>
      </c>
      <c r="BS30" s="134">
        <v>0</v>
      </c>
      <c r="BT30" s="134">
        <v>0</v>
      </c>
      <c r="BU30" s="134">
        <v>0</v>
      </c>
      <c r="BV30" s="134">
        <v>0</v>
      </c>
      <c r="BW30" s="134">
        <v>0</v>
      </c>
      <c r="BX30" s="134">
        <v>0</v>
      </c>
      <c r="BY30" s="134">
        <v>0</v>
      </c>
      <c r="BZ30" s="134">
        <v>0</v>
      </c>
      <c r="CA30" s="134">
        <v>0</v>
      </c>
      <c r="CB30" s="134">
        <v>0</v>
      </c>
      <c r="CC30" s="134">
        <f t="shared" si="32"/>
        <v>0</v>
      </c>
      <c r="CD30" s="134">
        <f t="shared" si="33"/>
        <v>0</v>
      </c>
      <c r="CE30" s="134">
        <f t="shared" si="34"/>
        <v>0</v>
      </c>
      <c r="CF30" s="134">
        <v>0</v>
      </c>
      <c r="CG30" s="134">
        <v>0</v>
      </c>
      <c r="CH30" s="134">
        <v>0</v>
      </c>
      <c r="CI30" s="134">
        <v>0</v>
      </c>
      <c r="CJ30" s="134">
        <v>0</v>
      </c>
      <c r="CK30" s="134">
        <v>0</v>
      </c>
      <c r="CL30" s="134">
        <v>0</v>
      </c>
      <c r="CM30" s="134">
        <v>0</v>
      </c>
      <c r="CN30" s="134">
        <v>0</v>
      </c>
      <c r="CO30" s="134">
        <v>0</v>
      </c>
      <c r="CP30" s="134">
        <f t="shared" si="35"/>
        <v>0</v>
      </c>
      <c r="CQ30" s="134">
        <f t="shared" si="36"/>
        <v>0</v>
      </c>
      <c r="CR30" s="134">
        <f t="shared" si="37"/>
        <v>0</v>
      </c>
      <c r="CS30" s="134">
        <v>0</v>
      </c>
      <c r="CT30" s="134">
        <v>0</v>
      </c>
      <c r="CU30" s="134">
        <v>0</v>
      </c>
      <c r="CV30" s="134">
        <v>0</v>
      </c>
      <c r="CW30" s="134">
        <v>0</v>
      </c>
      <c r="CX30" s="134">
        <v>0</v>
      </c>
      <c r="CY30" s="134">
        <v>0</v>
      </c>
      <c r="CZ30" s="134">
        <v>0</v>
      </c>
      <c r="DA30" s="134">
        <v>0</v>
      </c>
      <c r="DB30" s="134">
        <v>0</v>
      </c>
      <c r="DC30" s="134">
        <f t="shared" si="38"/>
        <v>0</v>
      </c>
      <c r="DD30" s="134">
        <f t="shared" si="39"/>
        <v>0</v>
      </c>
      <c r="DE30" s="134">
        <f t="shared" si="40"/>
        <v>0</v>
      </c>
      <c r="DF30" s="134">
        <v>0</v>
      </c>
      <c r="DG30" s="134">
        <v>0</v>
      </c>
      <c r="DH30" s="134">
        <v>0</v>
      </c>
      <c r="DI30" s="134">
        <v>0</v>
      </c>
      <c r="DJ30" s="134">
        <v>0</v>
      </c>
      <c r="DK30" s="134">
        <v>0</v>
      </c>
      <c r="DL30" s="134">
        <v>0</v>
      </c>
      <c r="DM30" s="134">
        <v>0</v>
      </c>
      <c r="DN30" s="134">
        <v>0</v>
      </c>
      <c r="DO30" s="134">
        <v>0</v>
      </c>
      <c r="DP30" s="134">
        <f t="shared" si="41"/>
        <v>0</v>
      </c>
      <c r="DQ30" s="134">
        <f t="shared" si="42"/>
        <v>0</v>
      </c>
      <c r="DR30" s="134">
        <f t="shared" si="43"/>
        <v>0</v>
      </c>
      <c r="DS30" s="134">
        <v>0</v>
      </c>
      <c r="DT30" s="134">
        <v>0</v>
      </c>
      <c r="DU30" s="134">
        <v>0</v>
      </c>
      <c r="DV30" s="134">
        <v>0</v>
      </c>
      <c r="DW30" s="134">
        <v>0</v>
      </c>
      <c r="DX30" s="134">
        <v>0</v>
      </c>
      <c r="DY30" s="134">
        <v>0</v>
      </c>
      <c r="DZ30" s="134">
        <v>0</v>
      </c>
      <c r="EA30" s="134">
        <v>0</v>
      </c>
      <c r="EB30" s="134">
        <v>0</v>
      </c>
      <c r="EC30" s="134">
        <f t="shared" si="44"/>
        <v>0</v>
      </c>
      <c r="ED30" s="134">
        <f t="shared" si="45"/>
        <v>0</v>
      </c>
      <c r="EE30" s="134">
        <f t="shared" si="46"/>
        <v>0</v>
      </c>
      <c r="EF30" s="134">
        <v>0</v>
      </c>
      <c r="EG30" s="134">
        <v>0</v>
      </c>
      <c r="EH30" s="134">
        <v>0</v>
      </c>
      <c r="EI30" s="134">
        <v>0</v>
      </c>
      <c r="EJ30" s="134">
        <v>0</v>
      </c>
      <c r="EK30" s="134">
        <v>0</v>
      </c>
      <c r="EL30" s="134">
        <v>0</v>
      </c>
      <c r="EM30" s="134">
        <v>0</v>
      </c>
      <c r="EN30" s="134">
        <v>0</v>
      </c>
      <c r="EO30" s="134">
        <v>0</v>
      </c>
      <c r="EP30" s="134">
        <f t="shared" si="47"/>
        <v>0</v>
      </c>
      <c r="EQ30" s="134">
        <f t="shared" si="48"/>
        <v>0</v>
      </c>
      <c r="ER30" s="134">
        <f t="shared" si="49"/>
        <v>0</v>
      </c>
      <c r="ES30" s="134">
        <v>0</v>
      </c>
      <c r="ET30" s="134">
        <v>0</v>
      </c>
      <c r="EU30" s="134">
        <v>0</v>
      </c>
      <c r="EV30" s="134">
        <v>0</v>
      </c>
      <c r="EW30" s="134">
        <v>0</v>
      </c>
      <c r="EX30" s="134">
        <v>0</v>
      </c>
      <c r="EY30" s="134">
        <v>0</v>
      </c>
      <c r="EZ30" s="134">
        <v>0</v>
      </c>
      <c r="FA30" s="134">
        <v>0</v>
      </c>
      <c r="FB30" s="134">
        <v>0</v>
      </c>
      <c r="FC30" s="134">
        <f t="shared" si="50"/>
        <v>0</v>
      </c>
      <c r="FD30" s="134">
        <f t="shared" si="51"/>
        <v>0</v>
      </c>
      <c r="FE30" s="134">
        <f t="shared" si="52"/>
        <v>0</v>
      </c>
      <c r="FF30" s="134">
        <v>0</v>
      </c>
      <c r="FG30" s="134">
        <v>0</v>
      </c>
      <c r="FH30" s="134">
        <v>0</v>
      </c>
      <c r="FI30" s="134">
        <v>0</v>
      </c>
      <c r="FJ30" s="134">
        <v>0</v>
      </c>
      <c r="FK30" s="134">
        <v>0</v>
      </c>
      <c r="FL30" s="134">
        <v>0</v>
      </c>
      <c r="FM30" s="134">
        <v>0</v>
      </c>
      <c r="FN30" s="134">
        <v>0</v>
      </c>
      <c r="FO30" s="134">
        <v>0</v>
      </c>
      <c r="FP30" s="134">
        <f t="shared" si="53"/>
        <v>0</v>
      </c>
      <c r="FQ30" s="134">
        <f t="shared" si="54"/>
        <v>0</v>
      </c>
      <c r="FR30" s="134">
        <f t="shared" si="55"/>
        <v>0</v>
      </c>
      <c r="FS30" s="134">
        <v>0</v>
      </c>
      <c r="FT30" s="134">
        <v>0</v>
      </c>
      <c r="FU30" s="134">
        <v>0</v>
      </c>
      <c r="FV30" s="134">
        <v>0</v>
      </c>
      <c r="FW30" s="134">
        <v>0</v>
      </c>
      <c r="FX30" s="134">
        <v>0</v>
      </c>
      <c r="FY30" s="134">
        <v>0</v>
      </c>
      <c r="FZ30" s="134">
        <v>0</v>
      </c>
      <c r="GA30" s="134">
        <v>0</v>
      </c>
      <c r="GB30" s="134">
        <v>0</v>
      </c>
      <c r="GC30" s="134">
        <f t="shared" si="56"/>
        <v>0</v>
      </c>
      <c r="GD30" s="134">
        <f t="shared" si="57"/>
        <v>0</v>
      </c>
      <c r="GE30" s="134">
        <f t="shared" si="58"/>
        <v>0</v>
      </c>
      <c r="GF30" s="134">
        <v>0</v>
      </c>
      <c r="GG30" s="134">
        <v>0</v>
      </c>
      <c r="GH30" s="134">
        <v>0</v>
      </c>
      <c r="GI30" s="134">
        <v>0</v>
      </c>
      <c r="GJ30" s="134">
        <v>0</v>
      </c>
      <c r="GK30" s="134">
        <v>0</v>
      </c>
      <c r="GL30" s="134">
        <v>0</v>
      </c>
      <c r="GM30" s="134">
        <v>0</v>
      </c>
      <c r="GN30" s="134">
        <v>0</v>
      </c>
      <c r="GO30" s="134">
        <v>0</v>
      </c>
      <c r="GP30" s="134">
        <f t="shared" si="59"/>
        <v>0</v>
      </c>
      <c r="GQ30" s="134">
        <f t="shared" si="60"/>
        <v>0</v>
      </c>
      <c r="GR30" s="134">
        <f t="shared" si="61"/>
        <v>0</v>
      </c>
      <c r="GS30" s="134">
        <v>0</v>
      </c>
      <c r="GT30" s="134">
        <v>0</v>
      </c>
      <c r="GU30" s="134">
        <v>0</v>
      </c>
      <c r="GV30" s="134">
        <v>0</v>
      </c>
      <c r="GW30" s="134">
        <v>0</v>
      </c>
      <c r="GX30" s="134">
        <v>0</v>
      </c>
      <c r="GY30" s="134">
        <v>0</v>
      </c>
      <c r="GZ30" s="134">
        <v>0</v>
      </c>
      <c r="HA30" s="134">
        <v>0</v>
      </c>
      <c r="HB30" s="134">
        <v>0</v>
      </c>
      <c r="HC30" s="134">
        <f t="shared" si="62"/>
        <v>0</v>
      </c>
      <c r="HD30" s="134">
        <f t="shared" si="63"/>
        <v>0</v>
      </c>
      <c r="HE30" s="134">
        <f t="shared" si="64"/>
        <v>0</v>
      </c>
      <c r="HF30" s="134">
        <v>0</v>
      </c>
      <c r="HG30" s="134">
        <v>0</v>
      </c>
      <c r="HH30" s="134">
        <v>0</v>
      </c>
      <c r="HI30" s="134">
        <v>0</v>
      </c>
      <c r="HJ30" s="134">
        <v>0</v>
      </c>
      <c r="HK30" s="134">
        <v>0</v>
      </c>
      <c r="HL30" s="134">
        <v>0</v>
      </c>
      <c r="HM30" s="134">
        <v>0</v>
      </c>
      <c r="HN30" s="134">
        <v>0</v>
      </c>
      <c r="HO30" s="139">
        <v>0</v>
      </c>
    </row>
    <row r="31" spans="1:223" s="28" customFormat="1" x14ac:dyDescent="0.25">
      <c r="A31" s="141" t="s">
        <v>99</v>
      </c>
      <c r="B31" s="142" t="s">
        <v>100</v>
      </c>
      <c r="C31" s="149">
        <f t="shared" si="4"/>
        <v>0</v>
      </c>
      <c r="D31" s="143">
        <f t="shared" si="5"/>
        <v>0</v>
      </c>
      <c r="E31" s="143">
        <f t="shared" si="6"/>
        <v>0</v>
      </c>
      <c r="F31" s="143">
        <f t="shared" si="7"/>
        <v>0</v>
      </c>
      <c r="G31" s="143">
        <f t="shared" si="8"/>
        <v>0</v>
      </c>
      <c r="H31" s="143">
        <f t="shared" si="9"/>
        <v>0</v>
      </c>
      <c r="I31" s="143">
        <f t="shared" si="10"/>
        <v>0</v>
      </c>
      <c r="J31" s="143">
        <f t="shared" si="11"/>
        <v>0</v>
      </c>
      <c r="K31" s="143">
        <f t="shared" si="12"/>
        <v>0</v>
      </c>
      <c r="L31" s="143">
        <f t="shared" si="13"/>
        <v>0</v>
      </c>
      <c r="M31" s="143">
        <f t="shared" si="14"/>
        <v>0</v>
      </c>
      <c r="N31" s="143">
        <f t="shared" si="15"/>
        <v>0</v>
      </c>
      <c r="O31" s="143">
        <f t="shared" si="16"/>
        <v>0</v>
      </c>
      <c r="P31" s="143">
        <f t="shared" si="17"/>
        <v>0</v>
      </c>
      <c r="Q31" s="143">
        <f t="shared" si="18"/>
        <v>0</v>
      </c>
      <c r="R31" s="143">
        <f t="shared" si="19"/>
        <v>0</v>
      </c>
      <c r="S31" s="143">
        <v>0</v>
      </c>
      <c r="T31" s="143">
        <v>0</v>
      </c>
      <c r="U31" s="143">
        <v>0</v>
      </c>
      <c r="V31" s="143">
        <v>0</v>
      </c>
      <c r="W31" s="143">
        <v>0</v>
      </c>
      <c r="X31" s="143">
        <v>0</v>
      </c>
      <c r="Y31" s="143">
        <v>0</v>
      </c>
      <c r="Z31" s="143">
        <v>0</v>
      </c>
      <c r="AA31" s="143">
        <v>0</v>
      </c>
      <c r="AB31" s="143">
        <v>0</v>
      </c>
      <c r="AC31" s="143">
        <f t="shared" si="20"/>
        <v>0</v>
      </c>
      <c r="AD31" s="143">
        <f t="shared" si="21"/>
        <v>0</v>
      </c>
      <c r="AE31" s="143">
        <f t="shared" si="22"/>
        <v>0</v>
      </c>
      <c r="AF31" s="143">
        <v>0</v>
      </c>
      <c r="AG31" s="143">
        <v>0</v>
      </c>
      <c r="AH31" s="143">
        <v>0</v>
      </c>
      <c r="AI31" s="143">
        <v>0</v>
      </c>
      <c r="AJ31" s="143">
        <v>0</v>
      </c>
      <c r="AK31" s="143">
        <v>0</v>
      </c>
      <c r="AL31" s="143">
        <v>0</v>
      </c>
      <c r="AM31" s="143">
        <v>0</v>
      </c>
      <c r="AN31" s="143">
        <v>0</v>
      </c>
      <c r="AO31" s="143">
        <v>0</v>
      </c>
      <c r="AP31" s="143">
        <f t="shared" si="23"/>
        <v>0</v>
      </c>
      <c r="AQ31" s="143">
        <f t="shared" si="24"/>
        <v>0</v>
      </c>
      <c r="AR31" s="143">
        <f t="shared" si="25"/>
        <v>0</v>
      </c>
      <c r="AS31" s="143">
        <v>0</v>
      </c>
      <c r="AT31" s="143">
        <v>0</v>
      </c>
      <c r="AU31" s="143">
        <v>0</v>
      </c>
      <c r="AV31" s="143">
        <v>0</v>
      </c>
      <c r="AW31" s="143">
        <v>0</v>
      </c>
      <c r="AX31" s="143">
        <v>0</v>
      </c>
      <c r="AY31" s="143">
        <v>0</v>
      </c>
      <c r="AZ31" s="143">
        <v>0</v>
      </c>
      <c r="BA31" s="143">
        <v>0</v>
      </c>
      <c r="BB31" s="143">
        <v>0</v>
      </c>
      <c r="BC31" s="143">
        <f t="shared" si="26"/>
        <v>0</v>
      </c>
      <c r="BD31" s="143">
        <f t="shared" si="27"/>
        <v>0</v>
      </c>
      <c r="BE31" s="143">
        <f t="shared" si="28"/>
        <v>0</v>
      </c>
      <c r="BF31" s="143">
        <v>0</v>
      </c>
      <c r="BG31" s="143">
        <v>0</v>
      </c>
      <c r="BH31" s="143">
        <v>0</v>
      </c>
      <c r="BI31" s="143">
        <v>0</v>
      </c>
      <c r="BJ31" s="143">
        <v>0</v>
      </c>
      <c r="BK31" s="143">
        <v>0</v>
      </c>
      <c r="BL31" s="143">
        <v>0</v>
      </c>
      <c r="BM31" s="143">
        <v>0</v>
      </c>
      <c r="BN31" s="143">
        <v>0</v>
      </c>
      <c r="BO31" s="143">
        <v>0</v>
      </c>
      <c r="BP31" s="143">
        <f t="shared" si="29"/>
        <v>0</v>
      </c>
      <c r="BQ31" s="143">
        <f t="shared" si="30"/>
        <v>0</v>
      </c>
      <c r="BR31" s="143">
        <f t="shared" si="31"/>
        <v>0</v>
      </c>
      <c r="BS31" s="143">
        <v>0</v>
      </c>
      <c r="BT31" s="143">
        <v>0</v>
      </c>
      <c r="BU31" s="143">
        <v>0</v>
      </c>
      <c r="BV31" s="143">
        <v>0</v>
      </c>
      <c r="BW31" s="143">
        <v>0</v>
      </c>
      <c r="BX31" s="143">
        <v>0</v>
      </c>
      <c r="BY31" s="143">
        <v>0</v>
      </c>
      <c r="BZ31" s="143">
        <v>0</v>
      </c>
      <c r="CA31" s="143">
        <v>0</v>
      </c>
      <c r="CB31" s="143">
        <v>0</v>
      </c>
      <c r="CC31" s="143">
        <f t="shared" si="32"/>
        <v>0</v>
      </c>
      <c r="CD31" s="143">
        <f t="shared" si="33"/>
        <v>0</v>
      </c>
      <c r="CE31" s="143">
        <f t="shared" si="34"/>
        <v>0</v>
      </c>
      <c r="CF31" s="143">
        <v>0</v>
      </c>
      <c r="CG31" s="143">
        <v>0</v>
      </c>
      <c r="CH31" s="143">
        <v>0</v>
      </c>
      <c r="CI31" s="143">
        <v>0</v>
      </c>
      <c r="CJ31" s="143">
        <v>0</v>
      </c>
      <c r="CK31" s="143">
        <v>0</v>
      </c>
      <c r="CL31" s="143">
        <v>0</v>
      </c>
      <c r="CM31" s="143">
        <v>0</v>
      </c>
      <c r="CN31" s="143">
        <v>0</v>
      </c>
      <c r="CO31" s="143">
        <v>0</v>
      </c>
      <c r="CP31" s="143">
        <f t="shared" si="35"/>
        <v>0</v>
      </c>
      <c r="CQ31" s="143">
        <f t="shared" si="36"/>
        <v>0</v>
      </c>
      <c r="CR31" s="143">
        <f t="shared" si="37"/>
        <v>0</v>
      </c>
      <c r="CS31" s="143">
        <v>0</v>
      </c>
      <c r="CT31" s="143">
        <v>0</v>
      </c>
      <c r="CU31" s="143">
        <v>0</v>
      </c>
      <c r="CV31" s="143">
        <v>0</v>
      </c>
      <c r="CW31" s="143">
        <v>0</v>
      </c>
      <c r="CX31" s="143">
        <v>0</v>
      </c>
      <c r="CY31" s="143">
        <v>0</v>
      </c>
      <c r="CZ31" s="143">
        <v>0</v>
      </c>
      <c r="DA31" s="143">
        <v>0</v>
      </c>
      <c r="DB31" s="143">
        <v>0</v>
      </c>
      <c r="DC31" s="143">
        <f t="shared" si="38"/>
        <v>0</v>
      </c>
      <c r="DD31" s="143">
        <f t="shared" si="39"/>
        <v>0</v>
      </c>
      <c r="DE31" s="143">
        <f t="shared" si="40"/>
        <v>0</v>
      </c>
      <c r="DF31" s="143">
        <v>0</v>
      </c>
      <c r="DG31" s="143">
        <v>0</v>
      </c>
      <c r="DH31" s="143">
        <v>0</v>
      </c>
      <c r="DI31" s="143">
        <v>0</v>
      </c>
      <c r="DJ31" s="143">
        <v>0</v>
      </c>
      <c r="DK31" s="143">
        <v>0</v>
      </c>
      <c r="DL31" s="143">
        <v>0</v>
      </c>
      <c r="DM31" s="143">
        <v>0</v>
      </c>
      <c r="DN31" s="143">
        <v>0</v>
      </c>
      <c r="DO31" s="143">
        <v>0</v>
      </c>
      <c r="DP31" s="143">
        <f t="shared" si="41"/>
        <v>0</v>
      </c>
      <c r="DQ31" s="143">
        <f t="shared" si="42"/>
        <v>0</v>
      </c>
      <c r="DR31" s="143">
        <f t="shared" si="43"/>
        <v>0</v>
      </c>
      <c r="DS31" s="143">
        <v>0</v>
      </c>
      <c r="DT31" s="143">
        <v>0</v>
      </c>
      <c r="DU31" s="143">
        <v>0</v>
      </c>
      <c r="DV31" s="143">
        <v>0</v>
      </c>
      <c r="DW31" s="143">
        <v>0</v>
      </c>
      <c r="DX31" s="143">
        <v>0</v>
      </c>
      <c r="DY31" s="143">
        <v>0</v>
      </c>
      <c r="DZ31" s="143">
        <v>0</v>
      </c>
      <c r="EA31" s="143">
        <v>0</v>
      </c>
      <c r="EB31" s="143">
        <v>0</v>
      </c>
      <c r="EC31" s="143">
        <f t="shared" si="44"/>
        <v>0</v>
      </c>
      <c r="ED31" s="143">
        <f t="shared" si="45"/>
        <v>0</v>
      </c>
      <c r="EE31" s="143">
        <f t="shared" si="46"/>
        <v>0</v>
      </c>
      <c r="EF31" s="143">
        <v>0</v>
      </c>
      <c r="EG31" s="143">
        <v>0</v>
      </c>
      <c r="EH31" s="143">
        <v>0</v>
      </c>
      <c r="EI31" s="143">
        <v>0</v>
      </c>
      <c r="EJ31" s="143">
        <v>0</v>
      </c>
      <c r="EK31" s="143">
        <v>0</v>
      </c>
      <c r="EL31" s="143">
        <v>0</v>
      </c>
      <c r="EM31" s="143">
        <v>0</v>
      </c>
      <c r="EN31" s="143">
        <v>0</v>
      </c>
      <c r="EO31" s="143">
        <v>0</v>
      </c>
      <c r="EP31" s="143">
        <f t="shared" si="47"/>
        <v>0</v>
      </c>
      <c r="EQ31" s="143">
        <f t="shared" si="48"/>
        <v>0</v>
      </c>
      <c r="ER31" s="143">
        <f t="shared" si="49"/>
        <v>0</v>
      </c>
      <c r="ES31" s="143">
        <v>0</v>
      </c>
      <c r="ET31" s="143">
        <v>0</v>
      </c>
      <c r="EU31" s="143">
        <v>0</v>
      </c>
      <c r="EV31" s="143">
        <v>0</v>
      </c>
      <c r="EW31" s="143">
        <v>0</v>
      </c>
      <c r="EX31" s="143">
        <v>0</v>
      </c>
      <c r="EY31" s="143">
        <v>0</v>
      </c>
      <c r="EZ31" s="143">
        <v>0</v>
      </c>
      <c r="FA31" s="143">
        <v>0</v>
      </c>
      <c r="FB31" s="143">
        <v>0</v>
      </c>
      <c r="FC31" s="143">
        <f t="shared" si="50"/>
        <v>0</v>
      </c>
      <c r="FD31" s="143">
        <f t="shared" si="51"/>
        <v>0</v>
      </c>
      <c r="FE31" s="143">
        <f t="shared" si="52"/>
        <v>0</v>
      </c>
      <c r="FF31" s="143">
        <v>0</v>
      </c>
      <c r="FG31" s="143">
        <v>0</v>
      </c>
      <c r="FH31" s="143">
        <v>0</v>
      </c>
      <c r="FI31" s="143">
        <v>0</v>
      </c>
      <c r="FJ31" s="143">
        <v>0</v>
      </c>
      <c r="FK31" s="143">
        <v>0</v>
      </c>
      <c r="FL31" s="143">
        <v>0</v>
      </c>
      <c r="FM31" s="143">
        <v>0</v>
      </c>
      <c r="FN31" s="143">
        <v>0</v>
      </c>
      <c r="FO31" s="143">
        <v>0</v>
      </c>
      <c r="FP31" s="143">
        <f t="shared" si="53"/>
        <v>0</v>
      </c>
      <c r="FQ31" s="143">
        <f t="shared" si="54"/>
        <v>0</v>
      </c>
      <c r="FR31" s="143">
        <f t="shared" si="55"/>
        <v>0</v>
      </c>
      <c r="FS31" s="143">
        <v>0</v>
      </c>
      <c r="FT31" s="143">
        <v>0</v>
      </c>
      <c r="FU31" s="143">
        <v>0</v>
      </c>
      <c r="FV31" s="143">
        <v>0</v>
      </c>
      <c r="FW31" s="143">
        <v>0</v>
      </c>
      <c r="FX31" s="143">
        <v>0</v>
      </c>
      <c r="FY31" s="143">
        <v>0</v>
      </c>
      <c r="FZ31" s="143">
        <v>0</v>
      </c>
      <c r="GA31" s="143">
        <v>0</v>
      </c>
      <c r="GB31" s="143">
        <v>0</v>
      </c>
      <c r="GC31" s="143">
        <f t="shared" si="56"/>
        <v>0</v>
      </c>
      <c r="GD31" s="143">
        <f t="shared" si="57"/>
        <v>0</v>
      </c>
      <c r="GE31" s="143">
        <f t="shared" si="58"/>
        <v>0</v>
      </c>
      <c r="GF31" s="143">
        <v>0</v>
      </c>
      <c r="GG31" s="143">
        <v>0</v>
      </c>
      <c r="GH31" s="143">
        <v>0</v>
      </c>
      <c r="GI31" s="143">
        <v>0</v>
      </c>
      <c r="GJ31" s="143">
        <v>0</v>
      </c>
      <c r="GK31" s="143">
        <v>0</v>
      </c>
      <c r="GL31" s="143">
        <v>0</v>
      </c>
      <c r="GM31" s="143">
        <v>0</v>
      </c>
      <c r="GN31" s="143">
        <v>0</v>
      </c>
      <c r="GO31" s="143">
        <v>0</v>
      </c>
      <c r="GP31" s="143">
        <f t="shared" si="59"/>
        <v>0</v>
      </c>
      <c r="GQ31" s="143">
        <f t="shared" si="60"/>
        <v>0</v>
      </c>
      <c r="GR31" s="143">
        <f t="shared" si="61"/>
        <v>0</v>
      </c>
      <c r="GS31" s="143">
        <v>0</v>
      </c>
      <c r="GT31" s="143">
        <v>0</v>
      </c>
      <c r="GU31" s="143">
        <v>0</v>
      </c>
      <c r="GV31" s="143">
        <v>0</v>
      </c>
      <c r="GW31" s="143">
        <v>0</v>
      </c>
      <c r="GX31" s="143">
        <v>0</v>
      </c>
      <c r="GY31" s="143">
        <v>0</v>
      </c>
      <c r="GZ31" s="143">
        <v>0</v>
      </c>
      <c r="HA31" s="143">
        <v>0</v>
      </c>
      <c r="HB31" s="143">
        <v>0</v>
      </c>
      <c r="HC31" s="143">
        <f t="shared" si="62"/>
        <v>0</v>
      </c>
      <c r="HD31" s="143">
        <f t="shared" si="63"/>
        <v>0</v>
      </c>
      <c r="HE31" s="143">
        <f t="shared" si="64"/>
        <v>0</v>
      </c>
      <c r="HF31" s="143">
        <v>0</v>
      </c>
      <c r="HG31" s="143">
        <v>0</v>
      </c>
      <c r="HH31" s="143">
        <v>0</v>
      </c>
      <c r="HI31" s="143">
        <v>0</v>
      </c>
      <c r="HJ31" s="143">
        <v>0</v>
      </c>
      <c r="HK31" s="143">
        <v>0</v>
      </c>
      <c r="HL31" s="143">
        <v>0</v>
      </c>
      <c r="HM31" s="143">
        <v>0</v>
      </c>
      <c r="HN31" s="143">
        <v>0</v>
      </c>
      <c r="HO31" s="144">
        <v>0</v>
      </c>
    </row>
    <row r="32" spans="1:223" x14ac:dyDescent="0.2">
      <c r="A32" s="17" t="s">
        <v>34</v>
      </c>
      <c r="B32" s="43"/>
      <c r="C32" s="44"/>
      <c r="E32" s="44"/>
      <c r="P32" s="44"/>
      <c r="AP32" s="31"/>
    </row>
    <row r="33" spans="1:42" x14ac:dyDescent="0.2">
      <c r="A33" s="17" t="s">
        <v>35</v>
      </c>
      <c r="B33" s="43"/>
      <c r="AP33" s="31"/>
    </row>
  </sheetData>
  <mergeCells count="137">
    <mergeCell ref="HH6:HI7"/>
    <mergeCell ref="HJ6:HK7"/>
    <mergeCell ref="HL6:HM7"/>
    <mergeCell ref="HN6:HO7"/>
    <mergeCell ref="A9:B9"/>
    <mergeCell ref="GU6:GV7"/>
    <mergeCell ref="GW6:GX7"/>
    <mergeCell ref="GY6:GZ7"/>
    <mergeCell ref="HA6:HB7"/>
    <mergeCell ref="HC6:HE7"/>
    <mergeCell ref="HF6:HG7"/>
    <mergeCell ref="GH6:GI7"/>
    <mergeCell ref="GJ6:GK7"/>
    <mergeCell ref="GL6:GM7"/>
    <mergeCell ref="GN6:GO7"/>
    <mergeCell ref="GP6:GR7"/>
    <mergeCell ref="GS6:GT7"/>
    <mergeCell ref="FU6:FV7"/>
    <mergeCell ref="FW6:FX7"/>
    <mergeCell ref="FY6:FZ7"/>
    <mergeCell ref="GA6:GB7"/>
    <mergeCell ref="GC6:GE7"/>
    <mergeCell ref="GF6:GG7"/>
    <mergeCell ref="FH6:FI7"/>
    <mergeCell ref="FJ6:FK7"/>
    <mergeCell ref="FL6:FM7"/>
    <mergeCell ref="FN6:FO7"/>
    <mergeCell ref="FP6:FR7"/>
    <mergeCell ref="FS6:FT7"/>
    <mergeCell ref="EU6:EV7"/>
    <mergeCell ref="EW6:EX7"/>
    <mergeCell ref="EY6:EZ7"/>
    <mergeCell ref="FA6:FB7"/>
    <mergeCell ref="FC6:FE7"/>
    <mergeCell ref="FF6:FG7"/>
    <mergeCell ref="EH6:EI7"/>
    <mergeCell ref="EJ6:EK7"/>
    <mergeCell ref="EL6:EM7"/>
    <mergeCell ref="EN6:EO7"/>
    <mergeCell ref="EP6:ER7"/>
    <mergeCell ref="ES6:ET7"/>
    <mergeCell ref="DU6:DV7"/>
    <mergeCell ref="DW6:DX7"/>
    <mergeCell ref="DY6:DZ7"/>
    <mergeCell ref="EA6:EB7"/>
    <mergeCell ref="EC6:EE7"/>
    <mergeCell ref="EF6:EG7"/>
    <mergeCell ref="DH6:DI7"/>
    <mergeCell ref="DJ6:DK7"/>
    <mergeCell ref="DL6:DM7"/>
    <mergeCell ref="DN6:DO7"/>
    <mergeCell ref="DP6:DR7"/>
    <mergeCell ref="DS6:DT7"/>
    <mergeCell ref="CU6:CV7"/>
    <mergeCell ref="CW6:CX7"/>
    <mergeCell ref="CY6:CZ7"/>
    <mergeCell ref="DA6:DB7"/>
    <mergeCell ref="DC6:DE7"/>
    <mergeCell ref="DF6:DG7"/>
    <mergeCell ref="CL6:CM7"/>
    <mergeCell ref="CN6:CO7"/>
    <mergeCell ref="CP6:CR7"/>
    <mergeCell ref="CS6:CT7"/>
    <mergeCell ref="BU6:BV7"/>
    <mergeCell ref="BW6:BX7"/>
    <mergeCell ref="BY6:BZ7"/>
    <mergeCell ref="CA6:CB7"/>
    <mergeCell ref="CC6:CE7"/>
    <mergeCell ref="CF6:CG7"/>
    <mergeCell ref="BS6:BT7"/>
    <mergeCell ref="AU6:AV7"/>
    <mergeCell ref="AW6:AX7"/>
    <mergeCell ref="AY6:AZ7"/>
    <mergeCell ref="BA6:BB7"/>
    <mergeCell ref="BC6:BE7"/>
    <mergeCell ref="BF6:BG7"/>
    <mergeCell ref="CH6:CI7"/>
    <mergeCell ref="CJ6:CK7"/>
    <mergeCell ref="Y6:Z7"/>
    <mergeCell ref="AA6:AB7"/>
    <mergeCell ref="AC6:AE7"/>
    <mergeCell ref="AF6:AG7"/>
    <mergeCell ref="BH6:BI7"/>
    <mergeCell ref="BJ6:BK7"/>
    <mergeCell ref="BL6:BM7"/>
    <mergeCell ref="BN6:BO7"/>
    <mergeCell ref="BP6:BR7"/>
    <mergeCell ref="GC4:GO5"/>
    <mergeCell ref="GP4:HB5"/>
    <mergeCell ref="HC4:HO5"/>
    <mergeCell ref="BP4:CB5"/>
    <mergeCell ref="CC4:CO5"/>
    <mergeCell ref="CP4:DB5"/>
    <mergeCell ref="DC4:DO5"/>
    <mergeCell ref="DP4:EB5"/>
    <mergeCell ref="EC4:EO5"/>
    <mergeCell ref="EP4:FB5"/>
    <mergeCell ref="FC4:FO5"/>
    <mergeCell ref="FP4:GB5"/>
    <mergeCell ref="A4:B8"/>
    <mergeCell ref="C4:O5"/>
    <mergeCell ref="P4:AB5"/>
    <mergeCell ref="AC4:AO4"/>
    <mergeCell ref="AP4:BB4"/>
    <mergeCell ref="BC4:BO5"/>
    <mergeCell ref="AC5:AO5"/>
    <mergeCell ref="AP5:BB5"/>
    <mergeCell ref="C6:E7"/>
    <mergeCell ref="F6:G7"/>
    <mergeCell ref="H6:I7"/>
    <mergeCell ref="J6:K7"/>
    <mergeCell ref="L6:M7"/>
    <mergeCell ref="N6:O7"/>
    <mergeCell ref="P6:R7"/>
    <mergeCell ref="S6:T7"/>
    <mergeCell ref="AH6:AI7"/>
    <mergeCell ref="AJ6:AK7"/>
    <mergeCell ref="AL6:AM7"/>
    <mergeCell ref="AN6:AO7"/>
    <mergeCell ref="AP6:AR7"/>
    <mergeCell ref="AS6:AT7"/>
    <mergeCell ref="U6:V7"/>
    <mergeCell ref="W6:X7"/>
    <mergeCell ref="GC1:HB1"/>
    <mergeCell ref="HC1:HO1"/>
    <mergeCell ref="AC3:BB3"/>
    <mergeCell ref="DC3:EB3"/>
    <mergeCell ref="EC3:FB3"/>
    <mergeCell ref="FC3:GB3"/>
    <mergeCell ref="GC3:HB3"/>
    <mergeCell ref="HC3:HO3"/>
    <mergeCell ref="AC1:BB1"/>
    <mergeCell ref="BC1:CB1"/>
    <mergeCell ref="CC1:DB1"/>
    <mergeCell ref="DC1:EB1"/>
    <mergeCell ref="EC1:FB1"/>
    <mergeCell ref="FC1:GB1"/>
  </mergeCells>
  <phoneticPr fontId="28" type="noConversion"/>
  <printOptions horizontalCentered="1"/>
  <pageMargins left="0.98425196850393692" right="0.98425196850393692" top="0.78740157480314998" bottom="0.78740157480314898" header="0.78740157480314998" footer="0.511811023622047"/>
  <pageSetup paperSize="9" scale="63" fitToWidth="0" fitToHeight="0" orientation="landscape" cellComments="asDisplayed" useFirstPageNumber="1" r:id="rId1"/>
  <headerFooter alignWithMargins="0"/>
  <colBreaks count="1" manualBreakCount="1">
    <brk id="197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O15"/>
  <sheetViews>
    <sheetView workbookViewId="0"/>
  </sheetViews>
  <sheetFormatPr defaultRowHeight="12" x14ac:dyDescent="0.2"/>
  <cols>
    <col min="1" max="2" width="8.25" style="18" customWidth="1"/>
    <col min="3" max="3" width="9.375" style="18" customWidth="1"/>
    <col min="4" max="7" width="7.375" style="18" customWidth="1"/>
    <col min="8" max="9" width="6.625" style="18" customWidth="1"/>
    <col min="10" max="10" width="5.875" style="18" customWidth="1"/>
    <col min="11" max="11" width="6.625" style="18" customWidth="1"/>
    <col min="12" max="12" width="5.875" style="18" customWidth="1"/>
    <col min="13" max="13" width="6.625" style="18" customWidth="1"/>
    <col min="14" max="14" width="5.875" style="18" customWidth="1"/>
    <col min="15" max="15" width="6.625" style="18" customWidth="1"/>
    <col min="16" max="16" width="9.375" style="18" customWidth="1"/>
    <col min="17" max="20" width="7.375" style="18" customWidth="1"/>
    <col min="21" max="22" width="6.625" style="18" customWidth="1"/>
    <col min="23" max="23" width="6.25" style="18" customWidth="1"/>
    <col min="24" max="24" width="6.625" style="18" customWidth="1"/>
    <col min="25" max="25" width="5.875" style="18" customWidth="1"/>
    <col min="26" max="26" width="6.625" style="18" customWidth="1"/>
    <col min="27" max="27" width="5.875" style="18" customWidth="1"/>
    <col min="28" max="28" width="6.875" style="18" customWidth="1"/>
    <col min="29" max="29" width="6.625" style="18" customWidth="1"/>
    <col min="30" max="30" width="5.875" style="18" customWidth="1"/>
    <col min="31" max="31" width="6.625" style="18" customWidth="1"/>
    <col min="32" max="32" width="6.75" style="18" bestFit="1" customWidth="1"/>
    <col min="33" max="33" width="7.5" style="18" bestFit="1" customWidth="1"/>
    <col min="34" max="34" width="5.75" style="18" bestFit="1" customWidth="1"/>
    <col min="35" max="35" width="7" style="18" bestFit="1" customWidth="1"/>
    <col min="36" max="36" width="5.75" style="18" bestFit="1" customWidth="1"/>
    <col min="37" max="37" width="7" style="18" bestFit="1" customWidth="1"/>
    <col min="38" max="38" width="5.75" style="18" bestFit="1" customWidth="1"/>
    <col min="39" max="39" width="7" style="18" bestFit="1" customWidth="1"/>
    <col min="40" max="40" width="5.75" style="18" bestFit="1" customWidth="1"/>
    <col min="41" max="41" width="7" style="18" bestFit="1" customWidth="1"/>
    <col min="42" max="44" width="6.875" style="18" customWidth="1"/>
    <col min="45" max="45" width="5.75" style="18" bestFit="1" customWidth="1"/>
    <col min="46" max="46" width="7" style="18" bestFit="1" customWidth="1"/>
    <col min="47" max="47" width="5.75" style="18" bestFit="1" customWidth="1"/>
    <col min="48" max="48" width="7" style="18" bestFit="1" customWidth="1"/>
    <col min="49" max="49" width="5.75" style="18" bestFit="1" customWidth="1"/>
    <col min="50" max="50" width="7" style="18" bestFit="1" customWidth="1"/>
    <col min="51" max="51" width="5.75" style="18" bestFit="1" customWidth="1"/>
    <col min="52" max="52" width="7" style="18" bestFit="1" customWidth="1"/>
    <col min="53" max="53" width="5.625" style="18" customWidth="1"/>
    <col min="54" max="54" width="7" style="18" bestFit="1" customWidth="1"/>
    <col min="55" max="56" width="5.625" style="18" customWidth="1"/>
    <col min="57" max="57" width="6.875" style="18" customWidth="1"/>
    <col min="58" max="58" width="5.625" style="18" customWidth="1"/>
    <col min="59" max="59" width="6.875" style="18" customWidth="1"/>
    <col min="60" max="60" width="5.625" style="18" customWidth="1"/>
    <col min="61" max="61" width="6.875" style="18" customWidth="1"/>
    <col min="62" max="62" width="5.625" style="18" customWidth="1"/>
    <col min="63" max="63" width="6.875" style="18" customWidth="1"/>
    <col min="64" max="64" width="5.625" style="18" customWidth="1"/>
    <col min="65" max="65" width="6.875" style="18" customWidth="1"/>
    <col min="66" max="66" width="5.625" style="18" customWidth="1"/>
    <col min="67" max="67" width="6.875" style="18" customWidth="1"/>
    <col min="68" max="69" width="5.625" style="18" customWidth="1"/>
    <col min="70" max="70" width="6.875" style="18" customWidth="1"/>
    <col min="71" max="71" width="5.625" style="18" customWidth="1"/>
    <col min="72" max="72" width="6.875" style="18" customWidth="1"/>
    <col min="73" max="73" width="5.625" style="18" customWidth="1"/>
    <col min="74" max="74" width="6.875" style="18" customWidth="1"/>
    <col min="75" max="75" width="5.625" style="18" customWidth="1"/>
    <col min="76" max="76" width="6.875" style="18" customWidth="1"/>
    <col min="77" max="77" width="5.625" style="18" customWidth="1"/>
    <col min="78" max="78" width="6.875" style="18" customWidth="1"/>
    <col min="79" max="79" width="5.625" style="18" customWidth="1"/>
    <col min="80" max="80" width="6.875" style="18" customWidth="1"/>
    <col min="81" max="82" width="5.625" style="18" customWidth="1"/>
    <col min="83" max="83" width="6.875" style="18" customWidth="1"/>
    <col min="84" max="84" width="5.625" style="18" customWidth="1"/>
    <col min="85" max="85" width="6.875" style="18" customWidth="1"/>
    <col min="86" max="86" width="5.625" style="18" customWidth="1"/>
    <col min="87" max="87" width="6.875" style="18" customWidth="1"/>
    <col min="88" max="88" width="5.625" style="18" customWidth="1"/>
    <col min="89" max="89" width="6.875" style="18" customWidth="1"/>
    <col min="90" max="90" width="5.625" style="18" customWidth="1"/>
    <col min="91" max="91" width="6.875" style="18" customWidth="1"/>
    <col min="92" max="92" width="5.625" style="18" customWidth="1"/>
    <col min="93" max="93" width="6.875" style="18" customWidth="1"/>
    <col min="94" max="95" width="5.625" style="18" customWidth="1"/>
    <col min="96" max="96" width="6.875" style="18" customWidth="1"/>
    <col min="97" max="97" width="5.625" style="18" customWidth="1"/>
    <col min="98" max="98" width="6.875" style="18" customWidth="1"/>
    <col min="99" max="99" width="5.625" style="18" customWidth="1"/>
    <col min="100" max="100" width="6.875" style="18" customWidth="1"/>
    <col min="101" max="101" width="5.625" style="18" customWidth="1"/>
    <col min="102" max="102" width="6.875" style="18" customWidth="1"/>
    <col min="103" max="103" width="5.625" style="18" customWidth="1"/>
    <col min="104" max="104" width="6.875" style="18" customWidth="1"/>
    <col min="105" max="105" width="5.625" style="18" customWidth="1"/>
    <col min="106" max="106" width="6.875" style="18" customWidth="1"/>
    <col min="107" max="108" width="5.625" style="18" customWidth="1"/>
    <col min="109" max="109" width="6.875" style="18" customWidth="1"/>
    <col min="110" max="110" width="5.625" style="18" customWidth="1"/>
    <col min="111" max="111" width="6.875" style="18" customWidth="1"/>
    <col min="112" max="112" width="5.625" style="18" customWidth="1"/>
    <col min="113" max="113" width="6.875" style="18" customWidth="1"/>
    <col min="114" max="114" width="5.625" style="18" customWidth="1"/>
    <col min="115" max="115" width="6.875" style="18" customWidth="1"/>
    <col min="116" max="116" width="5.625" style="18" customWidth="1"/>
    <col min="117" max="117" width="6.875" style="18" customWidth="1"/>
    <col min="118" max="118" width="5.625" style="18" customWidth="1"/>
    <col min="119" max="119" width="6.875" style="18" customWidth="1"/>
    <col min="120" max="121" width="5.625" style="18" customWidth="1"/>
    <col min="122" max="122" width="6.875" style="18" customWidth="1"/>
    <col min="123" max="123" width="5.625" style="18" customWidth="1"/>
    <col min="124" max="124" width="6.875" style="18" customWidth="1"/>
    <col min="125" max="125" width="5.625" style="18" customWidth="1"/>
    <col min="126" max="126" width="6.875" style="18" customWidth="1"/>
    <col min="127" max="127" width="5.625" style="18" customWidth="1"/>
    <col min="128" max="128" width="6.875" style="18" customWidth="1"/>
    <col min="129" max="129" width="5.625" style="18" customWidth="1"/>
    <col min="130" max="130" width="6.875" style="18" customWidth="1"/>
    <col min="131" max="131" width="5.625" style="18" customWidth="1"/>
    <col min="132" max="132" width="6.875" style="18" customWidth="1"/>
    <col min="133" max="134" width="5.625" style="18" customWidth="1"/>
    <col min="135" max="135" width="6.875" style="18" customWidth="1"/>
    <col min="136" max="136" width="5.625" style="18" customWidth="1"/>
    <col min="137" max="137" width="6.875" style="18" customWidth="1"/>
    <col min="138" max="138" width="5.625" style="18" customWidth="1"/>
    <col min="139" max="139" width="6.875" style="18" customWidth="1"/>
    <col min="140" max="140" width="5.625" style="18" customWidth="1"/>
    <col min="141" max="141" width="6.875" style="18" customWidth="1"/>
    <col min="142" max="142" width="5.625" style="18" customWidth="1"/>
    <col min="143" max="143" width="6.875" style="18" customWidth="1"/>
    <col min="144" max="144" width="5.625" style="18" customWidth="1"/>
    <col min="145" max="145" width="6.875" style="18" customWidth="1"/>
    <col min="146" max="147" width="5.625" style="18" customWidth="1"/>
    <col min="148" max="148" width="6.875" style="18" customWidth="1"/>
    <col min="149" max="149" width="5.625" style="18" customWidth="1"/>
    <col min="150" max="150" width="6.875" style="18" customWidth="1"/>
    <col min="151" max="151" width="5.625" style="18" customWidth="1"/>
    <col min="152" max="152" width="6.875" style="18" customWidth="1"/>
    <col min="153" max="153" width="5.625" style="18" customWidth="1"/>
    <col min="154" max="154" width="6.875" style="18" customWidth="1"/>
    <col min="155" max="155" width="5.625" style="18" customWidth="1"/>
    <col min="156" max="156" width="6.875" style="18" customWidth="1"/>
    <col min="157" max="157" width="5.625" style="18" customWidth="1"/>
    <col min="158" max="158" width="6.875" style="18" customWidth="1"/>
    <col min="159" max="160" width="5.625" style="18" customWidth="1"/>
    <col min="161" max="161" width="6.875" style="18" customWidth="1"/>
    <col min="162" max="162" width="5.625" style="18" customWidth="1"/>
    <col min="163" max="163" width="6.875" style="18" customWidth="1"/>
    <col min="164" max="164" width="5.625" style="18" customWidth="1"/>
    <col min="165" max="165" width="6.875" style="18" customWidth="1"/>
    <col min="166" max="166" width="5.625" style="18" customWidth="1"/>
    <col min="167" max="167" width="6.875" style="18" customWidth="1"/>
    <col min="168" max="168" width="5.625" style="18" customWidth="1"/>
    <col min="169" max="169" width="6.875" style="18" customWidth="1"/>
    <col min="170" max="170" width="5.625" style="18" customWidth="1"/>
    <col min="171" max="171" width="6.875" style="18" customWidth="1"/>
    <col min="172" max="173" width="5.625" style="18" customWidth="1"/>
    <col min="174" max="174" width="6.875" style="18" customWidth="1"/>
    <col min="175" max="175" width="5.625" style="18" customWidth="1"/>
    <col min="176" max="176" width="6.875" style="18" customWidth="1"/>
    <col min="177" max="177" width="5.625" style="18" customWidth="1"/>
    <col min="178" max="178" width="6.875" style="18" customWidth="1"/>
    <col min="179" max="179" width="5.625" style="18" customWidth="1"/>
    <col min="180" max="180" width="6.875" style="18" customWidth="1"/>
    <col min="181" max="181" width="5.625" style="18" customWidth="1"/>
    <col min="182" max="182" width="6.875" style="18" customWidth="1"/>
    <col min="183" max="183" width="5.625" style="18" customWidth="1"/>
    <col min="184" max="184" width="6.875" style="18" customWidth="1"/>
    <col min="185" max="186" width="5.625" style="18" customWidth="1"/>
    <col min="187" max="187" width="6.875" style="18" customWidth="1"/>
    <col min="188" max="188" width="5.625" style="18" customWidth="1"/>
    <col min="189" max="189" width="6.875" style="18" customWidth="1"/>
    <col min="190" max="190" width="5.625" style="18" customWidth="1"/>
    <col min="191" max="191" width="6.875" style="18" customWidth="1"/>
    <col min="192" max="192" width="5.625" style="18" customWidth="1"/>
    <col min="193" max="193" width="6.875" style="18" customWidth="1"/>
    <col min="194" max="194" width="5.625" style="18" customWidth="1"/>
    <col min="195" max="195" width="6.875" style="18" customWidth="1"/>
    <col min="196" max="196" width="5.625" style="18" customWidth="1"/>
    <col min="197" max="197" width="6.875" style="18" customWidth="1"/>
    <col min="198" max="199" width="5.625" style="18" customWidth="1"/>
    <col min="200" max="200" width="6.875" style="18" customWidth="1"/>
    <col min="201" max="201" width="5.625" style="18" customWidth="1"/>
    <col min="202" max="202" width="6.875" style="18" customWidth="1"/>
    <col min="203" max="203" width="5.625" style="18" customWidth="1"/>
    <col min="204" max="204" width="6.875" style="18" customWidth="1"/>
    <col min="205" max="205" width="5.625" style="18" customWidth="1"/>
    <col min="206" max="206" width="6.875" style="18" customWidth="1"/>
    <col min="207" max="207" width="5.625" style="18" customWidth="1"/>
    <col min="208" max="208" width="6.875" style="18" customWidth="1"/>
    <col min="209" max="209" width="5.625" style="18" customWidth="1"/>
    <col min="210" max="210" width="6.875" style="18" customWidth="1"/>
    <col min="211" max="211" width="6.625" style="18" customWidth="1"/>
    <col min="212" max="212" width="7.125" style="18" customWidth="1"/>
    <col min="213" max="213" width="6.875" style="18" customWidth="1"/>
    <col min="214" max="214" width="7.125" style="18" customWidth="1"/>
    <col min="215" max="215" width="6.875" style="18" customWidth="1"/>
    <col min="216" max="216" width="5.625" style="18" customWidth="1"/>
    <col min="217" max="217" width="6.875" style="18" customWidth="1"/>
    <col min="218" max="218" width="5.625" style="18" customWidth="1"/>
    <col min="219" max="219" width="6.875" style="18" customWidth="1"/>
    <col min="220" max="220" width="5.625" style="18" customWidth="1"/>
    <col min="221" max="221" width="6.875" style="18" customWidth="1"/>
    <col min="222" max="222" width="5.625" style="18" customWidth="1"/>
    <col min="223" max="223" width="6.875" style="18" customWidth="1"/>
    <col min="224" max="224" width="3.5" style="18" customWidth="1"/>
    <col min="225" max="271" width="7.625" style="18" customWidth="1"/>
    <col min="272" max="296" width="5.875" style="18" customWidth="1"/>
    <col min="297" max="297" width="9.625" style="18" customWidth="1"/>
    <col min="298" max="298" width="11.875" style="18" customWidth="1"/>
    <col min="299" max="324" width="5.875" style="18" customWidth="1"/>
    <col min="325" max="325" width="9.625" style="18" customWidth="1"/>
    <col min="326" max="326" width="11.875" style="18" customWidth="1"/>
    <col min="327" max="352" width="5.875" style="18" customWidth="1"/>
    <col min="353" max="353" width="9.625" style="18" customWidth="1"/>
    <col min="354" max="354" width="11.875" style="18" customWidth="1"/>
    <col min="355" max="380" width="5.875" style="18" customWidth="1"/>
    <col min="381" max="381" width="9.625" style="18" customWidth="1"/>
    <col min="382" max="382" width="11.875" style="18" customWidth="1"/>
    <col min="383" max="408" width="5.875" style="18" customWidth="1"/>
    <col min="409" max="409" width="9.625" style="18" customWidth="1"/>
    <col min="410" max="410" width="11.875" style="18" customWidth="1"/>
    <col min="411" max="436" width="5.875" style="18" customWidth="1"/>
    <col min="437" max="437" width="9.625" style="18" customWidth="1"/>
    <col min="438" max="438" width="11.875" style="18" customWidth="1"/>
    <col min="439" max="464" width="5.875" style="18" customWidth="1"/>
    <col min="465" max="465" width="9.625" style="18" customWidth="1"/>
    <col min="466" max="466" width="11.875" style="18" customWidth="1"/>
    <col min="467" max="479" width="11.125" style="18" customWidth="1"/>
    <col min="480" max="524" width="18.125" style="18" customWidth="1"/>
    <col min="525" max="525" width="9.625" style="18" customWidth="1"/>
    <col min="526" max="526" width="11.875" style="18" customWidth="1"/>
    <col min="527" max="552" width="5.875" style="18" customWidth="1"/>
    <col min="553" max="553" width="9.625" style="18" customWidth="1"/>
    <col min="554" max="554" width="11.875" style="18" customWidth="1"/>
    <col min="555" max="580" width="5.875" style="18" customWidth="1"/>
    <col min="581" max="581" width="9.625" style="18" customWidth="1"/>
    <col min="582" max="582" width="11.875" style="18" customWidth="1"/>
    <col min="583" max="608" width="5.875" style="18" customWidth="1"/>
    <col min="609" max="609" width="9.625" style="18" customWidth="1"/>
    <col min="610" max="610" width="11.875" style="18" customWidth="1"/>
    <col min="611" max="636" width="5.875" style="18" customWidth="1"/>
    <col min="637" max="637" width="9.625" style="18" customWidth="1"/>
    <col min="638" max="638" width="11.875" style="18" customWidth="1"/>
    <col min="639" max="664" width="5.875" style="18" customWidth="1"/>
    <col min="665" max="665" width="9.625" style="18" customWidth="1"/>
    <col min="666" max="666" width="11.875" style="18" customWidth="1"/>
    <col min="667" max="692" width="5.875" style="18" customWidth="1"/>
    <col min="693" max="693" width="9.625" style="18" customWidth="1"/>
    <col min="694" max="694" width="11.875" style="18" customWidth="1"/>
    <col min="695" max="720" width="5.875" style="18" customWidth="1"/>
    <col min="721" max="721" width="9.625" style="18" customWidth="1"/>
    <col min="722" max="722" width="11.875" style="18" customWidth="1"/>
    <col min="723" max="735" width="11.125" style="18" customWidth="1"/>
    <col min="736" max="780" width="18.125" style="18" customWidth="1"/>
    <col min="781" max="781" width="9.625" style="18" customWidth="1"/>
    <col min="782" max="782" width="11.875" style="18" customWidth="1"/>
    <col min="783" max="808" width="5.875" style="18" customWidth="1"/>
    <col min="809" max="809" width="9.625" style="18" customWidth="1"/>
    <col min="810" max="810" width="11.875" style="18" customWidth="1"/>
    <col min="811" max="836" width="5.875" style="18" customWidth="1"/>
    <col min="837" max="837" width="9.625" style="18" customWidth="1"/>
    <col min="838" max="838" width="11.875" style="18" customWidth="1"/>
    <col min="839" max="864" width="5.875" style="18" customWidth="1"/>
    <col min="865" max="865" width="9.625" style="18" customWidth="1"/>
    <col min="866" max="866" width="11.875" style="18" customWidth="1"/>
    <col min="867" max="892" width="5.875" style="18" customWidth="1"/>
    <col min="893" max="893" width="9.625" style="18" customWidth="1"/>
    <col min="894" max="894" width="11.875" style="18" customWidth="1"/>
    <col min="895" max="920" width="5.875" style="18" customWidth="1"/>
    <col min="921" max="921" width="9.625" style="18" customWidth="1"/>
    <col min="922" max="922" width="11.875" style="18" customWidth="1"/>
    <col min="923" max="948" width="5.875" style="18" customWidth="1"/>
    <col min="949" max="949" width="9.625" style="18" customWidth="1"/>
    <col min="950" max="950" width="11.875" style="18" customWidth="1"/>
    <col min="951" max="976" width="5.875" style="18" customWidth="1"/>
    <col min="977" max="977" width="9.625" style="18" customWidth="1"/>
    <col min="978" max="978" width="11.875" style="18" customWidth="1"/>
    <col min="979" max="991" width="11.125" style="18" customWidth="1"/>
    <col min="992" max="1036" width="18.125" style="18" customWidth="1"/>
    <col min="1037" max="1037" width="9.625" style="18" customWidth="1"/>
    <col min="1038" max="1038" width="11.875" style="18" customWidth="1"/>
    <col min="1039" max="1064" width="5.875" style="18" customWidth="1"/>
    <col min="1065" max="1065" width="9.625" style="18" customWidth="1"/>
    <col min="1066" max="1066" width="11.875" style="18" customWidth="1"/>
    <col min="1067" max="1092" width="5.875" style="18" customWidth="1"/>
    <col min="1093" max="1093" width="9.625" style="18" customWidth="1"/>
    <col min="1094" max="1094" width="11.875" style="18" customWidth="1"/>
    <col min="1095" max="1120" width="5.875" style="18" customWidth="1"/>
    <col min="1121" max="1121" width="9.625" style="18" customWidth="1"/>
    <col min="1122" max="1122" width="11.875" style="18" customWidth="1"/>
    <col min="1123" max="1148" width="5.875" style="18" customWidth="1"/>
    <col min="1149" max="1149" width="9.625" style="18" customWidth="1"/>
    <col min="1150" max="1150" width="11.875" style="18" customWidth="1"/>
    <col min="1151" max="1176" width="5.875" style="18" customWidth="1"/>
    <col min="1177" max="1177" width="9.625" style="18" customWidth="1"/>
    <col min="1178" max="1178" width="11.875" style="18" customWidth="1"/>
    <col min="1179" max="1204" width="5.875" style="18" customWidth="1"/>
    <col min="1205" max="1205" width="9.625" style="18" customWidth="1"/>
    <col min="1206" max="1206" width="11.875" style="18" customWidth="1"/>
    <col min="1207" max="1232" width="5.875" style="18" customWidth="1"/>
    <col min="1233" max="1233" width="9.625" style="18" customWidth="1"/>
    <col min="1234" max="1234" width="11.875" style="18" customWidth="1"/>
    <col min="1235" max="1247" width="11.125" style="18" customWidth="1"/>
    <col min="1248" max="1292" width="18.125" style="18" customWidth="1"/>
    <col min="1293" max="1293" width="9.625" style="18" customWidth="1"/>
    <col min="1294" max="1294" width="11.875" style="18" customWidth="1"/>
    <col min="1295" max="1320" width="5.875" style="18" customWidth="1"/>
    <col min="1321" max="1321" width="9.625" style="18" customWidth="1"/>
    <col min="1322" max="1322" width="11.875" style="18" customWidth="1"/>
    <col min="1323" max="1348" width="5.875" style="18" customWidth="1"/>
    <col min="1349" max="1349" width="9.625" style="18" customWidth="1"/>
    <col min="1350" max="1350" width="11.875" style="18" customWidth="1"/>
    <col min="1351" max="1376" width="5.875" style="18" customWidth="1"/>
    <col min="1377" max="1377" width="9.625" style="18" customWidth="1"/>
    <col min="1378" max="1378" width="11.875" style="18" customWidth="1"/>
    <col min="1379" max="1404" width="5.875" style="18" customWidth="1"/>
    <col min="1405" max="1405" width="9.625" style="18" customWidth="1"/>
    <col min="1406" max="1406" width="11.875" style="18" customWidth="1"/>
    <col min="1407" max="1432" width="5.875" style="18" customWidth="1"/>
    <col min="1433" max="1433" width="9.625" style="18" customWidth="1"/>
    <col min="1434" max="1434" width="11.875" style="18" customWidth="1"/>
    <col min="1435" max="1460" width="5.875" style="18" customWidth="1"/>
    <col min="1461" max="1461" width="9.625" style="18" customWidth="1"/>
    <col min="1462" max="1462" width="11.875" style="18" customWidth="1"/>
    <col min="1463" max="1488" width="5.875" style="18" customWidth="1"/>
    <col min="1489" max="1489" width="9.625" style="18" customWidth="1"/>
    <col min="1490" max="1490" width="11.875" style="18" customWidth="1"/>
    <col min="1491" max="1503" width="11.125" style="18" customWidth="1"/>
    <col min="1504" max="1548" width="18.125" style="18" customWidth="1"/>
    <col min="1549" max="1549" width="9.625" style="18" customWidth="1"/>
    <col min="1550" max="1550" width="11.875" style="18" customWidth="1"/>
    <col min="1551" max="1576" width="5.875" style="18" customWidth="1"/>
    <col min="1577" max="1577" width="9.625" style="18" customWidth="1"/>
    <col min="1578" max="1578" width="11.875" style="18" customWidth="1"/>
    <col min="1579" max="1604" width="5.875" style="18" customWidth="1"/>
    <col min="1605" max="1605" width="9.625" style="18" customWidth="1"/>
    <col min="1606" max="1606" width="11.875" style="18" customWidth="1"/>
    <col min="1607" max="1632" width="5.875" style="18" customWidth="1"/>
    <col min="1633" max="1633" width="9.625" style="18" customWidth="1"/>
    <col min="1634" max="1634" width="11.875" style="18" customWidth="1"/>
    <col min="1635" max="1660" width="5.875" style="18" customWidth="1"/>
    <col min="1661" max="1661" width="9.625" style="18" customWidth="1"/>
    <col min="1662" max="1662" width="11.875" style="18" customWidth="1"/>
    <col min="1663" max="1688" width="5.875" style="18" customWidth="1"/>
    <col min="1689" max="1689" width="9.625" style="18" customWidth="1"/>
    <col min="1690" max="1690" width="11.875" style="18" customWidth="1"/>
    <col min="1691" max="1716" width="5.875" style="18" customWidth="1"/>
    <col min="1717" max="1717" width="9.625" style="18" customWidth="1"/>
    <col min="1718" max="1718" width="11.875" style="18" customWidth="1"/>
    <col min="1719" max="1744" width="5.875" style="18" customWidth="1"/>
    <col min="1745" max="1745" width="9.625" style="18" customWidth="1"/>
    <col min="1746" max="1746" width="11.875" style="18" customWidth="1"/>
    <col min="1747" max="1759" width="11.125" style="18" customWidth="1"/>
    <col min="1760" max="1804" width="18.125" style="18" customWidth="1"/>
    <col min="1805" max="1805" width="9.625" style="18" customWidth="1"/>
    <col min="1806" max="1806" width="11.875" style="18" customWidth="1"/>
    <col min="1807" max="1832" width="5.875" style="18" customWidth="1"/>
    <col min="1833" max="1833" width="9.625" style="18" customWidth="1"/>
    <col min="1834" max="1834" width="11.875" style="18" customWidth="1"/>
    <col min="1835" max="1860" width="5.875" style="18" customWidth="1"/>
    <col min="1861" max="1861" width="9.625" style="18" customWidth="1"/>
    <col min="1862" max="1862" width="11.875" style="18" customWidth="1"/>
    <col min="1863" max="1888" width="5.875" style="18" customWidth="1"/>
    <col min="1889" max="1889" width="9.625" style="18" customWidth="1"/>
    <col min="1890" max="1890" width="11.875" style="18" customWidth="1"/>
    <col min="1891" max="1916" width="5.875" style="18" customWidth="1"/>
    <col min="1917" max="1917" width="9.625" style="18" customWidth="1"/>
    <col min="1918" max="1918" width="11.875" style="18" customWidth="1"/>
    <col min="1919" max="1944" width="5.875" style="18" customWidth="1"/>
    <col min="1945" max="1945" width="9.625" style="18" customWidth="1"/>
    <col min="1946" max="1946" width="11.875" style="18" customWidth="1"/>
    <col min="1947" max="1972" width="5.875" style="18" customWidth="1"/>
    <col min="1973" max="1973" width="9.625" style="18" customWidth="1"/>
    <col min="1974" max="1974" width="11.875" style="18" customWidth="1"/>
    <col min="1975" max="2000" width="5.875" style="18" customWidth="1"/>
    <col min="2001" max="2001" width="9.625" style="18" customWidth="1"/>
    <col min="2002" max="2002" width="11.875" style="18" customWidth="1"/>
    <col min="2003" max="2015" width="11.125" style="18" customWidth="1"/>
    <col min="2016" max="2060" width="18.125" style="18" customWidth="1"/>
    <col min="2061" max="2061" width="9.625" style="18" customWidth="1"/>
    <col min="2062" max="2062" width="11.875" style="18" customWidth="1"/>
    <col min="2063" max="2088" width="5.875" style="18" customWidth="1"/>
    <col min="2089" max="2089" width="9.625" style="18" customWidth="1"/>
    <col min="2090" max="2090" width="11.875" style="18" customWidth="1"/>
    <col min="2091" max="2116" width="5.875" style="18" customWidth="1"/>
    <col min="2117" max="2117" width="9.625" style="18" customWidth="1"/>
    <col min="2118" max="2118" width="11.875" style="18" customWidth="1"/>
    <col min="2119" max="2144" width="5.875" style="18" customWidth="1"/>
    <col min="2145" max="2145" width="9.625" style="18" customWidth="1"/>
    <col min="2146" max="2146" width="11.875" style="18" customWidth="1"/>
    <col min="2147" max="2172" width="5.875" style="18" customWidth="1"/>
    <col min="2173" max="2173" width="9.625" style="18" customWidth="1"/>
    <col min="2174" max="2174" width="11.875" style="18" customWidth="1"/>
    <col min="2175" max="2200" width="5.875" style="18" customWidth="1"/>
    <col min="2201" max="2201" width="9.625" style="18" customWidth="1"/>
    <col min="2202" max="2202" width="11.875" style="18" customWidth="1"/>
    <col min="2203" max="2228" width="5.875" style="18" customWidth="1"/>
    <col min="2229" max="2229" width="9.625" style="18" customWidth="1"/>
    <col min="2230" max="2230" width="11.875" style="18" customWidth="1"/>
    <col min="2231" max="2256" width="5.875" style="18" customWidth="1"/>
    <col min="2257" max="2257" width="9.625" style="18" customWidth="1"/>
    <col min="2258" max="2258" width="11.875" style="18" customWidth="1"/>
    <col min="2259" max="2271" width="11.125" style="18" customWidth="1"/>
    <col min="2272" max="2316" width="18.125" style="18" customWidth="1"/>
    <col min="2317" max="2317" width="9.625" style="18" customWidth="1"/>
    <col min="2318" max="2318" width="11.875" style="18" customWidth="1"/>
    <col min="2319" max="2344" width="5.875" style="18" customWidth="1"/>
    <col min="2345" max="2345" width="9.625" style="18" customWidth="1"/>
    <col min="2346" max="2346" width="11.875" style="18" customWidth="1"/>
    <col min="2347" max="2372" width="5.875" style="18" customWidth="1"/>
    <col min="2373" max="2373" width="9.625" style="18" customWidth="1"/>
    <col min="2374" max="2374" width="11.875" style="18" customWidth="1"/>
    <col min="2375" max="2400" width="5.875" style="18" customWidth="1"/>
    <col min="2401" max="2401" width="9.625" style="18" customWidth="1"/>
    <col min="2402" max="2402" width="11.875" style="18" customWidth="1"/>
    <col min="2403" max="2428" width="5.875" style="18" customWidth="1"/>
    <col min="2429" max="2429" width="9.625" style="18" customWidth="1"/>
    <col min="2430" max="2430" width="11.875" style="18" customWidth="1"/>
    <col min="2431" max="2456" width="5.875" style="18" customWidth="1"/>
    <col min="2457" max="2457" width="9.625" style="18" customWidth="1"/>
    <col min="2458" max="2458" width="11.875" style="18" customWidth="1"/>
    <col min="2459" max="2484" width="5.875" style="18" customWidth="1"/>
    <col min="2485" max="2485" width="9.625" style="18" customWidth="1"/>
    <col min="2486" max="2486" width="11.875" style="18" customWidth="1"/>
    <col min="2487" max="2512" width="5.875" style="18" customWidth="1"/>
    <col min="2513" max="2513" width="9.625" style="18" customWidth="1"/>
    <col min="2514" max="2514" width="11.875" style="18" customWidth="1"/>
    <col min="2515" max="2527" width="11.125" style="18" customWidth="1"/>
    <col min="2528" max="2572" width="18.125" style="18" customWidth="1"/>
    <col min="2573" max="2573" width="9.625" style="18" customWidth="1"/>
    <col min="2574" max="2574" width="11.875" style="18" customWidth="1"/>
    <col min="2575" max="2600" width="5.875" style="18" customWidth="1"/>
    <col min="2601" max="2601" width="9.625" style="18" customWidth="1"/>
    <col min="2602" max="2602" width="11.875" style="18" customWidth="1"/>
    <col min="2603" max="2628" width="5.875" style="18" customWidth="1"/>
    <col min="2629" max="2629" width="9.625" style="18" customWidth="1"/>
    <col min="2630" max="2630" width="11.875" style="18" customWidth="1"/>
    <col min="2631" max="2656" width="5.875" style="18" customWidth="1"/>
    <col min="2657" max="2657" width="9.625" style="18" customWidth="1"/>
    <col min="2658" max="2658" width="11.875" style="18" customWidth="1"/>
    <col min="2659" max="2684" width="5.875" style="18" customWidth="1"/>
    <col min="2685" max="2685" width="9.625" style="18" customWidth="1"/>
    <col min="2686" max="2686" width="11.875" style="18" customWidth="1"/>
    <col min="2687" max="2712" width="5.875" style="18" customWidth="1"/>
    <col min="2713" max="2713" width="9.625" style="18" customWidth="1"/>
    <col min="2714" max="2714" width="11.875" style="18" customWidth="1"/>
    <col min="2715" max="2740" width="5.875" style="18" customWidth="1"/>
    <col min="2741" max="2741" width="9.625" style="18" customWidth="1"/>
    <col min="2742" max="2742" width="11.875" style="18" customWidth="1"/>
    <col min="2743" max="2768" width="5.875" style="18" customWidth="1"/>
    <col min="2769" max="2769" width="9.625" style="18" customWidth="1"/>
    <col min="2770" max="2770" width="11.875" style="18" customWidth="1"/>
    <col min="2771" max="2783" width="11.125" style="18" customWidth="1"/>
    <col min="2784" max="2828" width="18.125" style="18" customWidth="1"/>
    <col min="2829" max="2829" width="9.625" style="18" customWidth="1"/>
    <col min="2830" max="2830" width="11.875" style="18" customWidth="1"/>
    <col min="2831" max="2856" width="5.875" style="18" customWidth="1"/>
    <col min="2857" max="2857" width="9.625" style="18" customWidth="1"/>
    <col min="2858" max="2858" width="11.875" style="18" customWidth="1"/>
    <col min="2859" max="2884" width="5.875" style="18" customWidth="1"/>
    <col min="2885" max="2885" width="9.625" style="18" customWidth="1"/>
    <col min="2886" max="2886" width="11.875" style="18" customWidth="1"/>
    <col min="2887" max="2912" width="5.875" style="18" customWidth="1"/>
    <col min="2913" max="2913" width="9.625" style="18" customWidth="1"/>
    <col min="2914" max="2914" width="11.875" style="18" customWidth="1"/>
    <col min="2915" max="2940" width="5.875" style="18" customWidth="1"/>
    <col min="2941" max="2941" width="9.625" style="18" customWidth="1"/>
    <col min="2942" max="2942" width="11.875" style="18" customWidth="1"/>
    <col min="2943" max="2968" width="5.875" style="18" customWidth="1"/>
    <col min="2969" max="2969" width="9.625" style="18" customWidth="1"/>
    <col min="2970" max="2970" width="11.875" style="18" customWidth="1"/>
    <col min="2971" max="2996" width="5.875" style="18" customWidth="1"/>
    <col min="2997" max="2997" width="9.625" style="18" customWidth="1"/>
    <col min="2998" max="2998" width="11.875" style="18" customWidth="1"/>
    <col min="2999" max="3024" width="5.875" style="18" customWidth="1"/>
    <col min="3025" max="3025" width="9.625" style="18" customWidth="1"/>
    <col min="3026" max="3026" width="11.875" style="18" customWidth="1"/>
    <col min="3027" max="3039" width="11.125" style="18" customWidth="1"/>
    <col min="3040" max="3084" width="18.125" style="18" customWidth="1"/>
    <col min="3085" max="3085" width="9.625" style="18" customWidth="1"/>
    <col min="3086" max="3086" width="11.875" style="18" customWidth="1"/>
    <col min="3087" max="3112" width="5.875" style="18" customWidth="1"/>
    <col min="3113" max="3113" width="9.625" style="18" customWidth="1"/>
    <col min="3114" max="3114" width="11.875" style="18" customWidth="1"/>
    <col min="3115" max="3140" width="5.875" style="18" customWidth="1"/>
    <col min="3141" max="3141" width="9.625" style="18" customWidth="1"/>
    <col min="3142" max="3142" width="11.875" style="18" customWidth="1"/>
    <col min="3143" max="3168" width="5.875" style="18" customWidth="1"/>
    <col min="3169" max="3169" width="9.625" style="18" customWidth="1"/>
    <col min="3170" max="3170" width="11.875" style="18" customWidth="1"/>
    <col min="3171" max="3196" width="5.875" style="18" customWidth="1"/>
    <col min="3197" max="3197" width="9.625" style="18" customWidth="1"/>
    <col min="3198" max="3198" width="11.875" style="18" customWidth="1"/>
    <col min="3199" max="3224" width="5.875" style="18" customWidth="1"/>
    <col min="3225" max="3225" width="9.625" style="18" customWidth="1"/>
    <col min="3226" max="3226" width="11.875" style="18" customWidth="1"/>
    <col min="3227" max="3252" width="5.875" style="18" customWidth="1"/>
    <col min="3253" max="3253" width="9.625" style="18" customWidth="1"/>
    <col min="3254" max="3254" width="11.875" style="18" customWidth="1"/>
    <col min="3255" max="3280" width="5.875" style="18" customWidth="1"/>
    <col min="3281" max="3281" width="9.625" style="18" customWidth="1"/>
    <col min="3282" max="3282" width="11.875" style="18" customWidth="1"/>
    <col min="3283" max="3295" width="11.125" style="18" customWidth="1"/>
    <col min="3296" max="3340" width="18.125" style="18" customWidth="1"/>
    <col min="3341" max="3341" width="9.625" style="18" customWidth="1"/>
    <col min="3342" max="3342" width="11.875" style="18" customWidth="1"/>
    <col min="3343" max="3368" width="5.875" style="18" customWidth="1"/>
    <col min="3369" max="3369" width="9.625" style="18" customWidth="1"/>
    <col min="3370" max="3370" width="11.875" style="18" customWidth="1"/>
    <col min="3371" max="3396" width="5.875" style="18" customWidth="1"/>
    <col min="3397" max="3397" width="9.625" style="18" customWidth="1"/>
    <col min="3398" max="3398" width="11.875" style="18" customWidth="1"/>
    <col min="3399" max="3424" width="5.875" style="18" customWidth="1"/>
    <col min="3425" max="3425" width="9.625" style="18" customWidth="1"/>
    <col min="3426" max="3426" width="11.875" style="18" customWidth="1"/>
    <col min="3427" max="3452" width="5.875" style="18" customWidth="1"/>
    <col min="3453" max="3453" width="9.625" style="18" customWidth="1"/>
    <col min="3454" max="3454" width="11.875" style="18" customWidth="1"/>
    <col min="3455" max="3480" width="5.875" style="18" customWidth="1"/>
    <col min="3481" max="3481" width="9.625" style="18" customWidth="1"/>
    <col min="3482" max="3482" width="11.875" style="18" customWidth="1"/>
    <col min="3483" max="3508" width="5.875" style="18" customWidth="1"/>
    <col min="3509" max="3509" width="9.625" style="18" customWidth="1"/>
    <col min="3510" max="3510" width="11.875" style="18" customWidth="1"/>
    <col min="3511" max="3536" width="5.875" style="18" customWidth="1"/>
    <col min="3537" max="3537" width="9.625" style="18" customWidth="1"/>
    <col min="3538" max="3538" width="11.875" style="18" customWidth="1"/>
    <col min="3539" max="3551" width="11.125" style="18" customWidth="1"/>
    <col min="3552" max="3596" width="18.125" style="18" customWidth="1"/>
    <col min="3597" max="3597" width="9.625" style="18" customWidth="1"/>
    <col min="3598" max="3598" width="11.875" style="18" customWidth="1"/>
    <col min="3599" max="3624" width="5.875" style="18" customWidth="1"/>
    <col min="3625" max="3625" width="9.625" style="18" customWidth="1"/>
    <col min="3626" max="3626" width="11.875" style="18" customWidth="1"/>
    <col min="3627" max="3652" width="5.875" style="18" customWidth="1"/>
    <col min="3653" max="3653" width="9.625" style="18" customWidth="1"/>
    <col min="3654" max="3654" width="11.875" style="18" customWidth="1"/>
    <col min="3655" max="3680" width="5.875" style="18" customWidth="1"/>
    <col min="3681" max="3681" width="9.625" style="18" customWidth="1"/>
    <col min="3682" max="3682" width="11.875" style="18" customWidth="1"/>
    <col min="3683" max="3708" width="5.875" style="18" customWidth="1"/>
    <col min="3709" max="3709" width="9.625" style="18" customWidth="1"/>
    <col min="3710" max="3710" width="11.875" style="18" customWidth="1"/>
    <col min="3711" max="3736" width="5.875" style="18" customWidth="1"/>
    <col min="3737" max="3737" width="9.625" style="18" customWidth="1"/>
    <col min="3738" max="3738" width="11.875" style="18" customWidth="1"/>
    <col min="3739" max="3764" width="5.875" style="18" customWidth="1"/>
    <col min="3765" max="3765" width="9.625" style="18" customWidth="1"/>
    <col min="3766" max="3766" width="11.875" style="18" customWidth="1"/>
    <col min="3767" max="3792" width="5.875" style="18" customWidth="1"/>
    <col min="3793" max="3793" width="9.625" style="18" customWidth="1"/>
    <col min="3794" max="3794" width="11.875" style="18" customWidth="1"/>
    <col min="3795" max="3807" width="11.125" style="18" customWidth="1"/>
    <col min="3808" max="3852" width="18.125" style="18" customWidth="1"/>
    <col min="3853" max="3853" width="9.625" style="18" customWidth="1"/>
    <col min="3854" max="3854" width="11.875" style="18" customWidth="1"/>
    <col min="3855" max="3880" width="5.875" style="18" customWidth="1"/>
    <col min="3881" max="3881" width="9.625" style="18" customWidth="1"/>
    <col min="3882" max="3882" width="11.875" style="18" customWidth="1"/>
    <col min="3883" max="3908" width="5.875" style="18" customWidth="1"/>
    <col min="3909" max="3909" width="9.625" style="18" customWidth="1"/>
    <col min="3910" max="3910" width="11.875" style="18" customWidth="1"/>
    <col min="3911" max="3936" width="5.875" style="18" customWidth="1"/>
    <col min="3937" max="3937" width="9.625" style="18" customWidth="1"/>
    <col min="3938" max="3938" width="11.875" style="18" customWidth="1"/>
    <col min="3939" max="3964" width="5.875" style="18" customWidth="1"/>
    <col min="3965" max="3965" width="9.625" style="18" customWidth="1"/>
    <col min="3966" max="3966" width="11.875" style="18" customWidth="1"/>
    <col min="3967" max="3992" width="5.875" style="18" customWidth="1"/>
    <col min="3993" max="3993" width="9.625" style="18" customWidth="1"/>
    <col min="3994" max="3994" width="11.875" style="18" customWidth="1"/>
    <col min="3995" max="4020" width="5.875" style="18" customWidth="1"/>
    <col min="4021" max="4021" width="9.625" style="18" customWidth="1"/>
    <col min="4022" max="4022" width="11.875" style="18" customWidth="1"/>
    <col min="4023" max="4048" width="5.875" style="18" customWidth="1"/>
    <col min="4049" max="4049" width="9.625" style="18" customWidth="1"/>
    <col min="4050" max="4050" width="11.875" style="18" customWidth="1"/>
    <col min="4051" max="4063" width="11.125" style="18" customWidth="1"/>
    <col min="4064" max="4108" width="18.125" style="18" customWidth="1"/>
    <col min="4109" max="4109" width="9.625" style="18" customWidth="1"/>
    <col min="4110" max="4110" width="11.875" style="18" customWidth="1"/>
    <col min="4111" max="4136" width="5.875" style="18" customWidth="1"/>
    <col min="4137" max="4137" width="9.625" style="18" customWidth="1"/>
    <col min="4138" max="4138" width="11.875" style="18" customWidth="1"/>
    <col min="4139" max="4164" width="5.875" style="18" customWidth="1"/>
    <col min="4165" max="4165" width="9.625" style="18" customWidth="1"/>
    <col min="4166" max="4166" width="11.875" style="18" customWidth="1"/>
    <col min="4167" max="4192" width="5.875" style="18" customWidth="1"/>
    <col min="4193" max="4193" width="9.625" style="18" customWidth="1"/>
    <col min="4194" max="4194" width="11.875" style="18" customWidth="1"/>
    <col min="4195" max="4220" width="5.875" style="18" customWidth="1"/>
    <col min="4221" max="4221" width="9.625" style="18" customWidth="1"/>
    <col min="4222" max="4222" width="11.875" style="18" customWidth="1"/>
    <col min="4223" max="4248" width="5.875" style="18" customWidth="1"/>
    <col min="4249" max="4249" width="9.625" style="18" customWidth="1"/>
    <col min="4250" max="4250" width="11.875" style="18" customWidth="1"/>
    <col min="4251" max="4276" width="5.875" style="18" customWidth="1"/>
    <col min="4277" max="4277" width="9.625" style="18" customWidth="1"/>
    <col min="4278" max="4278" width="11.875" style="18" customWidth="1"/>
    <col min="4279" max="4304" width="5.875" style="18" customWidth="1"/>
    <col min="4305" max="4305" width="9.625" style="18" customWidth="1"/>
    <col min="4306" max="4306" width="11.875" style="18" customWidth="1"/>
    <col min="4307" max="4319" width="11.125" style="18" customWidth="1"/>
    <col min="4320" max="4364" width="18.125" style="18" customWidth="1"/>
    <col min="4365" max="4365" width="9.625" style="18" customWidth="1"/>
    <col min="4366" max="4366" width="11.875" style="18" customWidth="1"/>
    <col min="4367" max="4392" width="5.875" style="18" customWidth="1"/>
    <col min="4393" max="4393" width="9.625" style="18" customWidth="1"/>
    <col min="4394" max="4394" width="11.875" style="18" customWidth="1"/>
    <col min="4395" max="4420" width="5.875" style="18" customWidth="1"/>
    <col min="4421" max="4421" width="9.625" style="18" customWidth="1"/>
    <col min="4422" max="4422" width="11.875" style="18" customWidth="1"/>
    <col min="4423" max="4448" width="5.875" style="18" customWidth="1"/>
    <col min="4449" max="4449" width="9.625" style="18" customWidth="1"/>
    <col min="4450" max="4450" width="11.875" style="18" customWidth="1"/>
    <col min="4451" max="4476" width="5.875" style="18" customWidth="1"/>
    <col min="4477" max="4477" width="9.625" style="18" customWidth="1"/>
    <col min="4478" max="4478" width="11.875" style="18" customWidth="1"/>
    <col min="4479" max="4504" width="5.875" style="18" customWidth="1"/>
    <col min="4505" max="4505" width="9.625" style="18" customWidth="1"/>
    <col min="4506" max="4506" width="11.875" style="18" customWidth="1"/>
    <col min="4507" max="4532" width="5.875" style="18" customWidth="1"/>
    <col min="4533" max="4533" width="9.625" style="18" customWidth="1"/>
    <col min="4534" max="4534" width="11.875" style="18" customWidth="1"/>
    <col min="4535" max="4560" width="5.875" style="18" customWidth="1"/>
    <col min="4561" max="4561" width="9.625" style="18" customWidth="1"/>
    <col min="4562" max="4562" width="11.875" style="18" customWidth="1"/>
    <col min="4563" max="4575" width="11.125" style="18" customWidth="1"/>
    <col min="4576" max="4620" width="18.125" style="18" customWidth="1"/>
    <col min="4621" max="4621" width="9.625" style="18" customWidth="1"/>
    <col min="4622" max="4622" width="11.875" style="18" customWidth="1"/>
    <col min="4623" max="4648" width="5.875" style="18" customWidth="1"/>
    <col min="4649" max="4649" width="9.625" style="18" customWidth="1"/>
    <col min="4650" max="4650" width="11.875" style="18" customWidth="1"/>
    <col min="4651" max="4676" width="5.875" style="18" customWidth="1"/>
    <col min="4677" max="4677" width="9.625" style="18" customWidth="1"/>
    <col min="4678" max="4678" width="11.875" style="18" customWidth="1"/>
    <col min="4679" max="4704" width="5.875" style="18" customWidth="1"/>
    <col min="4705" max="4705" width="9.625" style="18" customWidth="1"/>
    <col min="4706" max="4706" width="11.875" style="18" customWidth="1"/>
    <col min="4707" max="4732" width="5.875" style="18" customWidth="1"/>
    <col min="4733" max="4733" width="9.625" style="18" customWidth="1"/>
    <col min="4734" max="4734" width="11.875" style="18" customWidth="1"/>
    <col min="4735" max="4760" width="5.875" style="18" customWidth="1"/>
    <col min="4761" max="4761" width="9.625" style="18" customWidth="1"/>
    <col min="4762" max="4762" width="11.875" style="18" customWidth="1"/>
    <col min="4763" max="4788" width="5.875" style="18" customWidth="1"/>
    <col min="4789" max="4789" width="9.625" style="18" customWidth="1"/>
    <col min="4790" max="4790" width="11.875" style="18" customWidth="1"/>
    <col min="4791" max="4816" width="5.875" style="18" customWidth="1"/>
    <col min="4817" max="4817" width="9.625" style="18" customWidth="1"/>
    <col min="4818" max="4818" width="11.875" style="18" customWidth="1"/>
    <col min="4819" max="4831" width="11.125" style="18" customWidth="1"/>
    <col min="4832" max="4876" width="18.125" style="18" customWidth="1"/>
    <col min="4877" max="4877" width="9.625" style="18" customWidth="1"/>
    <col min="4878" max="4878" width="11.875" style="18" customWidth="1"/>
    <col min="4879" max="4904" width="5.875" style="18" customWidth="1"/>
    <col min="4905" max="4905" width="9.625" style="18" customWidth="1"/>
    <col min="4906" max="4906" width="11.875" style="18" customWidth="1"/>
    <col min="4907" max="4932" width="5.875" style="18" customWidth="1"/>
    <col min="4933" max="4933" width="9.625" style="18" customWidth="1"/>
    <col min="4934" max="4934" width="11.875" style="18" customWidth="1"/>
    <col min="4935" max="4960" width="5.875" style="18" customWidth="1"/>
    <col min="4961" max="4961" width="9.625" style="18" customWidth="1"/>
    <col min="4962" max="4962" width="11.875" style="18" customWidth="1"/>
    <col min="4963" max="4988" width="5.875" style="18" customWidth="1"/>
    <col min="4989" max="4989" width="9.625" style="18" customWidth="1"/>
    <col min="4990" max="4990" width="11.875" style="18" customWidth="1"/>
    <col min="4991" max="5016" width="5.875" style="18" customWidth="1"/>
    <col min="5017" max="5017" width="9.625" style="18" customWidth="1"/>
    <col min="5018" max="5018" width="11.875" style="18" customWidth="1"/>
    <col min="5019" max="5044" width="5.875" style="18" customWidth="1"/>
    <col min="5045" max="5045" width="9.625" style="18" customWidth="1"/>
    <col min="5046" max="5046" width="11.875" style="18" customWidth="1"/>
    <col min="5047" max="5072" width="5.875" style="18" customWidth="1"/>
    <col min="5073" max="5073" width="9.625" style="18" customWidth="1"/>
    <col min="5074" max="5074" width="11.875" style="18" customWidth="1"/>
    <col min="5075" max="5087" width="11.125" style="18" customWidth="1"/>
    <col min="5088" max="5132" width="18.125" style="18" customWidth="1"/>
    <col min="5133" max="5133" width="9.625" style="18" customWidth="1"/>
    <col min="5134" max="5134" width="11.875" style="18" customWidth="1"/>
    <col min="5135" max="5160" width="5.875" style="18" customWidth="1"/>
    <col min="5161" max="5161" width="9.625" style="18" customWidth="1"/>
    <col min="5162" max="5162" width="11.875" style="18" customWidth="1"/>
    <col min="5163" max="5188" width="5.875" style="18" customWidth="1"/>
    <col min="5189" max="5189" width="9.625" style="18" customWidth="1"/>
    <col min="5190" max="5190" width="11.875" style="18" customWidth="1"/>
    <col min="5191" max="5216" width="5.875" style="18" customWidth="1"/>
    <col min="5217" max="5217" width="9.625" style="18" customWidth="1"/>
    <col min="5218" max="5218" width="11.875" style="18" customWidth="1"/>
    <col min="5219" max="5244" width="5.875" style="18" customWidth="1"/>
    <col min="5245" max="5245" width="9.625" style="18" customWidth="1"/>
    <col min="5246" max="5246" width="11.875" style="18" customWidth="1"/>
    <col min="5247" max="5272" width="5.875" style="18" customWidth="1"/>
    <col min="5273" max="5273" width="9.625" style="18" customWidth="1"/>
    <col min="5274" max="5274" width="11.875" style="18" customWidth="1"/>
    <col min="5275" max="5300" width="5.875" style="18" customWidth="1"/>
    <col min="5301" max="5301" width="9.625" style="18" customWidth="1"/>
    <col min="5302" max="5302" width="11.875" style="18" customWidth="1"/>
    <col min="5303" max="5328" width="5.875" style="18" customWidth="1"/>
    <col min="5329" max="5329" width="9.625" style="18" customWidth="1"/>
    <col min="5330" max="5330" width="11.875" style="18" customWidth="1"/>
    <col min="5331" max="5343" width="11.125" style="18" customWidth="1"/>
    <col min="5344" max="5388" width="18.125" style="18" customWidth="1"/>
    <col min="5389" max="5389" width="9.625" style="18" customWidth="1"/>
    <col min="5390" max="5390" width="11.875" style="18" customWidth="1"/>
    <col min="5391" max="5416" width="5.875" style="18" customWidth="1"/>
    <col min="5417" max="5417" width="9.625" style="18" customWidth="1"/>
    <col min="5418" max="5418" width="11.875" style="18" customWidth="1"/>
    <col min="5419" max="5444" width="5.875" style="18" customWidth="1"/>
    <col min="5445" max="5445" width="9.625" style="18" customWidth="1"/>
    <col min="5446" max="5446" width="11.875" style="18" customWidth="1"/>
    <col min="5447" max="5472" width="5.875" style="18" customWidth="1"/>
    <col min="5473" max="5473" width="9.625" style="18" customWidth="1"/>
    <col min="5474" max="5474" width="11.875" style="18" customWidth="1"/>
    <col min="5475" max="5500" width="5.875" style="18" customWidth="1"/>
    <col min="5501" max="5501" width="9.625" style="18" customWidth="1"/>
    <col min="5502" max="5502" width="11.875" style="18" customWidth="1"/>
    <col min="5503" max="5528" width="5.875" style="18" customWidth="1"/>
    <col min="5529" max="5529" width="9.625" style="18" customWidth="1"/>
    <col min="5530" max="5530" width="11.875" style="18" customWidth="1"/>
    <col min="5531" max="5556" width="5.875" style="18" customWidth="1"/>
    <col min="5557" max="5557" width="9.625" style="18" customWidth="1"/>
    <col min="5558" max="5558" width="11.875" style="18" customWidth="1"/>
    <col min="5559" max="5584" width="5.875" style="18" customWidth="1"/>
    <col min="5585" max="5585" width="9.625" style="18" customWidth="1"/>
    <col min="5586" max="5586" width="11.875" style="18" customWidth="1"/>
    <col min="5587" max="5599" width="11.125" style="18" customWidth="1"/>
    <col min="5600" max="5644" width="18.125" style="18" customWidth="1"/>
    <col min="5645" max="5645" width="9.625" style="18" customWidth="1"/>
    <col min="5646" max="5646" width="11.875" style="18" customWidth="1"/>
    <col min="5647" max="5672" width="5.875" style="18" customWidth="1"/>
    <col min="5673" max="5673" width="9.625" style="18" customWidth="1"/>
    <col min="5674" max="5674" width="11.875" style="18" customWidth="1"/>
    <col min="5675" max="5700" width="5.875" style="18" customWidth="1"/>
    <col min="5701" max="5701" width="9.625" style="18" customWidth="1"/>
    <col min="5702" max="5702" width="11.875" style="18" customWidth="1"/>
    <col min="5703" max="5728" width="5.875" style="18" customWidth="1"/>
    <col min="5729" max="5729" width="9.625" style="18" customWidth="1"/>
    <col min="5730" max="5730" width="11.875" style="18" customWidth="1"/>
    <col min="5731" max="5756" width="5.875" style="18" customWidth="1"/>
    <col min="5757" max="5757" width="9.625" style="18" customWidth="1"/>
    <col min="5758" max="5758" width="11.875" style="18" customWidth="1"/>
    <col min="5759" max="5784" width="5.875" style="18" customWidth="1"/>
    <col min="5785" max="5785" width="9.625" style="18" customWidth="1"/>
    <col min="5786" max="5786" width="11.875" style="18" customWidth="1"/>
    <col min="5787" max="5812" width="5.875" style="18" customWidth="1"/>
    <col min="5813" max="5813" width="9.625" style="18" customWidth="1"/>
    <col min="5814" max="5814" width="11.875" style="18" customWidth="1"/>
    <col min="5815" max="5840" width="5.875" style="18" customWidth="1"/>
    <col min="5841" max="5841" width="9.625" style="18" customWidth="1"/>
    <col min="5842" max="5842" width="11.875" style="18" customWidth="1"/>
    <col min="5843" max="5855" width="11.125" style="18" customWidth="1"/>
    <col min="5856" max="5900" width="18.125" style="18" customWidth="1"/>
    <col min="5901" max="5901" width="9.625" style="18" customWidth="1"/>
    <col min="5902" max="5902" width="11.875" style="18" customWidth="1"/>
    <col min="5903" max="5928" width="5.875" style="18" customWidth="1"/>
    <col min="5929" max="5929" width="9.625" style="18" customWidth="1"/>
    <col min="5930" max="5930" width="11.875" style="18" customWidth="1"/>
    <col min="5931" max="5956" width="5.875" style="18" customWidth="1"/>
    <col min="5957" max="5957" width="9.625" style="18" customWidth="1"/>
    <col min="5958" max="5958" width="11.875" style="18" customWidth="1"/>
    <col min="5959" max="5984" width="5.875" style="18" customWidth="1"/>
    <col min="5985" max="5985" width="9.625" style="18" customWidth="1"/>
    <col min="5986" max="5986" width="11.875" style="18" customWidth="1"/>
    <col min="5987" max="6012" width="5.875" style="18" customWidth="1"/>
    <col min="6013" max="6013" width="9.625" style="18" customWidth="1"/>
    <col min="6014" max="6014" width="11.875" style="18" customWidth="1"/>
    <col min="6015" max="6040" width="5.875" style="18" customWidth="1"/>
    <col min="6041" max="6041" width="9.625" style="18" customWidth="1"/>
    <col min="6042" max="6042" width="11.875" style="18" customWidth="1"/>
    <col min="6043" max="6068" width="5.875" style="18" customWidth="1"/>
    <col min="6069" max="6069" width="9.625" style="18" customWidth="1"/>
    <col min="6070" max="6070" width="11.875" style="18" customWidth="1"/>
    <col min="6071" max="6096" width="5.875" style="18" customWidth="1"/>
    <col min="6097" max="6097" width="9.625" style="18" customWidth="1"/>
    <col min="6098" max="6098" width="11.875" style="18" customWidth="1"/>
    <col min="6099" max="6111" width="11.125" style="18" customWidth="1"/>
    <col min="6112" max="6156" width="18.125" style="18" customWidth="1"/>
    <col min="6157" max="6157" width="9.625" style="18" customWidth="1"/>
    <col min="6158" max="6158" width="11.875" style="18" customWidth="1"/>
    <col min="6159" max="6184" width="5.875" style="18" customWidth="1"/>
    <col min="6185" max="6185" width="9.625" style="18" customWidth="1"/>
    <col min="6186" max="6186" width="11.875" style="18" customWidth="1"/>
    <col min="6187" max="6212" width="5.875" style="18" customWidth="1"/>
    <col min="6213" max="6213" width="9.625" style="18" customWidth="1"/>
    <col min="6214" max="6214" width="11.875" style="18" customWidth="1"/>
    <col min="6215" max="6240" width="5.875" style="18" customWidth="1"/>
    <col min="6241" max="6241" width="9.625" style="18" customWidth="1"/>
    <col min="6242" max="6242" width="11.875" style="18" customWidth="1"/>
    <col min="6243" max="6268" width="5.875" style="18" customWidth="1"/>
    <col min="6269" max="6269" width="9.625" style="18" customWidth="1"/>
    <col min="6270" max="6270" width="11.875" style="18" customWidth="1"/>
    <col min="6271" max="6296" width="5.875" style="18" customWidth="1"/>
    <col min="6297" max="6297" width="9.625" style="18" customWidth="1"/>
    <col min="6298" max="6298" width="11.875" style="18" customWidth="1"/>
    <col min="6299" max="6324" width="5.875" style="18" customWidth="1"/>
    <col min="6325" max="6325" width="9.625" style="18" customWidth="1"/>
    <col min="6326" max="6326" width="11.875" style="18" customWidth="1"/>
    <col min="6327" max="6352" width="5.875" style="18" customWidth="1"/>
    <col min="6353" max="6353" width="9.625" style="18" customWidth="1"/>
    <col min="6354" max="6354" width="11.875" style="18" customWidth="1"/>
    <col min="6355" max="6367" width="11.125" style="18" customWidth="1"/>
    <col min="6368" max="6412" width="18.125" style="18" customWidth="1"/>
    <col min="6413" max="6413" width="9.625" style="18" customWidth="1"/>
    <col min="6414" max="6414" width="11.875" style="18" customWidth="1"/>
    <col min="6415" max="6440" width="5.875" style="18" customWidth="1"/>
    <col min="6441" max="6441" width="9.625" style="18" customWidth="1"/>
    <col min="6442" max="6442" width="11.875" style="18" customWidth="1"/>
    <col min="6443" max="6468" width="5.875" style="18" customWidth="1"/>
    <col min="6469" max="6469" width="9.625" style="18" customWidth="1"/>
    <col min="6470" max="6470" width="11.875" style="18" customWidth="1"/>
    <col min="6471" max="6496" width="5.875" style="18" customWidth="1"/>
    <col min="6497" max="6497" width="9.625" style="18" customWidth="1"/>
    <col min="6498" max="6498" width="11.875" style="18" customWidth="1"/>
    <col min="6499" max="6524" width="5.875" style="18" customWidth="1"/>
    <col min="6525" max="6525" width="9.625" style="18" customWidth="1"/>
    <col min="6526" max="6526" width="11.875" style="18" customWidth="1"/>
    <col min="6527" max="6552" width="5.875" style="18" customWidth="1"/>
    <col min="6553" max="6553" width="9.625" style="18" customWidth="1"/>
    <col min="6554" max="6554" width="11.875" style="18" customWidth="1"/>
    <col min="6555" max="6580" width="5.875" style="18" customWidth="1"/>
    <col min="6581" max="6581" width="9.625" style="18" customWidth="1"/>
    <col min="6582" max="6582" width="11.875" style="18" customWidth="1"/>
    <col min="6583" max="6608" width="5.875" style="18" customWidth="1"/>
    <col min="6609" max="6609" width="9.625" style="18" customWidth="1"/>
    <col min="6610" max="6610" width="11.875" style="18" customWidth="1"/>
    <col min="6611" max="6623" width="11.125" style="18" customWidth="1"/>
    <col min="6624" max="6668" width="18.125" style="18" customWidth="1"/>
    <col min="6669" max="6669" width="9.625" style="18" customWidth="1"/>
    <col min="6670" max="6670" width="11.875" style="18" customWidth="1"/>
    <col min="6671" max="6696" width="5.875" style="18" customWidth="1"/>
    <col min="6697" max="6697" width="9.625" style="18" customWidth="1"/>
    <col min="6698" max="6698" width="11.875" style="18" customWidth="1"/>
    <col min="6699" max="6724" width="5.875" style="18" customWidth="1"/>
    <col min="6725" max="6725" width="9.625" style="18" customWidth="1"/>
    <col min="6726" max="6726" width="11.875" style="18" customWidth="1"/>
    <col min="6727" max="6752" width="5.875" style="18" customWidth="1"/>
    <col min="6753" max="6753" width="9.625" style="18" customWidth="1"/>
    <col min="6754" max="6754" width="11.875" style="18" customWidth="1"/>
    <col min="6755" max="6780" width="5.875" style="18" customWidth="1"/>
    <col min="6781" max="6781" width="9.625" style="18" customWidth="1"/>
    <col min="6782" max="6782" width="11.875" style="18" customWidth="1"/>
    <col min="6783" max="6808" width="5.875" style="18" customWidth="1"/>
    <col min="6809" max="6809" width="9.625" style="18" customWidth="1"/>
    <col min="6810" max="6810" width="11.875" style="18" customWidth="1"/>
    <col min="6811" max="6836" width="5.875" style="18" customWidth="1"/>
    <col min="6837" max="6837" width="9.625" style="18" customWidth="1"/>
    <col min="6838" max="6838" width="11.875" style="18" customWidth="1"/>
    <col min="6839" max="6864" width="5.875" style="18" customWidth="1"/>
    <col min="6865" max="6865" width="9.625" style="18" customWidth="1"/>
    <col min="6866" max="6866" width="11.875" style="18" customWidth="1"/>
    <col min="6867" max="6879" width="11.125" style="18" customWidth="1"/>
    <col min="6880" max="6924" width="18.125" style="18" customWidth="1"/>
    <col min="6925" max="6925" width="9.625" style="18" customWidth="1"/>
    <col min="6926" max="6926" width="11.875" style="18" customWidth="1"/>
    <col min="6927" max="6952" width="5.875" style="18" customWidth="1"/>
    <col min="6953" max="6953" width="9.625" style="18" customWidth="1"/>
    <col min="6954" max="6954" width="11.875" style="18" customWidth="1"/>
    <col min="6955" max="6980" width="5.875" style="18" customWidth="1"/>
    <col min="6981" max="6981" width="9.625" style="18" customWidth="1"/>
    <col min="6982" max="6982" width="11.875" style="18" customWidth="1"/>
    <col min="6983" max="7008" width="5.875" style="18" customWidth="1"/>
    <col min="7009" max="7009" width="9.625" style="18" customWidth="1"/>
    <col min="7010" max="7010" width="11.875" style="18" customWidth="1"/>
    <col min="7011" max="7036" width="5.875" style="18" customWidth="1"/>
    <col min="7037" max="7037" width="9.625" style="18" customWidth="1"/>
    <col min="7038" max="7038" width="11.875" style="18" customWidth="1"/>
    <col min="7039" max="7064" width="5.875" style="18" customWidth="1"/>
    <col min="7065" max="7065" width="9.625" style="18" customWidth="1"/>
    <col min="7066" max="7066" width="11.875" style="18" customWidth="1"/>
    <col min="7067" max="7092" width="5.875" style="18" customWidth="1"/>
    <col min="7093" max="7093" width="9.625" style="18" customWidth="1"/>
    <col min="7094" max="7094" width="11.875" style="18" customWidth="1"/>
    <col min="7095" max="7120" width="5.875" style="18" customWidth="1"/>
    <col min="7121" max="7121" width="9.625" style="18" customWidth="1"/>
    <col min="7122" max="7122" width="11.875" style="18" customWidth="1"/>
    <col min="7123" max="7135" width="11.125" style="18" customWidth="1"/>
    <col min="7136" max="7180" width="18.125" style="18" customWidth="1"/>
    <col min="7181" max="7181" width="9.625" style="18" customWidth="1"/>
    <col min="7182" max="7182" width="11.875" style="18" customWidth="1"/>
    <col min="7183" max="7208" width="5.875" style="18" customWidth="1"/>
    <col min="7209" max="7209" width="9.625" style="18" customWidth="1"/>
    <col min="7210" max="7210" width="11.875" style="18" customWidth="1"/>
    <col min="7211" max="7236" width="5.875" style="18" customWidth="1"/>
    <col min="7237" max="7237" width="9.625" style="18" customWidth="1"/>
    <col min="7238" max="7238" width="11.875" style="18" customWidth="1"/>
    <col min="7239" max="7264" width="5.875" style="18" customWidth="1"/>
    <col min="7265" max="7265" width="9.625" style="18" customWidth="1"/>
    <col min="7266" max="7266" width="11.875" style="18" customWidth="1"/>
    <col min="7267" max="7292" width="5.875" style="18" customWidth="1"/>
    <col min="7293" max="7293" width="9.625" style="18" customWidth="1"/>
    <col min="7294" max="7294" width="11.875" style="18" customWidth="1"/>
    <col min="7295" max="7320" width="5.875" style="18" customWidth="1"/>
    <col min="7321" max="7321" width="9.625" style="18" customWidth="1"/>
    <col min="7322" max="7322" width="11.875" style="18" customWidth="1"/>
    <col min="7323" max="7348" width="5.875" style="18" customWidth="1"/>
    <col min="7349" max="7349" width="9.625" style="18" customWidth="1"/>
    <col min="7350" max="7350" width="11.875" style="18" customWidth="1"/>
    <col min="7351" max="7376" width="5.875" style="18" customWidth="1"/>
    <col min="7377" max="7377" width="9.625" style="18" customWidth="1"/>
    <col min="7378" max="7378" width="11.875" style="18" customWidth="1"/>
    <col min="7379" max="7391" width="11.125" style="18" customWidth="1"/>
    <col min="7392" max="7436" width="18.125" style="18" customWidth="1"/>
    <col min="7437" max="7437" width="9.625" style="18" customWidth="1"/>
    <col min="7438" max="7438" width="11.875" style="18" customWidth="1"/>
    <col min="7439" max="7464" width="5.875" style="18" customWidth="1"/>
    <col min="7465" max="7465" width="9.625" style="18" customWidth="1"/>
    <col min="7466" max="7466" width="11.875" style="18" customWidth="1"/>
    <col min="7467" max="7492" width="5.875" style="18" customWidth="1"/>
    <col min="7493" max="7493" width="9.625" style="18" customWidth="1"/>
    <col min="7494" max="7494" width="11.875" style="18" customWidth="1"/>
    <col min="7495" max="7520" width="5.875" style="18" customWidth="1"/>
    <col min="7521" max="7521" width="9.625" style="18" customWidth="1"/>
    <col min="7522" max="7522" width="11.875" style="18" customWidth="1"/>
    <col min="7523" max="7548" width="5.875" style="18" customWidth="1"/>
    <col min="7549" max="7549" width="9.625" style="18" customWidth="1"/>
    <col min="7550" max="7550" width="11.875" style="18" customWidth="1"/>
    <col min="7551" max="7576" width="5.875" style="18" customWidth="1"/>
    <col min="7577" max="7577" width="9.625" style="18" customWidth="1"/>
    <col min="7578" max="7578" width="11.875" style="18" customWidth="1"/>
    <col min="7579" max="7604" width="5.875" style="18" customWidth="1"/>
    <col min="7605" max="7605" width="9.625" style="18" customWidth="1"/>
    <col min="7606" max="7606" width="11.875" style="18" customWidth="1"/>
    <col min="7607" max="7632" width="5.875" style="18" customWidth="1"/>
    <col min="7633" max="7633" width="9.625" style="18" customWidth="1"/>
    <col min="7634" max="7634" width="11.875" style="18" customWidth="1"/>
    <col min="7635" max="7647" width="11.125" style="18" customWidth="1"/>
    <col min="7648" max="7692" width="18.125" style="18" customWidth="1"/>
    <col min="7693" max="7693" width="9.625" style="18" customWidth="1"/>
    <col min="7694" max="7694" width="11.875" style="18" customWidth="1"/>
    <col min="7695" max="7720" width="5.875" style="18" customWidth="1"/>
    <col min="7721" max="7721" width="9.625" style="18" customWidth="1"/>
    <col min="7722" max="7722" width="11.875" style="18" customWidth="1"/>
    <col min="7723" max="7748" width="5.875" style="18" customWidth="1"/>
    <col min="7749" max="7749" width="9.625" style="18" customWidth="1"/>
    <col min="7750" max="7750" width="11.875" style="18" customWidth="1"/>
    <col min="7751" max="7776" width="5.875" style="18" customWidth="1"/>
    <col min="7777" max="7777" width="9.625" style="18" customWidth="1"/>
    <col min="7778" max="7778" width="11.875" style="18" customWidth="1"/>
    <col min="7779" max="7804" width="5.875" style="18" customWidth="1"/>
    <col min="7805" max="7805" width="9.625" style="18" customWidth="1"/>
    <col min="7806" max="7806" width="11.875" style="18" customWidth="1"/>
    <col min="7807" max="7832" width="5.875" style="18" customWidth="1"/>
    <col min="7833" max="7833" width="9.625" style="18" customWidth="1"/>
    <col min="7834" max="7834" width="11.875" style="18" customWidth="1"/>
    <col min="7835" max="7860" width="5.875" style="18" customWidth="1"/>
    <col min="7861" max="7861" width="9.625" style="18" customWidth="1"/>
    <col min="7862" max="7862" width="11.875" style="18" customWidth="1"/>
    <col min="7863" max="7888" width="5.875" style="18" customWidth="1"/>
    <col min="7889" max="7889" width="9.625" style="18" customWidth="1"/>
    <col min="7890" max="7890" width="11.875" style="18" customWidth="1"/>
    <col min="7891" max="7903" width="11.125" style="18" customWidth="1"/>
    <col min="7904" max="7948" width="18.125" style="18" customWidth="1"/>
    <col min="7949" max="7949" width="9.625" style="18" customWidth="1"/>
    <col min="7950" max="7950" width="11.875" style="18" customWidth="1"/>
    <col min="7951" max="7976" width="5.875" style="18" customWidth="1"/>
    <col min="7977" max="7977" width="9.625" style="18" customWidth="1"/>
    <col min="7978" max="7978" width="11.875" style="18" customWidth="1"/>
    <col min="7979" max="8004" width="5.875" style="18" customWidth="1"/>
    <col min="8005" max="8005" width="9.625" style="18" customWidth="1"/>
    <col min="8006" max="8006" width="11.875" style="18" customWidth="1"/>
    <col min="8007" max="8032" width="5.875" style="18" customWidth="1"/>
    <col min="8033" max="8033" width="9.625" style="18" customWidth="1"/>
    <col min="8034" max="8034" width="11.875" style="18" customWidth="1"/>
    <col min="8035" max="8060" width="5.875" style="18" customWidth="1"/>
    <col min="8061" max="8061" width="9.625" style="18" customWidth="1"/>
    <col min="8062" max="8062" width="11.875" style="18" customWidth="1"/>
    <col min="8063" max="8088" width="5.875" style="18" customWidth="1"/>
    <col min="8089" max="8089" width="9.625" style="18" customWidth="1"/>
    <col min="8090" max="8090" width="11.875" style="18" customWidth="1"/>
    <col min="8091" max="8116" width="5.875" style="18" customWidth="1"/>
    <col min="8117" max="8117" width="9.625" style="18" customWidth="1"/>
    <col min="8118" max="8118" width="11.875" style="18" customWidth="1"/>
    <col min="8119" max="8144" width="5.875" style="18" customWidth="1"/>
    <col min="8145" max="8145" width="9.625" style="18" customWidth="1"/>
    <col min="8146" max="8146" width="11.875" style="18" customWidth="1"/>
    <col min="8147" max="8159" width="11.125" style="18" customWidth="1"/>
    <col min="8160" max="8204" width="18.125" style="18" customWidth="1"/>
    <col min="8205" max="8205" width="9.625" style="18" customWidth="1"/>
    <col min="8206" max="8206" width="11.875" style="18" customWidth="1"/>
    <col min="8207" max="8232" width="5.875" style="18" customWidth="1"/>
    <col min="8233" max="8233" width="9.625" style="18" customWidth="1"/>
    <col min="8234" max="8234" width="11.875" style="18" customWidth="1"/>
    <col min="8235" max="8260" width="5.875" style="18" customWidth="1"/>
    <col min="8261" max="8261" width="9.625" style="18" customWidth="1"/>
    <col min="8262" max="8262" width="11.875" style="18" customWidth="1"/>
    <col min="8263" max="8288" width="5.875" style="18" customWidth="1"/>
    <col min="8289" max="8289" width="9.625" style="18" customWidth="1"/>
    <col min="8290" max="8290" width="11.875" style="18" customWidth="1"/>
    <col min="8291" max="8316" width="5.875" style="18" customWidth="1"/>
    <col min="8317" max="8317" width="9.625" style="18" customWidth="1"/>
    <col min="8318" max="8318" width="11.875" style="18" customWidth="1"/>
    <col min="8319" max="8344" width="5.875" style="18" customWidth="1"/>
    <col min="8345" max="8345" width="9.625" style="18" customWidth="1"/>
    <col min="8346" max="8346" width="11.875" style="18" customWidth="1"/>
    <col min="8347" max="8372" width="5.875" style="18" customWidth="1"/>
    <col min="8373" max="8373" width="9.625" style="18" customWidth="1"/>
    <col min="8374" max="8374" width="11.875" style="18" customWidth="1"/>
    <col min="8375" max="8400" width="5.875" style="18" customWidth="1"/>
    <col min="8401" max="8401" width="9.625" style="18" customWidth="1"/>
    <col min="8402" max="8402" width="11.875" style="18" customWidth="1"/>
    <col min="8403" max="8415" width="11.125" style="18" customWidth="1"/>
    <col min="8416" max="8460" width="18.125" style="18" customWidth="1"/>
    <col min="8461" max="8461" width="9.625" style="18" customWidth="1"/>
    <col min="8462" max="8462" width="11.875" style="18" customWidth="1"/>
    <col min="8463" max="8488" width="5.875" style="18" customWidth="1"/>
    <col min="8489" max="8489" width="9.625" style="18" customWidth="1"/>
    <col min="8490" max="8490" width="11.875" style="18" customWidth="1"/>
    <col min="8491" max="8516" width="5.875" style="18" customWidth="1"/>
    <col min="8517" max="8517" width="9.625" style="18" customWidth="1"/>
    <col min="8518" max="8518" width="11.875" style="18" customWidth="1"/>
    <col min="8519" max="8544" width="5.875" style="18" customWidth="1"/>
    <col min="8545" max="8545" width="9.625" style="18" customWidth="1"/>
    <col min="8546" max="8546" width="11.875" style="18" customWidth="1"/>
    <col min="8547" max="8572" width="5.875" style="18" customWidth="1"/>
    <col min="8573" max="8573" width="9.625" style="18" customWidth="1"/>
    <col min="8574" max="8574" width="11.875" style="18" customWidth="1"/>
    <col min="8575" max="8600" width="5.875" style="18" customWidth="1"/>
    <col min="8601" max="8601" width="9.625" style="18" customWidth="1"/>
    <col min="8602" max="8602" width="11.875" style="18" customWidth="1"/>
    <col min="8603" max="8628" width="5.875" style="18" customWidth="1"/>
    <col min="8629" max="8629" width="9.625" style="18" customWidth="1"/>
    <col min="8630" max="8630" width="11.875" style="18" customWidth="1"/>
    <col min="8631" max="8656" width="5.875" style="18" customWidth="1"/>
    <col min="8657" max="8657" width="9.625" style="18" customWidth="1"/>
    <col min="8658" max="8658" width="11.875" style="18" customWidth="1"/>
    <col min="8659" max="8671" width="11.125" style="18" customWidth="1"/>
    <col min="8672" max="8716" width="18.125" style="18" customWidth="1"/>
    <col min="8717" max="8717" width="9.625" style="18" customWidth="1"/>
    <col min="8718" max="8718" width="11.875" style="18" customWidth="1"/>
    <col min="8719" max="8744" width="5.875" style="18" customWidth="1"/>
    <col min="8745" max="8745" width="9.625" style="18" customWidth="1"/>
    <col min="8746" max="8746" width="11.875" style="18" customWidth="1"/>
    <col min="8747" max="8772" width="5.875" style="18" customWidth="1"/>
    <col min="8773" max="8773" width="9.625" style="18" customWidth="1"/>
    <col min="8774" max="8774" width="11.875" style="18" customWidth="1"/>
    <col min="8775" max="8800" width="5.875" style="18" customWidth="1"/>
    <col min="8801" max="8801" width="9.625" style="18" customWidth="1"/>
    <col min="8802" max="8802" width="11.875" style="18" customWidth="1"/>
    <col min="8803" max="8828" width="5.875" style="18" customWidth="1"/>
    <col min="8829" max="8829" width="9.625" style="18" customWidth="1"/>
    <col min="8830" max="8830" width="11.875" style="18" customWidth="1"/>
    <col min="8831" max="8856" width="5.875" style="18" customWidth="1"/>
    <col min="8857" max="8857" width="9.625" style="18" customWidth="1"/>
    <col min="8858" max="8858" width="11.875" style="18" customWidth="1"/>
    <col min="8859" max="8884" width="5.875" style="18" customWidth="1"/>
    <col min="8885" max="8885" width="9.625" style="18" customWidth="1"/>
    <col min="8886" max="8886" width="11.875" style="18" customWidth="1"/>
    <col min="8887" max="8912" width="5.875" style="18" customWidth="1"/>
    <col min="8913" max="8913" width="9.625" style="18" customWidth="1"/>
    <col min="8914" max="8914" width="11.875" style="18" customWidth="1"/>
    <col min="8915" max="8927" width="11.125" style="18" customWidth="1"/>
    <col min="8928" max="8972" width="18.125" style="18" customWidth="1"/>
    <col min="8973" max="8973" width="9.625" style="18" customWidth="1"/>
    <col min="8974" max="8974" width="11.875" style="18" customWidth="1"/>
    <col min="8975" max="9000" width="5.875" style="18" customWidth="1"/>
    <col min="9001" max="9001" width="9.625" style="18" customWidth="1"/>
    <col min="9002" max="9002" width="11.875" style="18" customWidth="1"/>
    <col min="9003" max="9028" width="5.875" style="18" customWidth="1"/>
    <col min="9029" max="9029" width="9.625" style="18" customWidth="1"/>
    <col min="9030" max="9030" width="11.875" style="18" customWidth="1"/>
    <col min="9031" max="9056" width="5.875" style="18" customWidth="1"/>
    <col min="9057" max="9057" width="9.625" style="18" customWidth="1"/>
    <col min="9058" max="9058" width="11.875" style="18" customWidth="1"/>
    <col min="9059" max="9084" width="5.875" style="18" customWidth="1"/>
    <col min="9085" max="9085" width="9.625" style="18" customWidth="1"/>
    <col min="9086" max="9086" width="11.875" style="18" customWidth="1"/>
    <col min="9087" max="9112" width="5.875" style="18" customWidth="1"/>
    <col min="9113" max="9113" width="9.625" style="18" customWidth="1"/>
    <col min="9114" max="9114" width="11.875" style="18" customWidth="1"/>
    <col min="9115" max="9140" width="5.875" style="18" customWidth="1"/>
    <col min="9141" max="9141" width="9.625" style="18" customWidth="1"/>
    <col min="9142" max="9142" width="11.875" style="18" customWidth="1"/>
    <col min="9143" max="9168" width="5.875" style="18" customWidth="1"/>
    <col min="9169" max="9169" width="9.625" style="18" customWidth="1"/>
    <col min="9170" max="9170" width="11.875" style="18" customWidth="1"/>
    <col min="9171" max="9183" width="11.125" style="18" customWidth="1"/>
    <col min="9184" max="9228" width="18.125" style="18" customWidth="1"/>
    <col min="9229" max="9229" width="9.625" style="18" customWidth="1"/>
    <col min="9230" max="9230" width="11.875" style="18" customWidth="1"/>
    <col min="9231" max="9256" width="5.875" style="18" customWidth="1"/>
    <col min="9257" max="9257" width="9.625" style="18" customWidth="1"/>
    <col min="9258" max="9258" width="11.875" style="18" customWidth="1"/>
    <col min="9259" max="9284" width="5.875" style="18" customWidth="1"/>
    <col min="9285" max="9285" width="9.625" style="18" customWidth="1"/>
    <col min="9286" max="9286" width="11.875" style="18" customWidth="1"/>
    <col min="9287" max="9312" width="5.875" style="18" customWidth="1"/>
    <col min="9313" max="9313" width="9.625" style="18" customWidth="1"/>
    <col min="9314" max="9314" width="11.875" style="18" customWidth="1"/>
    <col min="9315" max="9340" width="5.875" style="18" customWidth="1"/>
    <col min="9341" max="9341" width="9.625" style="18" customWidth="1"/>
    <col min="9342" max="9342" width="11.875" style="18" customWidth="1"/>
    <col min="9343" max="9368" width="5.875" style="18" customWidth="1"/>
    <col min="9369" max="9369" width="9.625" style="18" customWidth="1"/>
    <col min="9370" max="9370" width="11.875" style="18" customWidth="1"/>
    <col min="9371" max="9396" width="5.875" style="18" customWidth="1"/>
    <col min="9397" max="9397" width="9.625" style="18" customWidth="1"/>
    <col min="9398" max="9398" width="11.875" style="18" customWidth="1"/>
    <col min="9399" max="9424" width="5.875" style="18" customWidth="1"/>
    <col min="9425" max="9425" width="9.625" style="18" customWidth="1"/>
    <col min="9426" max="9426" width="11.875" style="18" customWidth="1"/>
    <col min="9427" max="9439" width="11.125" style="18" customWidth="1"/>
    <col min="9440" max="9484" width="18.125" style="18" customWidth="1"/>
    <col min="9485" max="9485" width="9.625" style="18" customWidth="1"/>
    <col min="9486" max="9486" width="11.875" style="18" customWidth="1"/>
    <col min="9487" max="9512" width="5.875" style="18" customWidth="1"/>
    <col min="9513" max="9513" width="9.625" style="18" customWidth="1"/>
    <col min="9514" max="9514" width="11.875" style="18" customWidth="1"/>
    <col min="9515" max="9540" width="5.875" style="18" customWidth="1"/>
    <col min="9541" max="9541" width="9.625" style="18" customWidth="1"/>
    <col min="9542" max="9542" width="11.875" style="18" customWidth="1"/>
    <col min="9543" max="9568" width="5.875" style="18" customWidth="1"/>
    <col min="9569" max="9569" width="9.625" style="18" customWidth="1"/>
    <col min="9570" max="9570" width="11.875" style="18" customWidth="1"/>
    <col min="9571" max="9596" width="5.875" style="18" customWidth="1"/>
    <col min="9597" max="9597" width="9.625" style="18" customWidth="1"/>
    <col min="9598" max="9598" width="11.875" style="18" customWidth="1"/>
    <col min="9599" max="9624" width="5.875" style="18" customWidth="1"/>
    <col min="9625" max="9625" width="9.625" style="18" customWidth="1"/>
    <col min="9626" max="9626" width="11.875" style="18" customWidth="1"/>
    <col min="9627" max="9652" width="5.875" style="18" customWidth="1"/>
    <col min="9653" max="9653" width="9.625" style="18" customWidth="1"/>
    <col min="9654" max="9654" width="11.875" style="18" customWidth="1"/>
    <col min="9655" max="9680" width="5.875" style="18" customWidth="1"/>
    <col min="9681" max="9681" width="9.625" style="18" customWidth="1"/>
    <col min="9682" max="9682" width="11.875" style="18" customWidth="1"/>
    <col min="9683" max="9695" width="11.125" style="18" customWidth="1"/>
    <col min="9696" max="9740" width="18.125" style="18" customWidth="1"/>
    <col min="9741" max="9741" width="9.625" style="18" customWidth="1"/>
    <col min="9742" max="9742" width="11.875" style="18" customWidth="1"/>
    <col min="9743" max="9768" width="5.875" style="18" customWidth="1"/>
    <col min="9769" max="9769" width="9.625" style="18" customWidth="1"/>
    <col min="9770" max="9770" width="11.875" style="18" customWidth="1"/>
    <col min="9771" max="9796" width="5.875" style="18" customWidth="1"/>
    <col min="9797" max="9797" width="9.625" style="18" customWidth="1"/>
    <col min="9798" max="9798" width="11.875" style="18" customWidth="1"/>
    <col min="9799" max="9824" width="5.875" style="18" customWidth="1"/>
    <col min="9825" max="9825" width="9.625" style="18" customWidth="1"/>
    <col min="9826" max="9826" width="11.875" style="18" customWidth="1"/>
    <col min="9827" max="9852" width="5.875" style="18" customWidth="1"/>
    <col min="9853" max="9853" width="9.625" style="18" customWidth="1"/>
    <col min="9854" max="9854" width="11.875" style="18" customWidth="1"/>
    <col min="9855" max="9880" width="5.875" style="18" customWidth="1"/>
    <col min="9881" max="9881" width="9.625" style="18" customWidth="1"/>
    <col min="9882" max="9882" width="11.875" style="18" customWidth="1"/>
    <col min="9883" max="9908" width="5.875" style="18" customWidth="1"/>
    <col min="9909" max="9909" width="9.625" style="18" customWidth="1"/>
    <col min="9910" max="9910" width="11.875" style="18" customWidth="1"/>
    <col min="9911" max="9936" width="5.875" style="18" customWidth="1"/>
    <col min="9937" max="9937" width="9.625" style="18" customWidth="1"/>
    <col min="9938" max="9938" width="11.875" style="18" customWidth="1"/>
    <col min="9939" max="9951" width="11.125" style="18" customWidth="1"/>
    <col min="9952" max="9996" width="18.125" style="18" customWidth="1"/>
    <col min="9997" max="9997" width="9.625" style="18" customWidth="1"/>
    <col min="9998" max="9998" width="11.875" style="18" customWidth="1"/>
    <col min="9999" max="10024" width="5.875" style="18" customWidth="1"/>
    <col min="10025" max="10025" width="9.625" style="18" customWidth="1"/>
    <col min="10026" max="10026" width="11.875" style="18" customWidth="1"/>
    <col min="10027" max="10052" width="5.875" style="18" customWidth="1"/>
    <col min="10053" max="10053" width="9.625" style="18" customWidth="1"/>
    <col min="10054" max="10054" width="11.875" style="18" customWidth="1"/>
    <col min="10055" max="10080" width="5.875" style="18" customWidth="1"/>
    <col min="10081" max="10081" width="9.625" style="18" customWidth="1"/>
    <col min="10082" max="10082" width="11.875" style="18" customWidth="1"/>
    <col min="10083" max="10108" width="5.875" style="18" customWidth="1"/>
    <col min="10109" max="10109" width="9.625" style="18" customWidth="1"/>
    <col min="10110" max="10110" width="11.875" style="18" customWidth="1"/>
    <col min="10111" max="10136" width="5.875" style="18" customWidth="1"/>
    <col min="10137" max="10137" width="9.625" style="18" customWidth="1"/>
    <col min="10138" max="10138" width="11.875" style="18" customWidth="1"/>
    <col min="10139" max="10164" width="5.875" style="18" customWidth="1"/>
    <col min="10165" max="10165" width="9.625" style="18" customWidth="1"/>
    <col min="10166" max="10166" width="11.875" style="18" customWidth="1"/>
    <col min="10167" max="10192" width="5.875" style="18" customWidth="1"/>
    <col min="10193" max="10193" width="9.625" style="18" customWidth="1"/>
    <col min="10194" max="10194" width="11.875" style="18" customWidth="1"/>
    <col min="10195" max="10207" width="11.125" style="18" customWidth="1"/>
    <col min="10208" max="10252" width="18.125" style="18" customWidth="1"/>
    <col min="10253" max="10253" width="9.625" style="18" customWidth="1"/>
    <col min="10254" max="10254" width="11.875" style="18" customWidth="1"/>
    <col min="10255" max="10280" width="5.875" style="18" customWidth="1"/>
    <col min="10281" max="10281" width="9.625" style="18" customWidth="1"/>
    <col min="10282" max="10282" width="11.875" style="18" customWidth="1"/>
    <col min="10283" max="10308" width="5.875" style="18" customWidth="1"/>
    <col min="10309" max="10309" width="9.625" style="18" customWidth="1"/>
    <col min="10310" max="10310" width="11.875" style="18" customWidth="1"/>
    <col min="10311" max="10336" width="5.875" style="18" customWidth="1"/>
    <col min="10337" max="10337" width="9.625" style="18" customWidth="1"/>
    <col min="10338" max="10338" width="11.875" style="18" customWidth="1"/>
    <col min="10339" max="10364" width="5.875" style="18" customWidth="1"/>
    <col min="10365" max="10365" width="9.625" style="18" customWidth="1"/>
    <col min="10366" max="10366" width="11.875" style="18" customWidth="1"/>
    <col min="10367" max="10392" width="5.875" style="18" customWidth="1"/>
    <col min="10393" max="10393" width="9.625" style="18" customWidth="1"/>
    <col min="10394" max="10394" width="11.875" style="18" customWidth="1"/>
    <col min="10395" max="10420" width="5.875" style="18" customWidth="1"/>
    <col min="10421" max="10421" width="9.625" style="18" customWidth="1"/>
    <col min="10422" max="10422" width="11.875" style="18" customWidth="1"/>
    <col min="10423" max="10448" width="5.875" style="18" customWidth="1"/>
    <col min="10449" max="10449" width="9.625" style="18" customWidth="1"/>
    <col min="10450" max="10450" width="11.875" style="18" customWidth="1"/>
    <col min="10451" max="10463" width="11.125" style="18" customWidth="1"/>
    <col min="10464" max="10508" width="18.125" style="18" customWidth="1"/>
    <col min="10509" max="10509" width="9.625" style="18" customWidth="1"/>
    <col min="10510" max="10510" width="11.875" style="18" customWidth="1"/>
    <col min="10511" max="10536" width="5.875" style="18" customWidth="1"/>
    <col min="10537" max="10537" width="9.625" style="18" customWidth="1"/>
    <col min="10538" max="10538" width="11.875" style="18" customWidth="1"/>
    <col min="10539" max="10564" width="5.875" style="18" customWidth="1"/>
    <col min="10565" max="10565" width="9.625" style="18" customWidth="1"/>
    <col min="10566" max="10566" width="11.875" style="18" customWidth="1"/>
    <col min="10567" max="10592" width="5.875" style="18" customWidth="1"/>
    <col min="10593" max="10593" width="9.625" style="18" customWidth="1"/>
    <col min="10594" max="10594" width="11.875" style="18" customWidth="1"/>
    <col min="10595" max="10620" width="5.875" style="18" customWidth="1"/>
    <col min="10621" max="10621" width="9.625" style="18" customWidth="1"/>
    <col min="10622" max="10622" width="11.875" style="18" customWidth="1"/>
    <col min="10623" max="10648" width="5.875" style="18" customWidth="1"/>
    <col min="10649" max="10649" width="9.625" style="18" customWidth="1"/>
    <col min="10650" max="10650" width="11.875" style="18" customWidth="1"/>
    <col min="10651" max="10676" width="5.875" style="18" customWidth="1"/>
    <col min="10677" max="10677" width="9.625" style="18" customWidth="1"/>
    <col min="10678" max="10678" width="11.875" style="18" customWidth="1"/>
    <col min="10679" max="10704" width="5.875" style="18" customWidth="1"/>
    <col min="10705" max="10705" width="9.625" style="18" customWidth="1"/>
    <col min="10706" max="10706" width="11.875" style="18" customWidth="1"/>
    <col min="10707" max="10719" width="11.125" style="18" customWidth="1"/>
    <col min="10720" max="10764" width="18.125" style="18" customWidth="1"/>
    <col min="10765" max="10765" width="9.625" style="18" customWidth="1"/>
    <col min="10766" max="10766" width="11.875" style="18" customWidth="1"/>
    <col min="10767" max="10792" width="5.875" style="18" customWidth="1"/>
    <col min="10793" max="10793" width="9.625" style="18" customWidth="1"/>
    <col min="10794" max="10794" width="11.875" style="18" customWidth="1"/>
    <col min="10795" max="10820" width="5.875" style="18" customWidth="1"/>
    <col min="10821" max="10821" width="9.625" style="18" customWidth="1"/>
    <col min="10822" max="10822" width="11.875" style="18" customWidth="1"/>
    <col min="10823" max="10848" width="5.875" style="18" customWidth="1"/>
    <col min="10849" max="10849" width="9.625" style="18" customWidth="1"/>
    <col min="10850" max="10850" width="11.875" style="18" customWidth="1"/>
    <col min="10851" max="10876" width="5.875" style="18" customWidth="1"/>
    <col min="10877" max="10877" width="9.625" style="18" customWidth="1"/>
    <col min="10878" max="10878" width="11.875" style="18" customWidth="1"/>
    <col min="10879" max="10904" width="5.875" style="18" customWidth="1"/>
    <col min="10905" max="10905" width="9.625" style="18" customWidth="1"/>
    <col min="10906" max="10906" width="11.875" style="18" customWidth="1"/>
    <col min="10907" max="10932" width="5.875" style="18" customWidth="1"/>
    <col min="10933" max="10933" width="9.625" style="18" customWidth="1"/>
    <col min="10934" max="10934" width="11.875" style="18" customWidth="1"/>
    <col min="10935" max="10960" width="5.875" style="18" customWidth="1"/>
    <col min="10961" max="10961" width="9.625" style="18" customWidth="1"/>
    <col min="10962" max="10962" width="11.875" style="18" customWidth="1"/>
    <col min="10963" max="10975" width="11.125" style="18" customWidth="1"/>
    <col min="10976" max="11020" width="18.125" style="18" customWidth="1"/>
    <col min="11021" max="11021" width="9.625" style="18" customWidth="1"/>
    <col min="11022" max="11022" width="11.875" style="18" customWidth="1"/>
    <col min="11023" max="11048" width="5.875" style="18" customWidth="1"/>
    <col min="11049" max="11049" width="9.625" style="18" customWidth="1"/>
    <col min="11050" max="11050" width="11.875" style="18" customWidth="1"/>
    <col min="11051" max="11076" width="5.875" style="18" customWidth="1"/>
    <col min="11077" max="11077" width="9.625" style="18" customWidth="1"/>
    <col min="11078" max="11078" width="11.875" style="18" customWidth="1"/>
    <col min="11079" max="11104" width="5.875" style="18" customWidth="1"/>
    <col min="11105" max="11105" width="9.625" style="18" customWidth="1"/>
    <col min="11106" max="11106" width="11.875" style="18" customWidth="1"/>
    <col min="11107" max="11132" width="5.875" style="18" customWidth="1"/>
    <col min="11133" max="11133" width="9.625" style="18" customWidth="1"/>
    <col min="11134" max="11134" width="11.875" style="18" customWidth="1"/>
    <col min="11135" max="11160" width="5.875" style="18" customWidth="1"/>
    <col min="11161" max="11161" width="9.625" style="18" customWidth="1"/>
    <col min="11162" max="11162" width="11.875" style="18" customWidth="1"/>
    <col min="11163" max="11188" width="5.875" style="18" customWidth="1"/>
    <col min="11189" max="11189" width="9.625" style="18" customWidth="1"/>
    <col min="11190" max="11190" width="11.875" style="18" customWidth="1"/>
    <col min="11191" max="11216" width="5.875" style="18" customWidth="1"/>
    <col min="11217" max="11217" width="9.625" style="18" customWidth="1"/>
    <col min="11218" max="11218" width="11.875" style="18" customWidth="1"/>
    <col min="11219" max="11231" width="11.125" style="18" customWidth="1"/>
    <col min="11232" max="11276" width="18.125" style="18" customWidth="1"/>
    <col min="11277" max="11277" width="9.625" style="18" customWidth="1"/>
    <col min="11278" max="11278" width="11.875" style="18" customWidth="1"/>
    <col min="11279" max="11304" width="5.875" style="18" customWidth="1"/>
    <col min="11305" max="11305" width="9.625" style="18" customWidth="1"/>
    <col min="11306" max="11306" width="11.875" style="18" customWidth="1"/>
    <col min="11307" max="11332" width="5.875" style="18" customWidth="1"/>
    <col min="11333" max="11333" width="9.625" style="18" customWidth="1"/>
    <col min="11334" max="11334" width="11.875" style="18" customWidth="1"/>
    <col min="11335" max="11360" width="5.875" style="18" customWidth="1"/>
    <col min="11361" max="11361" width="9.625" style="18" customWidth="1"/>
    <col min="11362" max="11362" width="11.875" style="18" customWidth="1"/>
    <col min="11363" max="11388" width="5.875" style="18" customWidth="1"/>
    <col min="11389" max="11389" width="9.625" style="18" customWidth="1"/>
    <col min="11390" max="11390" width="11.875" style="18" customWidth="1"/>
    <col min="11391" max="11416" width="5.875" style="18" customWidth="1"/>
    <col min="11417" max="11417" width="9.625" style="18" customWidth="1"/>
    <col min="11418" max="11418" width="11.875" style="18" customWidth="1"/>
    <col min="11419" max="11444" width="5.875" style="18" customWidth="1"/>
    <col min="11445" max="11445" width="9.625" style="18" customWidth="1"/>
    <col min="11446" max="11446" width="11.875" style="18" customWidth="1"/>
    <col min="11447" max="11472" width="5.875" style="18" customWidth="1"/>
    <col min="11473" max="11473" width="9.625" style="18" customWidth="1"/>
    <col min="11474" max="11474" width="11.875" style="18" customWidth="1"/>
    <col min="11475" max="11487" width="11.125" style="18" customWidth="1"/>
    <col min="11488" max="11532" width="18.125" style="18" customWidth="1"/>
    <col min="11533" max="11533" width="9.625" style="18" customWidth="1"/>
    <col min="11534" max="11534" width="11.875" style="18" customWidth="1"/>
    <col min="11535" max="11560" width="5.875" style="18" customWidth="1"/>
    <col min="11561" max="11561" width="9.625" style="18" customWidth="1"/>
    <col min="11562" max="11562" width="11.875" style="18" customWidth="1"/>
    <col min="11563" max="11588" width="5.875" style="18" customWidth="1"/>
    <col min="11589" max="11589" width="9.625" style="18" customWidth="1"/>
    <col min="11590" max="11590" width="11.875" style="18" customWidth="1"/>
    <col min="11591" max="11616" width="5.875" style="18" customWidth="1"/>
    <col min="11617" max="11617" width="9.625" style="18" customWidth="1"/>
    <col min="11618" max="11618" width="11.875" style="18" customWidth="1"/>
    <col min="11619" max="11644" width="5.875" style="18" customWidth="1"/>
    <col min="11645" max="11645" width="9.625" style="18" customWidth="1"/>
    <col min="11646" max="11646" width="11.875" style="18" customWidth="1"/>
    <col min="11647" max="11672" width="5.875" style="18" customWidth="1"/>
    <col min="11673" max="11673" width="9.625" style="18" customWidth="1"/>
    <col min="11674" max="11674" width="11.875" style="18" customWidth="1"/>
    <col min="11675" max="11700" width="5.875" style="18" customWidth="1"/>
    <col min="11701" max="11701" width="9.625" style="18" customWidth="1"/>
    <col min="11702" max="11702" width="11.875" style="18" customWidth="1"/>
    <col min="11703" max="11728" width="5.875" style="18" customWidth="1"/>
    <col min="11729" max="11729" width="9.625" style="18" customWidth="1"/>
    <col min="11730" max="11730" width="11.875" style="18" customWidth="1"/>
    <col min="11731" max="11743" width="11.125" style="18" customWidth="1"/>
    <col min="11744" max="11788" width="18.125" style="18" customWidth="1"/>
    <col min="11789" max="11789" width="9.625" style="18" customWidth="1"/>
    <col min="11790" max="11790" width="11.875" style="18" customWidth="1"/>
    <col min="11791" max="11816" width="5.875" style="18" customWidth="1"/>
    <col min="11817" max="11817" width="9.625" style="18" customWidth="1"/>
    <col min="11818" max="11818" width="11.875" style="18" customWidth="1"/>
    <col min="11819" max="11844" width="5.875" style="18" customWidth="1"/>
    <col min="11845" max="11845" width="9.625" style="18" customWidth="1"/>
    <col min="11846" max="11846" width="11.875" style="18" customWidth="1"/>
    <col min="11847" max="11872" width="5.875" style="18" customWidth="1"/>
    <col min="11873" max="11873" width="9.625" style="18" customWidth="1"/>
    <col min="11874" max="11874" width="11.875" style="18" customWidth="1"/>
    <col min="11875" max="11900" width="5.875" style="18" customWidth="1"/>
    <col min="11901" max="11901" width="9.625" style="18" customWidth="1"/>
    <col min="11902" max="11902" width="11.875" style="18" customWidth="1"/>
    <col min="11903" max="11928" width="5.875" style="18" customWidth="1"/>
    <col min="11929" max="11929" width="9.625" style="18" customWidth="1"/>
    <col min="11930" max="11930" width="11.875" style="18" customWidth="1"/>
    <col min="11931" max="11956" width="5.875" style="18" customWidth="1"/>
    <col min="11957" max="11957" width="9.625" style="18" customWidth="1"/>
    <col min="11958" max="11958" width="11.875" style="18" customWidth="1"/>
    <col min="11959" max="11984" width="5.875" style="18" customWidth="1"/>
    <col min="11985" max="11985" width="9.625" style="18" customWidth="1"/>
    <col min="11986" max="11986" width="11.875" style="18" customWidth="1"/>
    <col min="11987" max="11999" width="11.125" style="18" customWidth="1"/>
    <col min="12000" max="12044" width="18.125" style="18" customWidth="1"/>
    <col min="12045" max="12045" width="9.625" style="18" customWidth="1"/>
    <col min="12046" max="12046" width="11.875" style="18" customWidth="1"/>
    <col min="12047" max="12072" width="5.875" style="18" customWidth="1"/>
    <col min="12073" max="12073" width="9.625" style="18" customWidth="1"/>
    <col min="12074" max="12074" width="11.875" style="18" customWidth="1"/>
    <col min="12075" max="12100" width="5.875" style="18" customWidth="1"/>
    <col min="12101" max="12101" width="9.625" style="18" customWidth="1"/>
    <col min="12102" max="12102" width="11.875" style="18" customWidth="1"/>
    <col min="12103" max="12128" width="5.875" style="18" customWidth="1"/>
    <col min="12129" max="12129" width="9.625" style="18" customWidth="1"/>
    <col min="12130" max="12130" width="11.875" style="18" customWidth="1"/>
    <col min="12131" max="12156" width="5.875" style="18" customWidth="1"/>
    <col min="12157" max="12157" width="9.625" style="18" customWidth="1"/>
    <col min="12158" max="12158" width="11.875" style="18" customWidth="1"/>
    <col min="12159" max="12184" width="5.875" style="18" customWidth="1"/>
    <col min="12185" max="12185" width="9.625" style="18" customWidth="1"/>
    <col min="12186" max="12186" width="11.875" style="18" customWidth="1"/>
    <col min="12187" max="12212" width="5.875" style="18" customWidth="1"/>
    <col min="12213" max="12213" width="9.625" style="18" customWidth="1"/>
    <col min="12214" max="12214" width="11.875" style="18" customWidth="1"/>
    <col min="12215" max="12240" width="5.875" style="18" customWidth="1"/>
    <col min="12241" max="12241" width="9.625" style="18" customWidth="1"/>
    <col min="12242" max="12242" width="11.875" style="18" customWidth="1"/>
    <col min="12243" max="12255" width="11.125" style="18" customWidth="1"/>
    <col min="12256" max="12300" width="18.125" style="18" customWidth="1"/>
    <col min="12301" max="12301" width="9.625" style="18" customWidth="1"/>
    <col min="12302" max="12302" width="11.875" style="18" customWidth="1"/>
    <col min="12303" max="12328" width="5.875" style="18" customWidth="1"/>
    <col min="12329" max="12329" width="9.625" style="18" customWidth="1"/>
    <col min="12330" max="12330" width="11.875" style="18" customWidth="1"/>
    <col min="12331" max="12356" width="5.875" style="18" customWidth="1"/>
    <col min="12357" max="12357" width="9.625" style="18" customWidth="1"/>
    <col min="12358" max="12358" width="11.875" style="18" customWidth="1"/>
    <col min="12359" max="12384" width="5.875" style="18" customWidth="1"/>
    <col min="12385" max="12385" width="9.625" style="18" customWidth="1"/>
    <col min="12386" max="12386" width="11.875" style="18" customWidth="1"/>
    <col min="12387" max="12412" width="5.875" style="18" customWidth="1"/>
    <col min="12413" max="12413" width="9.625" style="18" customWidth="1"/>
    <col min="12414" max="12414" width="11.875" style="18" customWidth="1"/>
    <col min="12415" max="12440" width="5.875" style="18" customWidth="1"/>
    <col min="12441" max="12441" width="9.625" style="18" customWidth="1"/>
    <col min="12442" max="12442" width="11.875" style="18" customWidth="1"/>
    <col min="12443" max="12468" width="5.875" style="18" customWidth="1"/>
    <col min="12469" max="12469" width="9.625" style="18" customWidth="1"/>
    <col min="12470" max="12470" width="11.875" style="18" customWidth="1"/>
    <col min="12471" max="12496" width="5.875" style="18" customWidth="1"/>
    <col min="12497" max="12497" width="9.625" style="18" customWidth="1"/>
    <col min="12498" max="12498" width="11.875" style="18" customWidth="1"/>
    <col min="12499" max="12511" width="11.125" style="18" customWidth="1"/>
    <col min="12512" max="12556" width="18.125" style="18" customWidth="1"/>
    <col min="12557" max="12557" width="9.625" style="18" customWidth="1"/>
    <col min="12558" max="12558" width="11.875" style="18" customWidth="1"/>
    <col min="12559" max="12584" width="5.875" style="18" customWidth="1"/>
    <col min="12585" max="12585" width="9.625" style="18" customWidth="1"/>
    <col min="12586" max="12586" width="11.875" style="18" customWidth="1"/>
    <col min="12587" max="12612" width="5.875" style="18" customWidth="1"/>
    <col min="12613" max="12613" width="9.625" style="18" customWidth="1"/>
    <col min="12614" max="12614" width="11.875" style="18" customWidth="1"/>
    <col min="12615" max="12640" width="5.875" style="18" customWidth="1"/>
    <col min="12641" max="12641" width="9.625" style="18" customWidth="1"/>
    <col min="12642" max="12642" width="11.875" style="18" customWidth="1"/>
    <col min="12643" max="12668" width="5.875" style="18" customWidth="1"/>
    <col min="12669" max="12669" width="9.625" style="18" customWidth="1"/>
    <col min="12670" max="12670" width="11.875" style="18" customWidth="1"/>
    <col min="12671" max="12696" width="5.875" style="18" customWidth="1"/>
    <col min="12697" max="12697" width="9.625" style="18" customWidth="1"/>
    <col min="12698" max="12698" width="11.875" style="18" customWidth="1"/>
    <col min="12699" max="12724" width="5.875" style="18" customWidth="1"/>
    <col min="12725" max="12725" width="9.625" style="18" customWidth="1"/>
    <col min="12726" max="12726" width="11.875" style="18" customWidth="1"/>
    <col min="12727" max="12752" width="5.875" style="18" customWidth="1"/>
    <col min="12753" max="12753" width="9.625" style="18" customWidth="1"/>
    <col min="12754" max="12754" width="11.875" style="18" customWidth="1"/>
    <col min="12755" max="12767" width="11.125" style="18" customWidth="1"/>
    <col min="12768" max="12812" width="18.125" style="18" customWidth="1"/>
    <col min="12813" max="12813" width="9.625" style="18" customWidth="1"/>
    <col min="12814" max="12814" width="11.875" style="18" customWidth="1"/>
    <col min="12815" max="12840" width="5.875" style="18" customWidth="1"/>
    <col min="12841" max="12841" width="9.625" style="18" customWidth="1"/>
    <col min="12842" max="12842" width="11.875" style="18" customWidth="1"/>
    <col min="12843" max="12868" width="5.875" style="18" customWidth="1"/>
    <col min="12869" max="12869" width="9.625" style="18" customWidth="1"/>
    <col min="12870" max="12870" width="11.875" style="18" customWidth="1"/>
    <col min="12871" max="12896" width="5.875" style="18" customWidth="1"/>
    <col min="12897" max="12897" width="9.625" style="18" customWidth="1"/>
    <col min="12898" max="12898" width="11.875" style="18" customWidth="1"/>
    <col min="12899" max="12924" width="5.875" style="18" customWidth="1"/>
    <col min="12925" max="12925" width="9.625" style="18" customWidth="1"/>
    <col min="12926" max="12926" width="11.875" style="18" customWidth="1"/>
    <col min="12927" max="12952" width="5.875" style="18" customWidth="1"/>
    <col min="12953" max="12953" width="9.625" style="18" customWidth="1"/>
    <col min="12954" max="12954" width="11.875" style="18" customWidth="1"/>
    <col min="12955" max="12980" width="5.875" style="18" customWidth="1"/>
    <col min="12981" max="12981" width="9.625" style="18" customWidth="1"/>
    <col min="12982" max="12982" width="11.875" style="18" customWidth="1"/>
    <col min="12983" max="13008" width="5.875" style="18" customWidth="1"/>
    <col min="13009" max="13009" width="9.625" style="18" customWidth="1"/>
    <col min="13010" max="13010" width="11.875" style="18" customWidth="1"/>
    <col min="13011" max="13023" width="11.125" style="18" customWidth="1"/>
    <col min="13024" max="13068" width="18.125" style="18" customWidth="1"/>
    <col min="13069" max="13069" width="9.625" style="18" customWidth="1"/>
    <col min="13070" max="13070" width="11.875" style="18" customWidth="1"/>
    <col min="13071" max="13096" width="5.875" style="18" customWidth="1"/>
    <col min="13097" max="13097" width="9.625" style="18" customWidth="1"/>
    <col min="13098" max="13098" width="11.875" style="18" customWidth="1"/>
    <col min="13099" max="13124" width="5.875" style="18" customWidth="1"/>
    <col min="13125" max="13125" width="9.625" style="18" customWidth="1"/>
    <col min="13126" max="13126" width="11.875" style="18" customWidth="1"/>
    <col min="13127" max="13152" width="5.875" style="18" customWidth="1"/>
    <col min="13153" max="13153" width="9.625" style="18" customWidth="1"/>
    <col min="13154" max="13154" width="11.875" style="18" customWidth="1"/>
    <col min="13155" max="13180" width="5.875" style="18" customWidth="1"/>
    <col min="13181" max="13181" width="9.625" style="18" customWidth="1"/>
    <col min="13182" max="13182" width="11.875" style="18" customWidth="1"/>
    <col min="13183" max="13208" width="5.875" style="18" customWidth="1"/>
    <col min="13209" max="13209" width="9.625" style="18" customWidth="1"/>
    <col min="13210" max="13210" width="11.875" style="18" customWidth="1"/>
    <col min="13211" max="13236" width="5.875" style="18" customWidth="1"/>
    <col min="13237" max="13237" width="9.625" style="18" customWidth="1"/>
    <col min="13238" max="13238" width="11.875" style="18" customWidth="1"/>
    <col min="13239" max="13264" width="5.875" style="18" customWidth="1"/>
    <col min="13265" max="13265" width="9.625" style="18" customWidth="1"/>
    <col min="13266" max="13266" width="11.875" style="18" customWidth="1"/>
    <col min="13267" max="13279" width="11.125" style="18" customWidth="1"/>
    <col min="13280" max="13324" width="18.125" style="18" customWidth="1"/>
    <col min="13325" max="13325" width="9.625" style="18" customWidth="1"/>
    <col min="13326" max="13326" width="11.875" style="18" customWidth="1"/>
    <col min="13327" max="13352" width="5.875" style="18" customWidth="1"/>
    <col min="13353" max="13353" width="9.625" style="18" customWidth="1"/>
    <col min="13354" max="13354" width="11.875" style="18" customWidth="1"/>
    <col min="13355" max="13380" width="5.875" style="18" customWidth="1"/>
    <col min="13381" max="13381" width="9.625" style="18" customWidth="1"/>
    <col min="13382" max="13382" width="11.875" style="18" customWidth="1"/>
    <col min="13383" max="13408" width="5.875" style="18" customWidth="1"/>
    <col min="13409" max="13409" width="9.625" style="18" customWidth="1"/>
    <col min="13410" max="13410" width="11.875" style="18" customWidth="1"/>
    <col min="13411" max="13436" width="5.875" style="18" customWidth="1"/>
    <col min="13437" max="13437" width="9.625" style="18" customWidth="1"/>
    <col min="13438" max="13438" width="11.875" style="18" customWidth="1"/>
    <col min="13439" max="13464" width="5.875" style="18" customWidth="1"/>
    <col min="13465" max="13465" width="9.625" style="18" customWidth="1"/>
    <col min="13466" max="13466" width="11.875" style="18" customWidth="1"/>
    <col min="13467" max="13492" width="5.875" style="18" customWidth="1"/>
    <col min="13493" max="13493" width="9.625" style="18" customWidth="1"/>
    <col min="13494" max="13494" width="11.875" style="18" customWidth="1"/>
    <col min="13495" max="13520" width="5.875" style="18" customWidth="1"/>
    <col min="13521" max="13521" width="9.625" style="18" customWidth="1"/>
    <col min="13522" max="13522" width="11.875" style="18" customWidth="1"/>
    <col min="13523" max="13535" width="11.125" style="18" customWidth="1"/>
    <col min="13536" max="13580" width="18.125" style="18" customWidth="1"/>
    <col min="13581" max="13581" width="9.625" style="18" customWidth="1"/>
    <col min="13582" max="13582" width="11.875" style="18" customWidth="1"/>
    <col min="13583" max="13608" width="5.875" style="18" customWidth="1"/>
    <col min="13609" max="13609" width="9.625" style="18" customWidth="1"/>
    <col min="13610" max="13610" width="11.875" style="18" customWidth="1"/>
    <col min="13611" max="13636" width="5.875" style="18" customWidth="1"/>
    <col min="13637" max="13637" width="9.625" style="18" customWidth="1"/>
    <col min="13638" max="13638" width="11.875" style="18" customWidth="1"/>
    <col min="13639" max="13664" width="5.875" style="18" customWidth="1"/>
    <col min="13665" max="13665" width="9.625" style="18" customWidth="1"/>
    <col min="13666" max="13666" width="11.875" style="18" customWidth="1"/>
    <col min="13667" max="13692" width="5.875" style="18" customWidth="1"/>
    <col min="13693" max="13693" width="9.625" style="18" customWidth="1"/>
    <col min="13694" max="13694" width="11.875" style="18" customWidth="1"/>
    <col min="13695" max="13720" width="5.875" style="18" customWidth="1"/>
    <col min="13721" max="13721" width="9.625" style="18" customWidth="1"/>
    <col min="13722" max="13722" width="11.875" style="18" customWidth="1"/>
    <col min="13723" max="13748" width="5.875" style="18" customWidth="1"/>
    <col min="13749" max="13749" width="9.625" style="18" customWidth="1"/>
    <col min="13750" max="13750" width="11.875" style="18" customWidth="1"/>
    <col min="13751" max="13776" width="5.875" style="18" customWidth="1"/>
    <col min="13777" max="13777" width="9.625" style="18" customWidth="1"/>
    <col min="13778" max="13778" width="11.875" style="18" customWidth="1"/>
    <col min="13779" max="13791" width="11.125" style="18" customWidth="1"/>
    <col min="13792" max="13836" width="18.125" style="18" customWidth="1"/>
    <col min="13837" max="13837" width="9.625" style="18" customWidth="1"/>
    <col min="13838" max="13838" width="11.875" style="18" customWidth="1"/>
    <col min="13839" max="13864" width="5.875" style="18" customWidth="1"/>
    <col min="13865" max="13865" width="9.625" style="18" customWidth="1"/>
    <col min="13866" max="13866" width="11.875" style="18" customWidth="1"/>
    <col min="13867" max="13892" width="5.875" style="18" customWidth="1"/>
    <col min="13893" max="13893" width="9.625" style="18" customWidth="1"/>
    <col min="13894" max="13894" width="11.875" style="18" customWidth="1"/>
    <col min="13895" max="13920" width="5.875" style="18" customWidth="1"/>
    <col min="13921" max="13921" width="9.625" style="18" customWidth="1"/>
    <col min="13922" max="13922" width="11.875" style="18" customWidth="1"/>
    <col min="13923" max="13948" width="5.875" style="18" customWidth="1"/>
    <col min="13949" max="13949" width="9.625" style="18" customWidth="1"/>
    <col min="13950" max="13950" width="11.875" style="18" customWidth="1"/>
    <col min="13951" max="13976" width="5.875" style="18" customWidth="1"/>
    <col min="13977" max="13977" width="9.625" style="18" customWidth="1"/>
    <col min="13978" max="13978" width="11.875" style="18" customWidth="1"/>
    <col min="13979" max="14004" width="5.875" style="18" customWidth="1"/>
    <col min="14005" max="14005" width="9.625" style="18" customWidth="1"/>
    <col min="14006" max="14006" width="11.875" style="18" customWidth="1"/>
    <col min="14007" max="14032" width="5.875" style="18" customWidth="1"/>
    <col min="14033" max="14033" width="9.625" style="18" customWidth="1"/>
    <col min="14034" max="14034" width="11.875" style="18" customWidth="1"/>
    <col min="14035" max="14047" width="11.125" style="18" customWidth="1"/>
    <col min="14048" max="14092" width="18.125" style="18" customWidth="1"/>
    <col min="14093" max="14093" width="9.625" style="18" customWidth="1"/>
    <col min="14094" max="14094" width="11.875" style="18" customWidth="1"/>
    <col min="14095" max="14120" width="5.875" style="18" customWidth="1"/>
    <col min="14121" max="14121" width="9.625" style="18" customWidth="1"/>
    <col min="14122" max="14122" width="11.875" style="18" customWidth="1"/>
    <col min="14123" max="14148" width="5.875" style="18" customWidth="1"/>
    <col min="14149" max="14149" width="9.625" style="18" customWidth="1"/>
    <col min="14150" max="14150" width="11.875" style="18" customWidth="1"/>
    <col min="14151" max="14176" width="5.875" style="18" customWidth="1"/>
    <col min="14177" max="14177" width="9.625" style="18" customWidth="1"/>
    <col min="14178" max="14178" width="11.875" style="18" customWidth="1"/>
    <col min="14179" max="14204" width="5.875" style="18" customWidth="1"/>
    <col min="14205" max="14205" width="9.625" style="18" customWidth="1"/>
    <col min="14206" max="14206" width="11.875" style="18" customWidth="1"/>
    <col min="14207" max="14232" width="5.875" style="18" customWidth="1"/>
    <col min="14233" max="14233" width="9.625" style="18" customWidth="1"/>
    <col min="14234" max="14234" width="11.875" style="18" customWidth="1"/>
    <col min="14235" max="14260" width="5.875" style="18" customWidth="1"/>
    <col min="14261" max="14261" width="9.625" style="18" customWidth="1"/>
    <col min="14262" max="14262" width="11.875" style="18" customWidth="1"/>
    <col min="14263" max="14288" width="5.875" style="18" customWidth="1"/>
    <col min="14289" max="14289" width="9.625" style="18" customWidth="1"/>
    <col min="14290" max="14290" width="11.875" style="18" customWidth="1"/>
    <col min="14291" max="14303" width="11.125" style="18" customWidth="1"/>
    <col min="14304" max="14348" width="18.125" style="18" customWidth="1"/>
    <col min="14349" max="14349" width="9.625" style="18" customWidth="1"/>
    <col min="14350" max="14350" width="11.875" style="18" customWidth="1"/>
    <col min="14351" max="14376" width="5.875" style="18" customWidth="1"/>
    <col min="14377" max="14377" width="9.625" style="18" customWidth="1"/>
    <col min="14378" max="14378" width="11.875" style="18" customWidth="1"/>
    <col min="14379" max="14404" width="5.875" style="18" customWidth="1"/>
    <col min="14405" max="14405" width="9.625" style="18" customWidth="1"/>
    <col min="14406" max="14406" width="11.875" style="18" customWidth="1"/>
    <col min="14407" max="14432" width="5.875" style="18" customWidth="1"/>
    <col min="14433" max="14433" width="9.625" style="18" customWidth="1"/>
    <col min="14434" max="14434" width="11.875" style="18" customWidth="1"/>
    <col min="14435" max="14460" width="5.875" style="18" customWidth="1"/>
    <col min="14461" max="14461" width="9.625" style="18" customWidth="1"/>
    <col min="14462" max="14462" width="11.875" style="18" customWidth="1"/>
    <col min="14463" max="14488" width="5.875" style="18" customWidth="1"/>
    <col min="14489" max="14489" width="9.625" style="18" customWidth="1"/>
    <col min="14490" max="14490" width="11.875" style="18" customWidth="1"/>
    <col min="14491" max="14516" width="5.875" style="18" customWidth="1"/>
    <col min="14517" max="14517" width="9.625" style="18" customWidth="1"/>
    <col min="14518" max="14518" width="11.875" style="18" customWidth="1"/>
    <col min="14519" max="14544" width="5.875" style="18" customWidth="1"/>
    <col min="14545" max="14545" width="9.625" style="18" customWidth="1"/>
    <col min="14546" max="14546" width="11.875" style="18" customWidth="1"/>
    <col min="14547" max="14559" width="11.125" style="18" customWidth="1"/>
    <col min="14560" max="14604" width="18.125" style="18" customWidth="1"/>
    <col min="14605" max="14605" width="9.625" style="18" customWidth="1"/>
    <col min="14606" max="14606" width="11.875" style="18" customWidth="1"/>
    <col min="14607" max="14632" width="5.875" style="18" customWidth="1"/>
    <col min="14633" max="14633" width="9.625" style="18" customWidth="1"/>
    <col min="14634" max="14634" width="11.875" style="18" customWidth="1"/>
    <col min="14635" max="14660" width="5.875" style="18" customWidth="1"/>
    <col min="14661" max="14661" width="9.625" style="18" customWidth="1"/>
    <col min="14662" max="14662" width="11.875" style="18" customWidth="1"/>
    <col min="14663" max="14688" width="5.875" style="18" customWidth="1"/>
    <col min="14689" max="14689" width="9.625" style="18" customWidth="1"/>
    <col min="14690" max="14690" width="11.875" style="18" customWidth="1"/>
    <col min="14691" max="14716" width="5.875" style="18" customWidth="1"/>
    <col min="14717" max="14717" width="9.625" style="18" customWidth="1"/>
    <col min="14718" max="14718" width="11.875" style="18" customWidth="1"/>
    <col min="14719" max="14744" width="5.875" style="18" customWidth="1"/>
    <col min="14745" max="14745" width="9.625" style="18" customWidth="1"/>
    <col min="14746" max="14746" width="11.875" style="18" customWidth="1"/>
    <col min="14747" max="14772" width="5.875" style="18" customWidth="1"/>
    <col min="14773" max="14773" width="9.625" style="18" customWidth="1"/>
    <col min="14774" max="14774" width="11.875" style="18" customWidth="1"/>
    <col min="14775" max="14800" width="5.875" style="18" customWidth="1"/>
    <col min="14801" max="14801" width="9.625" style="18" customWidth="1"/>
    <col min="14802" max="14802" width="11.875" style="18" customWidth="1"/>
    <col min="14803" max="14815" width="11.125" style="18" customWidth="1"/>
    <col min="14816" max="14860" width="18.125" style="18" customWidth="1"/>
    <col min="14861" max="14861" width="9.625" style="18" customWidth="1"/>
    <col min="14862" max="14862" width="11.875" style="18" customWidth="1"/>
    <col min="14863" max="14888" width="5.875" style="18" customWidth="1"/>
    <col min="14889" max="14889" width="9.625" style="18" customWidth="1"/>
    <col min="14890" max="14890" width="11.875" style="18" customWidth="1"/>
    <col min="14891" max="14916" width="5.875" style="18" customWidth="1"/>
    <col min="14917" max="14917" width="9.625" style="18" customWidth="1"/>
    <col min="14918" max="14918" width="11.875" style="18" customWidth="1"/>
    <col min="14919" max="14944" width="5.875" style="18" customWidth="1"/>
    <col min="14945" max="14945" width="9.625" style="18" customWidth="1"/>
    <col min="14946" max="14946" width="11.875" style="18" customWidth="1"/>
    <col min="14947" max="14972" width="5.875" style="18" customWidth="1"/>
    <col min="14973" max="14973" width="9.625" style="18" customWidth="1"/>
    <col min="14974" max="14974" width="11.875" style="18" customWidth="1"/>
    <col min="14975" max="15000" width="5.875" style="18" customWidth="1"/>
    <col min="15001" max="15001" width="9.625" style="18" customWidth="1"/>
    <col min="15002" max="15002" width="11.875" style="18" customWidth="1"/>
    <col min="15003" max="15028" width="5.875" style="18" customWidth="1"/>
    <col min="15029" max="15029" width="9.625" style="18" customWidth="1"/>
    <col min="15030" max="15030" width="11.875" style="18" customWidth="1"/>
    <col min="15031" max="15056" width="5.875" style="18" customWidth="1"/>
    <col min="15057" max="15057" width="9.625" style="18" customWidth="1"/>
    <col min="15058" max="15058" width="11.875" style="18" customWidth="1"/>
    <col min="15059" max="15071" width="11.125" style="18" customWidth="1"/>
    <col min="15072" max="15116" width="18.125" style="18" customWidth="1"/>
    <col min="15117" max="15117" width="9.625" style="18" customWidth="1"/>
    <col min="15118" max="15118" width="11.875" style="18" customWidth="1"/>
    <col min="15119" max="15144" width="5.875" style="18" customWidth="1"/>
    <col min="15145" max="15145" width="9.625" style="18" customWidth="1"/>
    <col min="15146" max="15146" width="11.875" style="18" customWidth="1"/>
    <col min="15147" max="15172" width="5.875" style="18" customWidth="1"/>
    <col min="15173" max="15173" width="9.625" style="18" customWidth="1"/>
    <col min="15174" max="15174" width="11.875" style="18" customWidth="1"/>
    <col min="15175" max="15200" width="5.875" style="18" customWidth="1"/>
    <col min="15201" max="15201" width="9.625" style="18" customWidth="1"/>
    <col min="15202" max="15202" width="11.875" style="18" customWidth="1"/>
    <col min="15203" max="15228" width="5.875" style="18" customWidth="1"/>
    <col min="15229" max="15229" width="9.625" style="18" customWidth="1"/>
    <col min="15230" max="15230" width="11.875" style="18" customWidth="1"/>
    <col min="15231" max="15256" width="5.875" style="18" customWidth="1"/>
    <col min="15257" max="15257" width="9.625" style="18" customWidth="1"/>
    <col min="15258" max="15258" width="11.875" style="18" customWidth="1"/>
    <col min="15259" max="15284" width="5.875" style="18" customWidth="1"/>
    <col min="15285" max="15285" width="9.625" style="18" customWidth="1"/>
    <col min="15286" max="15286" width="11.875" style="18" customWidth="1"/>
    <col min="15287" max="15312" width="5.875" style="18" customWidth="1"/>
    <col min="15313" max="15313" width="9.625" style="18" customWidth="1"/>
    <col min="15314" max="15314" width="11.875" style="18" customWidth="1"/>
    <col min="15315" max="15327" width="11.125" style="18" customWidth="1"/>
    <col min="15328" max="15372" width="18.125" style="18" customWidth="1"/>
    <col min="15373" max="15373" width="9.625" style="18" customWidth="1"/>
    <col min="15374" max="15374" width="11.875" style="18" customWidth="1"/>
    <col min="15375" max="15400" width="5.875" style="18" customWidth="1"/>
    <col min="15401" max="15401" width="9.625" style="18" customWidth="1"/>
    <col min="15402" max="15402" width="11.875" style="18" customWidth="1"/>
    <col min="15403" max="15428" width="5.875" style="18" customWidth="1"/>
    <col min="15429" max="15429" width="9.625" style="18" customWidth="1"/>
    <col min="15430" max="15430" width="11.875" style="18" customWidth="1"/>
    <col min="15431" max="15456" width="5.875" style="18" customWidth="1"/>
    <col min="15457" max="15457" width="9.625" style="18" customWidth="1"/>
    <col min="15458" max="15458" width="11.875" style="18" customWidth="1"/>
    <col min="15459" max="15484" width="5.875" style="18" customWidth="1"/>
    <col min="15485" max="15485" width="9.625" style="18" customWidth="1"/>
    <col min="15486" max="15486" width="11.875" style="18" customWidth="1"/>
    <col min="15487" max="15512" width="5.875" style="18" customWidth="1"/>
    <col min="15513" max="15513" width="9.625" style="18" customWidth="1"/>
    <col min="15514" max="15514" width="11.875" style="18" customWidth="1"/>
    <col min="15515" max="15540" width="5.875" style="18" customWidth="1"/>
    <col min="15541" max="15541" width="9.625" style="18" customWidth="1"/>
    <col min="15542" max="15542" width="11.875" style="18" customWidth="1"/>
    <col min="15543" max="15568" width="5.875" style="18" customWidth="1"/>
    <col min="15569" max="15569" width="9.625" style="18" customWidth="1"/>
    <col min="15570" max="15570" width="11.875" style="18" customWidth="1"/>
    <col min="15571" max="15583" width="11.125" style="18" customWidth="1"/>
    <col min="15584" max="15628" width="18.125" style="18" customWidth="1"/>
    <col min="15629" max="15629" width="9.625" style="18" customWidth="1"/>
    <col min="15630" max="15630" width="11.875" style="18" customWidth="1"/>
    <col min="15631" max="15656" width="5.875" style="18" customWidth="1"/>
    <col min="15657" max="15657" width="9.625" style="18" customWidth="1"/>
    <col min="15658" max="15658" width="11.875" style="18" customWidth="1"/>
    <col min="15659" max="15684" width="5.875" style="18" customWidth="1"/>
    <col min="15685" max="15685" width="9.625" style="18" customWidth="1"/>
    <col min="15686" max="15686" width="11.875" style="18" customWidth="1"/>
    <col min="15687" max="15712" width="5.875" style="18" customWidth="1"/>
    <col min="15713" max="15713" width="9.625" style="18" customWidth="1"/>
    <col min="15714" max="15714" width="11.875" style="18" customWidth="1"/>
    <col min="15715" max="15740" width="5.875" style="18" customWidth="1"/>
    <col min="15741" max="15741" width="9.625" style="18" customWidth="1"/>
    <col min="15742" max="15742" width="11.875" style="18" customWidth="1"/>
    <col min="15743" max="15768" width="5.875" style="18" customWidth="1"/>
    <col min="15769" max="15769" width="9.625" style="18" customWidth="1"/>
    <col min="15770" max="15770" width="11.875" style="18" customWidth="1"/>
    <col min="15771" max="15796" width="5.875" style="18" customWidth="1"/>
    <col min="15797" max="15797" width="9.625" style="18" customWidth="1"/>
    <col min="15798" max="15798" width="11.875" style="18" customWidth="1"/>
    <col min="15799" max="15824" width="5.875" style="18" customWidth="1"/>
    <col min="15825" max="15825" width="9.625" style="18" customWidth="1"/>
    <col min="15826" max="15826" width="11.875" style="18" customWidth="1"/>
    <col min="15827" max="15839" width="11.125" style="18" customWidth="1"/>
    <col min="15840" max="15884" width="18.125" style="18" customWidth="1"/>
    <col min="15885" max="15885" width="9.625" style="18" customWidth="1"/>
    <col min="15886" max="15886" width="11.875" style="18" customWidth="1"/>
    <col min="15887" max="15912" width="5.875" style="18" customWidth="1"/>
    <col min="15913" max="15913" width="9.625" style="18" customWidth="1"/>
    <col min="15914" max="15914" width="11.875" style="18" customWidth="1"/>
    <col min="15915" max="15940" width="5.875" style="18" customWidth="1"/>
    <col min="15941" max="15941" width="9.625" style="18" customWidth="1"/>
    <col min="15942" max="15942" width="11.875" style="18" customWidth="1"/>
    <col min="15943" max="15968" width="5.875" style="18" customWidth="1"/>
    <col min="15969" max="15969" width="9.625" style="18" customWidth="1"/>
    <col min="15970" max="15970" width="11.875" style="18" customWidth="1"/>
    <col min="15971" max="15996" width="5.875" style="18" customWidth="1"/>
    <col min="15997" max="15997" width="9.625" style="18" customWidth="1"/>
    <col min="15998" max="15998" width="11.875" style="18" customWidth="1"/>
    <col min="15999" max="16024" width="5.875" style="18" customWidth="1"/>
    <col min="16025" max="16025" width="9.625" style="18" customWidth="1"/>
    <col min="16026" max="16026" width="11.875" style="18" customWidth="1"/>
    <col min="16027" max="16052" width="5.875" style="18" customWidth="1"/>
    <col min="16053" max="16053" width="9.625" style="18" customWidth="1"/>
    <col min="16054" max="16054" width="11.875" style="18" customWidth="1"/>
    <col min="16055" max="16080" width="5.875" style="18" customWidth="1"/>
    <col min="16081" max="16081" width="9.625" style="18" customWidth="1"/>
    <col min="16082" max="16082" width="11.875" style="18" customWidth="1"/>
    <col min="16083" max="16095" width="11.125" style="18" customWidth="1"/>
    <col min="16096" max="16140" width="18.125" style="18" customWidth="1"/>
    <col min="16141" max="16141" width="9.625" style="18" customWidth="1"/>
    <col min="16142" max="16142" width="11.875" style="18" customWidth="1"/>
    <col min="16143" max="16168" width="5.875" style="18" customWidth="1"/>
    <col min="16169" max="16169" width="9.625" style="18" customWidth="1"/>
    <col min="16170" max="16170" width="11.875" style="18" customWidth="1"/>
    <col min="16171" max="16196" width="5.875" style="18" customWidth="1"/>
    <col min="16197" max="16197" width="9.625" style="18" customWidth="1"/>
    <col min="16198" max="16198" width="11.875" style="18" customWidth="1"/>
    <col min="16199" max="16224" width="5.875" style="18" customWidth="1"/>
    <col min="16225" max="16225" width="9.625" style="18" customWidth="1"/>
    <col min="16226" max="16226" width="11.875" style="18" customWidth="1"/>
    <col min="16227" max="16252" width="5.875" style="18" customWidth="1"/>
    <col min="16253" max="16253" width="9.625" style="18" customWidth="1"/>
    <col min="16254" max="16254" width="11.875" style="18" customWidth="1"/>
    <col min="16255" max="16280" width="5.875" style="18" customWidth="1"/>
    <col min="16281" max="16281" width="9.625" style="18" customWidth="1"/>
    <col min="16282" max="16282" width="11.875" style="18" customWidth="1"/>
    <col min="16283" max="16308" width="5.875" style="18" customWidth="1"/>
    <col min="16309" max="16309" width="9.625" style="18" customWidth="1"/>
    <col min="16310" max="16310" width="11.875" style="18" customWidth="1"/>
    <col min="16311" max="16336" width="5.875" style="18" customWidth="1"/>
    <col min="16337" max="16337" width="9.625" style="18" customWidth="1"/>
    <col min="16338" max="16338" width="11.875" style="18" customWidth="1"/>
    <col min="16339" max="16351" width="11.125" style="18" customWidth="1"/>
    <col min="16352" max="16384" width="18.125" style="18" customWidth="1"/>
  </cols>
  <sheetData>
    <row r="1" spans="1:223" ht="23.25" customHeight="1" x14ac:dyDescent="0.2">
      <c r="A1" s="48" t="s">
        <v>109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216"/>
      <c r="AD1" s="216"/>
      <c r="AE1" s="216"/>
      <c r="AF1" s="216"/>
      <c r="AG1" s="216"/>
      <c r="AH1" s="216"/>
      <c r="AI1" s="216"/>
      <c r="AJ1" s="216"/>
      <c r="AK1" s="216"/>
      <c r="AL1" s="216"/>
      <c r="AM1" s="216"/>
      <c r="AN1" s="216"/>
      <c r="AO1" s="216"/>
      <c r="AP1" s="216"/>
      <c r="AQ1" s="216"/>
      <c r="AR1" s="216"/>
      <c r="AS1" s="216"/>
      <c r="AT1" s="216"/>
      <c r="AU1" s="216"/>
      <c r="AV1" s="216"/>
      <c r="AW1" s="216"/>
      <c r="AX1" s="216"/>
      <c r="AY1" s="216"/>
      <c r="AZ1" s="216"/>
      <c r="BA1" s="216"/>
      <c r="BB1" s="216"/>
      <c r="BC1" s="216"/>
      <c r="BD1" s="216"/>
      <c r="BE1" s="216"/>
      <c r="BF1" s="216"/>
      <c r="BG1" s="216"/>
      <c r="BH1" s="216"/>
      <c r="BI1" s="216"/>
      <c r="BJ1" s="216"/>
      <c r="BK1" s="216"/>
      <c r="BL1" s="216"/>
      <c r="BM1" s="216"/>
      <c r="BN1" s="216"/>
      <c r="BO1" s="216"/>
      <c r="BP1" s="216"/>
      <c r="BQ1" s="216"/>
      <c r="BR1" s="216"/>
      <c r="BS1" s="216"/>
      <c r="BT1" s="216"/>
      <c r="BU1" s="216"/>
      <c r="BV1" s="216"/>
      <c r="BW1" s="216"/>
      <c r="BX1" s="216"/>
      <c r="BY1" s="216"/>
      <c r="BZ1" s="216"/>
      <c r="CA1" s="216"/>
      <c r="CB1" s="216"/>
      <c r="CC1" s="216"/>
      <c r="CD1" s="216"/>
      <c r="CE1" s="216"/>
      <c r="CF1" s="216"/>
      <c r="CG1" s="216"/>
      <c r="CH1" s="216"/>
      <c r="CI1" s="216"/>
      <c r="CJ1" s="216"/>
      <c r="CK1" s="216"/>
      <c r="CL1" s="216"/>
      <c r="CM1" s="216"/>
      <c r="CN1" s="216"/>
      <c r="CO1" s="216"/>
      <c r="CP1" s="216"/>
      <c r="CQ1" s="216"/>
      <c r="CR1" s="216"/>
      <c r="CS1" s="216"/>
      <c r="CT1" s="216"/>
      <c r="CU1" s="216"/>
      <c r="CV1" s="216"/>
      <c r="CW1" s="216"/>
      <c r="CX1" s="216"/>
      <c r="CY1" s="216"/>
      <c r="CZ1" s="216"/>
      <c r="DA1" s="216"/>
      <c r="DB1" s="216"/>
      <c r="DC1" s="216"/>
      <c r="DD1" s="216"/>
      <c r="DE1" s="216"/>
      <c r="DF1" s="216"/>
      <c r="DG1" s="216"/>
      <c r="DH1" s="216"/>
      <c r="DI1" s="216"/>
      <c r="DJ1" s="216"/>
      <c r="DK1" s="216"/>
      <c r="DL1" s="216"/>
      <c r="DM1" s="216"/>
      <c r="DN1" s="216"/>
      <c r="DO1" s="216"/>
      <c r="DP1" s="216"/>
      <c r="DQ1" s="216"/>
      <c r="DR1" s="216"/>
      <c r="DS1" s="216"/>
      <c r="DT1" s="216"/>
      <c r="DU1" s="216"/>
      <c r="DV1" s="216"/>
      <c r="DW1" s="216"/>
      <c r="DX1" s="216"/>
      <c r="DY1" s="216"/>
      <c r="DZ1" s="216"/>
      <c r="EA1" s="216"/>
      <c r="EB1" s="216"/>
      <c r="EC1" s="216"/>
      <c r="ED1" s="216"/>
      <c r="EE1" s="216"/>
      <c r="EF1" s="216"/>
      <c r="EG1" s="216"/>
      <c r="EH1" s="216"/>
      <c r="EI1" s="216"/>
      <c r="EJ1" s="216"/>
      <c r="EK1" s="216"/>
      <c r="EL1" s="216"/>
      <c r="EM1" s="216"/>
      <c r="EN1" s="216"/>
      <c r="EO1" s="216"/>
      <c r="EP1" s="216"/>
      <c r="EQ1" s="216"/>
      <c r="ER1" s="216"/>
      <c r="ES1" s="216"/>
      <c r="ET1" s="216"/>
      <c r="EU1" s="216"/>
      <c r="EV1" s="216"/>
      <c r="EW1" s="216"/>
      <c r="EX1" s="216"/>
      <c r="EY1" s="216"/>
      <c r="EZ1" s="216"/>
      <c r="FA1" s="216"/>
      <c r="FB1" s="216"/>
      <c r="FC1" s="216"/>
      <c r="FD1" s="216"/>
      <c r="FE1" s="216"/>
      <c r="FF1" s="216"/>
      <c r="FG1" s="216"/>
      <c r="FH1" s="216"/>
      <c r="FI1" s="216"/>
      <c r="FJ1" s="216"/>
      <c r="FK1" s="216"/>
      <c r="FL1" s="216"/>
      <c r="FM1" s="216"/>
      <c r="FN1" s="216"/>
      <c r="FO1" s="216"/>
      <c r="FP1" s="216"/>
      <c r="FQ1" s="216"/>
      <c r="FR1" s="216"/>
      <c r="FS1" s="216"/>
      <c r="FT1" s="216"/>
      <c r="FU1" s="216"/>
      <c r="FV1" s="216"/>
      <c r="FW1" s="216"/>
      <c r="FX1" s="216"/>
      <c r="FY1" s="216"/>
      <c r="FZ1" s="216"/>
      <c r="GA1" s="216"/>
      <c r="GB1" s="216"/>
      <c r="GC1" s="216"/>
      <c r="GD1" s="216"/>
      <c r="GE1" s="216"/>
      <c r="GF1" s="216"/>
      <c r="GG1" s="216"/>
      <c r="GH1" s="216"/>
      <c r="GI1" s="216"/>
      <c r="GJ1" s="216"/>
      <c r="GK1" s="216"/>
      <c r="GL1" s="216"/>
      <c r="GM1" s="216"/>
      <c r="GN1" s="216"/>
      <c r="GO1" s="216"/>
      <c r="GP1" s="216"/>
      <c r="GQ1" s="216"/>
      <c r="GR1" s="216"/>
      <c r="GS1" s="216"/>
      <c r="GT1" s="216"/>
      <c r="GU1" s="216"/>
      <c r="GV1" s="216"/>
      <c r="GW1" s="216"/>
      <c r="GX1" s="216"/>
      <c r="GY1" s="216"/>
      <c r="GZ1" s="216"/>
      <c r="HA1" s="216"/>
      <c r="HB1" s="216"/>
      <c r="HC1" s="216"/>
      <c r="HD1" s="216"/>
      <c r="HE1" s="216"/>
      <c r="HF1" s="216"/>
      <c r="HG1" s="216"/>
      <c r="HH1" s="216"/>
      <c r="HI1" s="216"/>
      <c r="HJ1" s="216"/>
      <c r="HK1" s="216"/>
      <c r="HL1" s="216"/>
      <c r="HM1" s="216"/>
      <c r="HN1" s="216"/>
      <c r="HO1" s="216"/>
    </row>
    <row r="2" spans="1:223" ht="18" customHeight="1" x14ac:dyDescent="0.2">
      <c r="A2" s="20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</row>
    <row r="3" spans="1:223" ht="15" customHeight="1" x14ac:dyDescent="0.25">
      <c r="A3" s="2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17"/>
      <c r="AD3" s="217"/>
      <c r="AE3" s="217"/>
      <c r="AF3" s="217"/>
      <c r="AG3" s="217"/>
      <c r="AH3" s="217"/>
      <c r="AI3" s="217"/>
      <c r="AJ3" s="217"/>
      <c r="AK3" s="217"/>
      <c r="AL3" s="217"/>
      <c r="AM3" s="217"/>
      <c r="AN3" s="217"/>
      <c r="AO3" s="217"/>
      <c r="AP3" s="217"/>
      <c r="AQ3" s="217"/>
      <c r="AR3" s="217"/>
      <c r="AS3" s="217"/>
      <c r="AT3" s="217"/>
      <c r="AU3" s="217"/>
      <c r="AV3" s="217"/>
      <c r="AW3" s="217"/>
      <c r="AX3" s="217"/>
      <c r="AY3" s="217"/>
      <c r="AZ3" s="217"/>
      <c r="BA3" s="217"/>
      <c r="BB3" s="217"/>
      <c r="BC3" s="24"/>
      <c r="BD3" s="24"/>
      <c r="BE3" s="24"/>
      <c r="BF3" s="24"/>
      <c r="BG3" s="24"/>
      <c r="BH3" s="24"/>
      <c r="BI3" s="24"/>
      <c r="BJ3" s="25"/>
      <c r="BK3" s="25"/>
      <c r="BL3" s="25"/>
      <c r="BM3" s="25"/>
      <c r="BN3" s="25"/>
      <c r="BO3" s="25"/>
      <c r="BP3" s="25"/>
      <c r="BQ3" s="25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5"/>
      <c r="CK3" s="25"/>
      <c r="CL3" s="25"/>
      <c r="CM3" s="25"/>
      <c r="CN3" s="25"/>
      <c r="CO3" s="25"/>
      <c r="CP3" s="25"/>
      <c r="CQ3" s="25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17"/>
      <c r="DD3" s="217"/>
      <c r="DE3" s="217"/>
      <c r="DF3" s="217"/>
      <c r="DG3" s="217"/>
      <c r="DH3" s="217"/>
      <c r="DI3" s="217"/>
      <c r="DJ3" s="217"/>
      <c r="DK3" s="217"/>
      <c r="DL3" s="217"/>
      <c r="DM3" s="217"/>
      <c r="DN3" s="217"/>
      <c r="DO3" s="217"/>
      <c r="DP3" s="217"/>
      <c r="DQ3" s="217"/>
      <c r="DR3" s="217"/>
      <c r="DS3" s="217"/>
      <c r="DT3" s="217"/>
      <c r="DU3" s="217"/>
      <c r="DV3" s="217"/>
      <c r="DW3" s="217"/>
      <c r="DX3" s="217"/>
      <c r="DY3" s="217"/>
      <c r="DZ3" s="217"/>
      <c r="EA3" s="217"/>
      <c r="EB3" s="217"/>
      <c r="EC3" s="217"/>
      <c r="ED3" s="217"/>
      <c r="EE3" s="217"/>
      <c r="EF3" s="217"/>
      <c r="EG3" s="217"/>
      <c r="EH3" s="217"/>
      <c r="EI3" s="217"/>
      <c r="EJ3" s="217"/>
      <c r="EK3" s="217"/>
      <c r="EL3" s="217"/>
      <c r="EM3" s="217"/>
      <c r="EN3" s="217"/>
      <c r="EO3" s="217"/>
      <c r="EP3" s="217"/>
      <c r="EQ3" s="217"/>
      <c r="ER3" s="217"/>
      <c r="ES3" s="217"/>
      <c r="ET3" s="217"/>
      <c r="EU3" s="217"/>
      <c r="EV3" s="217"/>
      <c r="EW3" s="217"/>
      <c r="EX3" s="217"/>
      <c r="EY3" s="217"/>
      <c r="EZ3" s="217"/>
      <c r="FA3" s="217"/>
      <c r="FB3" s="217"/>
      <c r="FC3" s="217"/>
      <c r="FD3" s="217"/>
      <c r="FE3" s="217"/>
      <c r="FF3" s="217"/>
      <c r="FG3" s="217"/>
      <c r="FH3" s="217"/>
      <c r="FI3" s="217"/>
      <c r="FJ3" s="217"/>
      <c r="FK3" s="217"/>
      <c r="FL3" s="217"/>
      <c r="FM3" s="217"/>
      <c r="FN3" s="217"/>
      <c r="FO3" s="217"/>
      <c r="FP3" s="217"/>
      <c r="FQ3" s="217"/>
      <c r="FR3" s="217"/>
      <c r="FS3" s="217"/>
      <c r="FT3" s="217"/>
      <c r="FU3" s="217"/>
      <c r="FV3" s="217"/>
      <c r="FW3" s="217"/>
      <c r="FX3" s="217"/>
      <c r="FY3" s="217"/>
      <c r="FZ3" s="217"/>
      <c r="GA3" s="217"/>
      <c r="GB3" s="217"/>
      <c r="GC3" s="217"/>
      <c r="GD3" s="217"/>
      <c r="GE3" s="217"/>
      <c r="GF3" s="217"/>
      <c r="GG3" s="217"/>
      <c r="GH3" s="217"/>
      <c r="GI3" s="217"/>
      <c r="GJ3" s="217"/>
      <c r="GK3" s="217"/>
      <c r="GL3" s="217"/>
      <c r="GM3" s="217"/>
      <c r="GN3" s="217"/>
      <c r="GO3" s="217"/>
      <c r="GP3" s="217"/>
      <c r="GQ3" s="217"/>
      <c r="GR3" s="217"/>
      <c r="GS3" s="217"/>
      <c r="GT3" s="217"/>
      <c r="GU3" s="217"/>
      <c r="GV3" s="217"/>
      <c r="GW3" s="217"/>
      <c r="GX3" s="217"/>
      <c r="GY3" s="217"/>
      <c r="GZ3" s="217"/>
      <c r="HA3" s="217"/>
      <c r="HB3" s="217"/>
      <c r="HC3" s="217"/>
      <c r="HD3" s="217"/>
      <c r="HE3" s="217"/>
      <c r="HF3" s="217"/>
      <c r="HG3" s="217"/>
      <c r="HH3" s="217"/>
      <c r="HI3" s="217"/>
      <c r="HJ3" s="217"/>
      <c r="HK3" s="217"/>
      <c r="HL3" s="217"/>
      <c r="HM3" s="217"/>
      <c r="HN3" s="217"/>
      <c r="HO3" s="217"/>
    </row>
    <row r="4" spans="1:223" s="26" customFormat="1" ht="17.100000000000001" customHeight="1" x14ac:dyDescent="0.25">
      <c r="A4" s="219" t="s">
        <v>110</v>
      </c>
      <c r="B4" s="219"/>
      <c r="C4" s="177" t="s">
        <v>37</v>
      </c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 t="s">
        <v>38</v>
      </c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7" t="s">
        <v>39</v>
      </c>
      <c r="AD4" s="177"/>
      <c r="AE4" s="177"/>
      <c r="AF4" s="177"/>
      <c r="AG4" s="177"/>
      <c r="AH4" s="177"/>
      <c r="AI4" s="177"/>
      <c r="AJ4" s="177"/>
      <c r="AK4" s="177"/>
      <c r="AL4" s="177"/>
      <c r="AM4" s="177"/>
      <c r="AN4" s="177"/>
      <c r="AO4" s="177"/>
      <c r="AP4" s="177"/>
      <c r="AQ4" s="177"/>
      <c r="AR4" s="177"/>
      <c r="AS4" s="177"/>
      <c r="AT4" s="177"/>
      <c r="AU4" s="177"/>
      <c r="AV4" s="177"/>
      <c r="AW4" s="177"/>
      <c r="AX4" s="177"/>
      <c r="AY4" s="177"/>
      <c r="AZ4" s="177"/>
      <c r="BA4" s="177"/>
      <c r="BB4" s="177"/>
      <c r="BC4" s="177" t="s">
        <v>41</v>
      </c>
      <c r="BD4" s="177"/>
      <c r="BE4" s="177"/>
      <c r="BF4" s="177"/>
      <c r="BG4" s="177"/>
      <c r="BH4" s="177"/>
      <c r="BI4" s="177"/>
      <c r="BJ4" s="177"/>
      <c r="BK4" s="177"/>
      <c r="BL4" s="177"/>
      <c r="BM4" s="177"/>
      <c r="BN4" s="177"/>
      <c r="BO4" s="177"/>
      <c r="BP4" s="177" t="s">
        <v>42</v>
      </c>
      <c r="BQ4" s="177"/>
      <c r="BR4" s="177"/>
      <c r="BS4" s="177"/>
      <c r="BT4" s="177"/>
      <c r="BU4" s="177"/>
      <c r="BV4" s="177"/>
      <c r="BW4" s="177"/>
      <c r="BX4" s="177"/>
      <c r="BY4" s="177"/>
      <c r="BZ4" s="177"/>
      <c r="CA4" s="177"/>
      <c r="CB4" s="177"/>
      <c r="CC4" s="177" t="s">
        <v>43</v>
      </c>
      <c r="CD4" s="177"/>
      <c r="CE4" s="177"/>
      <c r="CF4" s="177"/>
      <c r="CG4" s="177"/>
      <c r="CH4" s="177"/>
      <c r="CI4" s="177"/>
      <c r="CJ4" s="177"/>
      <c r="CK4" s="177"/>
      <c r="CL4" s="177"/>
      <c r="CM4" s="177"/>
      <c r="CN4" s="177"/>
      <c r="CO4" s="177"/>
      <c r="CP4" s="177" t="s">
        <v>44</v>
      </c>
      <c r="CQ4" s="177"/>
      <c r="CR4" s="177"/>
      <c r="CS4" s="177"/>
      <c r="CT4" s="177"/>
      <c r="CU4" s="177"/>
      <c r="CV4" s="177"/>
      <c r="CW4" s="177"/>
      <c r="CX4" s="177"/>
      <c r="CY4" s="177"/>
      <c r="CZ4" s="177"/>
      <c r="DA4" s="177"/>
      <c r="DB4" s="177"/>
      <c r="DC4" s="177" t="s">
        <v>45</v>
      </c>
      <c r="DD4" s="177"/>
      <c r="DE4" s="177"/>
      <c r="DF4" s="177"/>
      <c r="DG4" s="177"/>
      <c r="DH4" s="177"/>
      <c r="DI4" s="177"/>
      <c r="DJ4" s="177"/>
      <c r="DK4" s="177"/>
      <c r="DL4" s="177"/>
      <c r="DM4" s="177"/>
      <c r="DN4" s="177"/>
      <c r="DO4" s="177"/>
      <c r="DP4" s="177" t="s">
        <v>46</v>
      </c>
      <c r="DQ4" s="177"/>
      <c r="DR4" s="177"/>
      <c r="DS4" s="177"/>
      <c r="DT4" s="177"/>
      <c r="DU4" s="177"/>
      <c r="DV4" s="177"/>
      <c r="DW4" s="177"/>
      <c r="DX4" s="177"/>
      <c r="DY4" s="177"/>
      <c r="DZ4" s="177"/>
      <c r="EA4" s="177"/>
      <c r="EB4" s="177"/>
      <c r="EC4" s="177" t="s">
        <v>47</v>
      </c>
      <c r="ED4" s="177"/>
      <c r="EE4" s="177"/>
      <c r="EF4" s="177"/>
      <c r="EG4" s="177"/>
      <c r="EH4" s="177"/>
      <c r="EI4" s="177"/>
      <c r="EJ4" s="177"/>
      <c r="EK4" s="177"/>
      <c r="EL4" s="177"/>
      <c r="EM4" s="177"/>
      <c r="EN4" s="177"/>
      <c r="EO4" s="177"/>
      <c r="EP4" s="177" t="s">
        <v>48</v>
      </c>
      <c r="EQ4" s="177"/>
      <c r="ER4" s="177"/>
      <c r="ES4" s="177"/>
      <c r="ET4" s="177"/>
      <c r="EU4" s="177"/>
      <c r="EV4" s="177"/>
      <c r="EW4" s="177"/>
      <c r="EX4" s="177"/>
      <c r="EY4" s="177"/>
      <c r="EZ4" s="177"/>
      <c r="FA4" s="177"/>
      <c r="FB4" s="177"/>
      <c r="FC4" s="177" t="s">
        <v>49</v>
      </c>
      <c r="FD4" s="177"/>
      <c r="FE4" s="177"/>
      <c r="FF4" s="177"/>
      <c r="FG4" s="177"/>
      <c r="FH4" s="177"/>
      <c r="FI4" s="177"/>
      <c r="FJ4" s="177"/>
      <c r="FK4" s="177"/>
      <c r="FL4" s="177"/>
      <c r="FM4" s="177"/>
      <c r="FN4" s="177"/>
      <c r="FO4" s="177"/>
      <c r="FP4" s="177" t="s">
        <v>50</v>
      </c>
      <c r="FQ4" s="177"/>
      <c r="FR4" s="177"/>
      <c r="FS4" s="177"/>
      <c r="FT4" s="177"/>
      <c r="FU4" s="177"/>
      <c r="FV4" s="177"/>
      <c r="FW4" s="177"/>
      <c r="FX4" s="177"/>
      <c r="FY4" s="177"/>
      <c r="FZ4" s="177"/>
      <c r="GA4" s="177"/>
      <c r="GB4" s="177"/>
      <c r="GC4" s="177" t="s">
        <v>51</v>
      </c>
      <c r="GD4" s="177"/>
      <c r="GE4" s="177"/>
      <c r="GF4" s="177"/>
      <c r="GG4" s="177"/>
      <c r="GH4" s="177"/>
      <c r="GI4" s="177"/>
      <c r="GJ4" s="177"/>
      <c r="GK4" s="177"/>
      <c r="GL4" s="177"/>
      <c r="GM4" s="177"/>
      <c r="GN4" s="177"/>
      <c r="GO4" s="177"/>
      <c r="GP4" s="177" t="s">
        <v>52</v>
      </c>
      <c r="GQ4" s="177"/>
      <c r="GR4" s="177"/>
      <c r="GS4" s="177"/>
      <c r="GT4" s="177"/>
      <c r="GU4" s="177"/>
      <c r="GV4" s="177"/>
      <c r="GW4" s="177"/>
      <c r="GX4" s="177"/>
      <c r="GY4" s="177"/>
      <c r="GZ4" s="177"/>
      <c r="HA4" s="177"/>
      <c r="HB4" s="177"/>
      <c r="HC4" s="218" t="s">
        <v>53</v>
      </c>
      <c r="HD4" s="218"/>
      <c r="HE4" s="218"/>
      <c r="HF4" s="218"/>
      <c r="HG4" s="218"/>
      <c r="HH4" s="218"/>
      <c r="HI4" s="218"/>
      <c r="HJ4" s="218"/>
      <c r="HK4" s="218"/>
      <c r="HL4" s="218"/>
      <c r="HM4" s="218"/>
      <c r="HN4" s="218"/>
      <c r="HO4" s="218"/>
    </row>
    <row r="5" spans="1:223" s="26" customFormat="1" ht="17.100000000000001" customHeight="1" x14ac:dyDescent="0.25">
      <c r="A5" s="219"/>
      <c r="B5" s="219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 t="s">
        <v>54</v>
      </c>
      <c r="AD5" s="177"/>
      <c r="AE5" s="177"/>
      <c r="AF5" s="177"/>
      <c r="AG5" s="177"/>
      <c r="AH5" s="177"/>
      <c r="AI5" s="177"/>
      <c r="AJ5" s="177"/>
      <c r="AK5" s="177"/>
      <c r="AL5" s="177"/>
      <c r="AM5" s="177"/>
      <c r="AN5" s="177"/>
      <c r="AO5" s="177"/>
      <c r="AP5" s="177" t="s">
        <v>55</v>
      </c>
      <c r="AQ5" s="177"/>
      <c r="AR5" s="177"/>
      <c r="AS5" s="177"/>
      <c r="AT5" s="177"/>
      <c r="AU5" s="177"/>
      <c r="AV5" s="177"/>
      <c r="AW5" s="177"/>
      <c r="AX5" s="177"/>
      <c r="AY5" s="177"/>
      <c r="AZ5" s="177"/>
      <c r="BA5" s="177"/>
      <c r="BB5" s="177"/>
      <c r="BC5" s="177"/>
      <c r="BD5" s="177"/>
      <c r="BE5" s="177"/>
      <c r="BF5" s="177"/>
      <c r="BG5" s="177"/>
      <c r="BH5" s="177"/>
      <c r="BI5" s="177"/>
      <c r="BJ5" s="177"/>
      <c r="BK5" s="177"/>
      <c r="BL5" s="177"/>
      <c r="BM5" s="177"/>
      <c r="BN5" s="177"/>
      <c r="BO5" s="177"/>
      <c r="BP5" s="177"/>
      <c r="BQ5" s="177"/>
      <c r="BR5" s="177"/>
      <c r="BS5" s="177"/>
      <c r="BT5" s="177"/>
      <c r="BU5" s="177"/>
      <c r="BV5" s="177"/>
      <c r="BW5" s="177"/>
      <c r="BX5" s="177"/>
      <c r="BY5" s="177"/>
      <c r="BZ5" s="177"/>
      <c r="CA5" s="177"/>
      <c r="CB5" s="177"/>
      <c r="CC5" s="177"/>
      <c r="CD5" s="177"/>
      <c r="CE5" s="177"/>
      <c r="CF5" s="177"/>
      <c r="CG5" s="177"/>
      <c r="CH5" s="177"/>
      <c r="CI5" s="177"/>
      <c r="CJ5" s="177"/>
      <c r="CK5" s="177"/>
      <c r="CL5" s="177"/>
      <c r="CM5" s="177"/>
      <c r="CN5" s="177"/>
      <c r="CO5" s="177"/>
      <c r="CP5" s="177"/>
      <c r="CQ5" s="177"/>
      <c r="CR5" s="177"/>
      <c r="CS5" s="177"/>
      <c r="CT5" s="177"/>
      <c r="CU5" s="177"/>
      <c r="CV5" s="177"/>
      <c r="CW5" s="177"/>
      <c r="CX5" s="177"/>
      <c r="CY5" s="177"/>
      <c r="CZ5" s="177"/>
      <c r="DA5" s="177"/>
      <c r="DB5" s="177"/>
      <c r="DC5" s="177"/>
      <c r="DD5" s="177"/>
      <c r="DE5" s="177"/>
      <c r="DF5" s="177"/>
      <c r="DG5" s="177"/>
      <c r="DH5" s="177"/>
      <c r="DI5" s="177"/>
      <c r="DJ5" s="177"/>
      <c r="DK5" s="177"/>
      <c r="DL5" s="177"/>
      <c r="DM5" s="177"/>
      <c r="DN5" s="177"/>
      <c r="DO5" s="177"/>
      <c r="DP5" s="177"/>
      <c r="DQ5" s="177"/>
      <c r="DR5" s="177"/>
      <c r="DS5" s="177"/>
      <c r="DT5" s="177"/>
      <c r="DU5" s="177"/>
      <c r="DV5" s="177"/>
      <c r="DW5" s="177"/>
      <c r="DX5" s="177"/>
      <c r="DY5" s="177"/>
      <c r="DZ5" s="177"/>
      <c r="EA5" s="177"/>
      <c r="EB5" s="177"/>
      <c r="EC5" s="177"/>
      <c r="ED5" s="177"/>
      <c r="EE5" s="177"/>
      <c r="EF5" s="177"/>
      <c r="EG5" s="177"/>
      <c r="EH5" s="177"/>
      <c r="EI5" s="177"/>
      <c r="EJ5" s="177"/>
      <c r="EK5" s="177"/>
      <c r="EL5" s="177"/>
      <c r="EM5" s="177"/>
      <c r="EN5" s="177"/>
      <c r="EO5" s="177"/>
      <c r="EP5" s="177"/>
      <c r="EQ5" s="177"/>
      <c r="ER5" s="177"/>
      <c r="ES5" s="177"/>
      <c r="ET5" s="177"/>
      <c r="EU5" s="177"/>
      <c r="EV5" s="177"/>
      <c r="EW5" s="177"/>
      <c r="EX5" s="177"/>
      <c r="EY5" s="177"/>
      <c r="EZ5" s="177"/>
      <c r="FA5" s="177"/>
      <c r="FB5" s="177"/>
      <c r="FC5" s="177"/>
      <c r="FD5" s="177"/>
      <c r="FE5" s="177"/>
      <c r="FF5" s="177"/>
      <c r="FG5" s="177"/>
      <c r="FH5" s="177"/>
      <c r="FI5" s="177"/>
      <c r="FJ5" s="177"/>
      <c r="FK5" s="177"/>
      <c r="FL5" s="177"/>
      <c r="FM5" s="177"/>
      <c r="FN5" s="177"/>
      <c r="FO5" s="177"/>
      <c r="FP5" s="177"/>
      <c r="FQ5" s="177"/>
      <c r="FR5" s="177"/>
      <c r="FS5" s="177"/>
      <c r="FT5" s="177"/>
      <c r="FU5" s="177"/>
      <c r="FV5" s="177"/>
      <c r="FW5" s="177"/>
      <c r="FX5" s="177"/>
      <c r="FY5" s="177"/>
      <c r="FZ5" s="177"/>
      <c r="GA5" s="177"/>
      <c r="GB5" s="177"/>
      <c r="GC5" s="177"/>
      <c r="GD5" s="177"/>
      <c r="GE5" s="177"/>
      <c r="GF5" s="177"/>
      <c r="GG5" s="177"/>
      <c r="GH5" s="177"/>
      <c r="GI5" s="177"/>
      <c r="GJ5" s="177"/>
      <c r="GK5" s="177"/>
      <c r="GL5" s="177"/>
      <c r="GM5" s="177"/>
      <c r="GN5" s="177"/>
      <c r="GO5" s="177"/>
      <c r="GP5" s="177"/>
      <c r="GQ5" s="177"/>
      <c r="GR5" s="177"/>
      <c r="GS5" s="177"/>
      <c r="GT5" s="177"/>
      <c r="GU5" s="177"/>
      <c r="GV5" s="177"/>
      <c r="GW5" s="177"/>
      <c r="GX5" s="177"/>
      <c r="GY5" s="177"/>
      <c r="GZ5" s="177"/>
      <c r="HA5" s="177"/>
      <c r="HB5" s="177"/>
      <c r="HC5" s="218"/>
      <c r="HD5" s="218"/>
      <c r="HE5" s="218"/>
      <c r="HF5" s="218"/>
      <c r="HG5" s="218"/>
      <c r="HH5" s="218"/>
      <c r="HI5" s="218"/>
      <c r="HJ5" s="218"/>
      <c r="HK5" s="218"/>
      <c r="HL5" s="218"/>
      <c r="HM5" s="218"/>
      <c r="HN5" s="218"/>
      <c r="HO5" s="218"/>
    </row>
    <row r="6" spans="1:223" s="26" customFormat="1" ht="34.5" customHeight="1" x14ac:dyDescent="0.25">
      <c r="A6" s="219"/>
      <c r="B6" s="219"/>
      <c r="C6" s="177" t="s">
        <v>7</v>
      </c>
      <c r="D6" s="177"/>
      <c r="E6" s="177"/>
      <c r="F6" s="177" t="s">
        <v>8</v>
      </c>
      <c r="G6" s="177"/>
      <c r="H6" s="177" t="s">
        <v>9</v>
      </c>
      <c r="I6" s="177"/>
      <c r="J6" s="178" t="s">
        <v>10</v>
      </c>
      <c r="K6" s="178"/>
      <c r="L6" s="177" t="s">
        <v>11</v>
      </c>
      <c r="M6" s="177"/>
      <c r="N6" s="177" t="s">
        <v>12</v>
      </c>
      <c r="O6" s="177"/>
      <c r="P6" s="177" t="s">
        <v>7</v>
      </c>
      <c r="Q6" s="177"/>
      <c r="R6" s="177"/>
      <c r="S6" s="177" t="s">
        <v>8</v>
      </c>
      <c r="T6" s="177"/>
      <c r="U6" s="177" t="s">
        <v>9</v>
      </c>
      <c r="V6" s="177"/>
      <c r="W6" s="178" t="s">
        <v>10</v>
      </c>
      <c r="X6" s="178"/>
      <c r="Y6" s="177" t="s">
        <v>11</v>
      </c>
      <c r="Z6" s="177"/>
      <c r="AA6" s="177" t="s">
        <v>12</v>
      </c>
      <c r="AB6" s="177"/>
      <c r="AC6" s="177" t="s">
        <v>7</v>
      </c>
      <c r="AD6" s="177"/>
      <c r="AE6" s="177"/>
      <c r="AF6" s="178" t="s">
        <v>8</v>
      </c>
      <c r="AG6" s="178"/>
      <c r="AH6" s="178" t="s">
        <v>9</v>
      </c>
      <c r="AI6" s="178"/>
      <c r="AJ6" s="178" t="s">
        <v>10</v>
      </c>
      <c r="AK6" s="178"/>
      <c r="AL6" s="178" t="s">
        <v>11</v>
      </c>
      <c r="AM6" s="178"/>
      <c r="AN6" s="178" t="s">
        <v>12</v>
      </c>
      <c r="AO6" s="178"/>
      <c r="AP6" s="177" t="s">
        <v>7</v>
      </c>
      <c r="AQ6" s="177"/>
      <c r="AR6" s="177"/>
      <c r="AS6" s="178" t="s">
        <v>8</v>
      </c>
      <c r="AT6" s="178"/>
      <c r="AU6" s="178" t="s">
        <v>9</v>
      </c>
      <c r="AV6" s="178"/>
      <c r="AW6" s="178" t="s">
        <v>10</v>
      </c>
      <c r="AX6" s="178"/>
      <c r="AY6" s="178" t="s">
        <v>11</v>
      </c>
      <c r="AZ6" s="178"/>
      <c r="BA6" s="178" t="s">
        <v>12</v>
      </c>
      <c r="BB6" s="178"/>
      <c r="BC6" s="177" t="s">
        <v>7</v>
      </c>
      <c r="BD6" s="177"/>
      <c r="BE6" s="177"/>
      <c r="BF6" s="177" t="s">
        <v>8</v>
      </c>
      <c r="BG6" s="177"/>
      <c r="BH6" s="177" t="s">
        <v>9</v>
      </c>
      <c r="BI6" s="177"/>
      <c r="BJ6" s="178" t="s">
        <v>10</v>
      </c>
      <c r="BK6" s="178"/>
      <c r="BL6" s="177" t="s">
        <v>11</v>
      </c>
      <c r="BM6" s="177"/>
      <c r="BN6" s="177" t="s">
        <v>12</v>
      </c>
      <c r="BO6" s="177"/>
      <c r="BP6" s="177" t="s">
        <v>7</v>
      </c>
      <c r="BQ6" s="177"/>
      <c r="BR6" s="177"/>
      <c r="BS6" s="177" t="s">
        <v>8</v>
      </c>
      <c r="BT6" s="177"/>
      <c r="BU6" s="177" t="s">
        <v>9</v>
      </c>
      <c r="BV6" s="177"/>
      <c r="BW6" s="178" t="s">
        <v>10</v>
      </c>
      <c r="BX6" s="178"/>
      <c r="BY6" s="177" t="s">
        <v>11</v>
      </c>
      <c r="BZ6" s="177"/>
      <c r="CA6" s="177" t="s">
        <v>12</v>
      </c>
      <c r="CB6" s="177"/>
      <c r="CC6" s="177" t="s">
        <v>7</v>
      </c>
      <c r="CD6" s="177"/>
      <c r="CE6" s="177"/>
      <c r="CF6" s="177" t="s">
        <v>8</v>
      </c>
      <c r="CG6" s="177"/>
      <c r="CH6" s="177" t="s">
        <v>9</v>
      </c>
      <c r="CI6" s="177"/>
      <c r="CJ6" s="178" t="s">
        <v>10</v>
      </c>
      <c r="CK6" s="178"/>
      <c r="CL6" s="177" t="s">
        <v>11</v>
      </c>
      <c r="CM6" s="177"/>
      <c r="CN6" s="177" t="s">
        <v>12</v>
      </c>
      <c r="CO6" s="177"/>
      <c r="CP6" s="178" t="s">
        <v>7</v>
      </c>
      <c r="CQ6" s="178"/>
      <c r="CR6" s="178"/>
      <c r="CS6" s="178" t="s">
        <v>8</v>
      </c>
      <c r="CT6" s="178"/>
      <c r="CU6" s="178" t="s">
        <v>9</v>
      </c>
      <c r="CV6" s="178"/>
      <c r="CW6" s="178" t="s">
        <v>10</v>
      </c>
      <c r="CX6" s="178"/>
      <c r="CY6" s="178" t="s">
        <v>11</v>
      </c>
      <c r="CZ6" s="178"/>
      <c r="DA6" s="178" t="s">
        <v>12</v>
      </c>
      <c r="DB6" s="178"/>
      <c r="DC6" s="178" t="s">
        <v>7</v>
      </c>
      <c r="DD6" s="178"/>
      <c r="DE6" s="178"/>
      <c r="DF6" s="178" t="s">
        <v>8</v>
      </c>
      <c r="DG6" s="178"/>
      <c r="DH6" s="178" t="s">
        <v>9</v>
      </c>
      <c r="DI6" s="178"/>
      <c r="DJ6" s="178" t="s">
        <v>10</v>
      </c>
      <c r="DK6" s="178"/>
      <c r="DL6" s="178" t="s">
        <v>11</v>
      </c>
      <c r="DM6" s="178"/>
      <c r="DN6" s="178" t="s">
        <v>12</v>
      </c>
      <c r="DO6" s="178"/>
      <c r="DP6" s="178" t="s">
        <v>7</v>
      </c>
      <c r="DQ6" s="178"/>
      <c r="DR6" s="178"/>
      <c r="DS6" s="178" t="s">
        <v>8</v>
      </c>
      <c r="DT6" s="178"/>
      <c r="DU6" s="178" t="s">
        <v>9</v>
      </c>
      <c r="DV6" s="178"/>
      <c r="DW6" s="178" t="s">
        <v>10</v>
      </c>
      <c r="DX6" s="178"/>
      <c r="DY6" s="178" t="s">
        <v>11</v>
      </c>
      <c r="DZ6" s="178"/>
      <c r="EA6" s="178" t="s">
        <v>12</v>
      </c>
      <c r="EB6" s="178"/>
      <c r="EC6" s="178" t="s">
        <v>7</v>
      </c>
      <c r="ED6" s="178"/>
      <c r="EE6" s="178"/>
      <c r="EF6" s="178" t="s">
        <v>8</v>
      </c>
      <c r="EG6" s="178"/>
      <c r="EH6" s="178" t="s">
        <v>9</v>
      </c>
      <c r="EI6" s="178"/>
      <c r="EJ6" s="178" t="s">
        <v>10</v>
      </c>
      <c r="EK6" s="178"/>
      <c r="EL6" s="178" t="s">
        <v>11</v>
      </c>
      <c r="EM6" s="178"/>
      <c r="EN6" s="178" t="s">
        <v>12</v>
      </c>
      <c r="EO6" s="178"/>
      <c r="EP6" s="178" t="s">
        <v>7</v>
      </c>
      <c r="EQ6" s="178"/>
      <c r="ER6" s="178"/>
      <c r="ES6" s="178" t="s">
        <v>8</v>
      </c>
      <c r="ET6" s="178"/>
      <c r="EU6" s="178" t="s">
        <v>9</v>
      </c>
      <c r="EV6" s="178"/>
      <c r="EW6" s="178" t="s">
        <v>10</v>
      </c>
      <c r="EX6" s="178"/>
      <c r="EY6" s="178" t="s">
        <v>11</v>
      </c>
      <c r="EZ6" s="178"/>
      <c r="FA6" s="178" t="s">
        <v>12</v>
      </c>
      <c r="FB6" s="178"/>
      <c r="FC6" s="178" t="s">
        <v>7</v>
      </c>
      <c r="FD6" s="178"/>
      <c r="FE6" s="178"/>
      <c r="FF6" s="178" t="s">
        <v>8</v>
      </c>
      <c r="FG6" s="178"/>
      <c r="FH6" s="178" t="s">
        <v>9</v>
      </c>
      <c r="FI6" s="178"/>
      <c r="FJ6" s="178" t="s">
        <v>10</v>
      </c>
      <c r="FK6" s="178"/>
      <c r="FL6" s="178" t="s">
        <v>11</v>
      </c>
      <c r="FM6" s="178"/>
      <c r="FN6" s="178" t="s">
        <v>12</v>
      </c>
      <c r="FO6" s="178"/>
      <c r="FP6" s="178" t="s">
        <v>7</v>
      </c>
      <c r="FQ6" s="178"/>
      <c r="FR6" s="178"/>
      <c r="FS6" s="178" t="s">
        <v>8</v>
      </c>
      <c r="FT6" s="178"/>
      <c r="FU6" s="178" t="s">
        <v>9</v>
      </c>
      <c r="FV6" s="178"/>
      <c r="FW6" s="178" t="s">
        <v>10</v>
      </c>
      <c r="FX6" s="178"/>
      <c r="FY6" s="178" t="s">
        <v>11</v>
      </c>
      <c r="FZ6" s="178"/>
      <c r="GA6" s="178" t="s">
        <v>12</v>
      </c>
      <c r="GB6" s="178"/>
      <c r="GC6" s="178" t="s">
        <v>7</v>
      </c>
      <c r="GD6" s="178"/>
      <c r="GE6" s="178"/>
      <c r="GF6" s="178" t="s">
        <v>8</v>
      </c>
      <c r="GG6" s="178"/>
      <c r="GH6" s="178" t="s">
        <v>9</v>
      </c>
      <c r="GI6" s="178"/>
      <c r="GJ6" s="178" t="s">
        <v>10</v>
      </c>
      <c r="GK6" s="178"/>
      <c r="GL6" s="178" t="s">
        <v>11</v>
      </c>
      <c r="GM6" s="178"/>
      <c r="GN6" s="178" t="s">
        <v>12</v>
      </c>
      <c r="GO6" s="178"/>
      <c r="GP6" s="178" t="s">
        <v>7</v>
      </c>
      <c r="GQ6" s="178"/>
      <c r="GR6" s="178"/>
      <c r="GS6" s="178" t="s">
        <v>8</v>
      </c>
      <c r="GT6" s="178"/>
      <c r="GU6" s="178" t="s">
        <v>9</v>
      </c>
      <c r="GV6" s="178"/>
      <c r="GW6" s="178" t="s">
        <v>10</v>
      </c>
      <c r="GX6" s="178"/>
      <c r="GY6" s="178" t="s">
        <v>11</v>
      </c>
      <c r="GZ6" s="178"/>
      <c r="HA6" s="178" t="s">
        <v>12</v>
      </c>
      <c r="HB6" s="178"/>
      <c r="HC6" s="178" t="s">
        <v>7</v>
      </c>
      <c r="HD6" s="178"/>
      <c r="HE6" s="178"/>
      <c r="HF6" s="178" t="s">
        <v>8</v>
      </c>
      <c r="HG6" s="178"/>
      <c r="HH6" s="178" t="s">
        <v>9</v>
      </c>
      <c r="HI6" s="178"/>
      <c r="HJ6" s="178" t="s">
        <v>10</v>
      </c>
      <c r="HK6" s="178"/>
      <c r="HL6" s="178" t="s">
        <v>11</v>
      </c>
      <c r="HM6" s="178"/>
      <c r="HN6" s="181" t="s">
        <v>12</v>
      </c>
      <c r="HO6" s="181"/>
    </row>
    <row r="7" spans="1:223" s="26" customFormat="1" ht="32.25" customHeight="1" x14ac:dyDescent="0.25">
      <c r="A7" s="219"/>
      <c r="B7" s="219"/>
      <c r="C7" s="6" t="s">
        <v>13</v>
      </c>
      <c r="D7" s="6" t="s">
        <v>14</v>
      </c>
      <c r="E7" s="6" t="s">
        <v>15</v>
      </c>
      <c r="F7" s="6" t="s">
        <v>14</v>
      </c>
      <c r="G7" s="6" t="s">
        <v>15</v>
      </c>
      <c r="H7" s="6" t="s">
        <v>14</v>
      </c>
      <c r="I7" s="6" t="s">
        <v>15</v>
      </c>
      <c r="J7" s="6" t="s">
        <v>14</v>
      </c>
      <c r="K7" s="6" t="s">
        <v>15</v>
      </c>
      <c r="L7" s="6" t="s">
        <v>14</v>
      </c>
      <c r="M7" s="6" t="s">
        <v>15</v>
      </c>
      <c r="N7" s="6" t="s">
        <v>14</v>
      </c>
      <c r="O7" s="6" t="s">
        <v>15</v>
      </c>
      <c r="P7" s="6" t="s">
        <v>13</v>
      </c>
      <c r="Q7" s="6" t="s">
        <v>14</v>
      </c>
      <c r="R7" s="6" t="s">
        <v>15</v>
      </c>
      <c r="S7" s="6" t="s">
        <v>14</v>
      </c>
      <c r="T7" s="6" t="s">
        <v>15</v>
      </c>
      <c r="U7" s="6" t="s">
        <v>14</v>
      </c>
      <c r="V7" s="6" t="s">
        <v>15</v>
      </c>
      <c r="W7" s="6" t="s">
        <v>14</v>
      </c>
      <c r="X7" s="6" t="s">
        <v>15</v>
      </c>
      <c r="Y7" s="6" t="s">
        <v>14</v>
      </c>
      <c r="Z7" s="6" t="s">
        <v>15</v>
      </c>
      <c r="AA7" s="6" t="s">
        <v>14</v>
      </c>
      <c r="AB7" s="6" t="s">
        <v>15</v>
      </c>
      <c r="AC7" s="6" t="s">
        <v>13</v>
      </c>
      <c r="AD7" s="6" t="s">
        <v>14</v>
      </c>
      <c r="AE7" s="6" t="s">
        <v>15</v>
      </c>
      <c r="AF7" s="6" t="s">
        <v>14</v>
      </c>
      <c r="AG7" s="6" t="s">
        <v>15</v>
      </c>
      <c r="AH7" s="6" t="s">
        <v>14</v>
      </c>
      <c r="AI7" s="6" t="s">
        <v>15</v>
      </c>
      <c r="AJ7" s="6" t="s">
        <v>14</v>
      </c>
      <c r="AK7" s="6" t="s">
        <v>15</v>
      </c>
      <c r="AL7" s="6" t="s">
        <v>14</v>
      </c>
      <c r="AM7" s="6" t="s">
        <v>15</v>
      </c>
      <c r="AN7" s="6" t="s">
        <v>14</v>
      </c>
      <c r="AO7" s="6" t="s">
        <v>15</v>
      </c>
      <c r="AP7" s="6" t="s">
        <v>13</v>
      </c>
      <c r="AQ7" s="6" t="s">
        <v>14</v>
      </c>
      <c r="AR7" s="6" t="s">
        <v>15</v>
      </c>
      <c r="AS7" s="6" t="s">
        <v>14</v>
      </c>
      <c r="AT7" s="6" t="s">
        <v>15</v>
      </c>
      <c r="AU7" s="6" t="s">
        <v>14</v>
      </c>
      <c r="AV7" s="6" t="s">
        <v>15</v>
      </c>
      <c r="AW7" s="6" t="s">
        <v>14</v>
      </c>
      <c r="AX7" s="6" t="s">
        <v>15</v>
      </c>
      <c r="AY7" s="6" t="s">
        <v>14</v>
      </c>
      <c r="AZ7" s="6" t="s">
        <v>15</v>
      </c>
      <c r="BA7" s="6" t="s">
        <v>14</v>
      </c>
      <c r="BB7" s="6" t="s">
        <v>15</v>
      </c>
      <c r="BC7" s="6" t="s">
        <v>13</v>
      </c>
      <c r="BD7" s="6" t="s">
        <v>14</v>
      </c>
      <c r="BE7" s="6" t="s">
        <v>15</v>
      </c>
      <c r="BF7" s="6" t="s">
        <v>14</v>
      </c>
      <c r="BG7" s="6" t="s">
        <v>15</v>
      </c>
      <c r="BH7" s="6" t="s">
        <v>14</v>
      </c>
      <c r="BI7" s="6" t="s">
        <v>15</v>
      </c>
      <c r="BJ7" s="6" t="s">
        <v>14</v>
      </c>
      <c r="BK7" s="6" t="s">
        <v>15</v>
      </c>
      <c r="BL7" s="6" t="s">
        <v>14</v>
      </c>
      <c r="BM7" s="6" t="s">
        <v>15</v>
      </c>
      <c r="BN7" s="6" t="s">
        <v>14</v>
      </c>
      <c r="BO7" s="6" t="s">
        <v>15</v>
      </c>
      <c r="BP7" s="6" t="s">
        <v>13</v>
      </c>
      <c r="BQ7" s="6" t="s">
        <v>14</v>
      </c>
      <c r="BR7" s="6" t="s">
        <v>15</v>
      </c>
      <c r="BS7" s="6" t="s">
        <v>14</v>
      </c>
      <c r="BT7" s="6" t="s">
        <v>15</v>
      </c>
      <c r="BU7" s="6" t="s">
        <v>14</v>
      </c>
      <c r="BV7" s="6" t="s">
        <v>15</v>
      </c>
      <c r="BW7" s="6" t="s">
        <v>14</v>
      </c>
      <c r="BX7" s="6" t="s">
        <v>15</v>
      </c>
      <c r="BY7" s="6" t="s">
        <v>14</v>
      </c>
      <c r="BZ7" s="6" t="s">
        <v>15</v>
      </c>
      <c r="CA7" s="6" t="s">
        <v>14</v>
      </c>
      <c r="CB7" s="6" t="s">
        <v>15</v>
      </c>
      <c r="CC7" s="6" t="s">
        <v>13</v>
      </c>
      <c r="CD7" s="6" t="s">
        <v>14</v>
      </c>
      <c r="CE7" s="6" t="s">
        <v>15</v>
      </c>
      <c r="CF7" s="6" t="s">
        <v>14</v>
      </c>
      <c r="CG7" s="6" t="s">
        <v>15</v>
      </c>
      <c r="CH7" s="6" t="s">
        <v>14</v>
      </c>
      <c r="CI7" s="6" t="s">
        <v>15</v>
      </c>
      <c r="CJ7" s="6" t="s">
        <v>14</v>
      </c>
      <c r="CK7" s="6" t="s">
        <v>15</v>
      </c>
      <c r="CL7" s="6" t="s">
        <v>14</v>
      </c>
      <c r="CM7" s="6" t="s">
        <v>15</v>
      </c>
      <c r="CN7" s="6" t="s">
        <v>14</v>
      </c>
      <c r="CO7" s="6" t="s">
        <v>15</v>
      </c>
      <c r="CP7" s="6" t="s">
        <v>13</v>
      </c>
      <c r="CQ7" s="6" t="s">
        <v>14</v>
      </c>
      <c r="CR7" s="6" t="s">
        <v>15</v>
      </c>
      <c r="CS7" s="6" t="s">
        <v>14</v>
      </c>
      <c r="CT7" s="6" t="s">
        <v>15</v>
      </c>
      <c r="CU7" s="6" t="s">
        <v>14</v>
      </c>
      <c r="CV7" s="6" t="s">
        <v>15</v>
      </c>
      <c r="CW7" s="6" t="s">
        <v>14</v>
      </c>
      <c r="CX7" s="6" t="s">
        <v>15</v>
      </c>
      <c r="CY7" s="6" t="s">
        <v>14</v>
      </c>
      <c r="CZ7" s="6" t="s">
        <v>15</v>
      </c>
      <c r="DA7" s="6" t="s">
        <v>14</v>
      </c>
      <c r="DB7" s="6" t="s">
        <v>15</v>
      </c>
      <c r="DC7" s="6" t="s">
        <v>13</v>
      </c>
      <c r="DD7" s="6" t="s">
        <v>14</v>
      </c>
      <c r="DE7" s="6" t="s">
        <v>15</v>
      </c>
      <c r="DF7" s="6" t="s">
        <v>14</v>
      </c>
      <c r="DG7" s="6" t="s">
        <v>15</v>
      </c>
      <c r="DH7" s="6" t="s">
        <v>14</v>
      </c>
      <c r="DI7" s="6" t="s">
        <v>15</v>
      </c>
      <c r="DJ7" s="6" t="s">
        <v>14</v>
      </c>
      <c r="DK7" s="6" t="s">
        <v>15</v>
      </c>
      <c r="DL7" s="6" t="s">
        <v>14</v>
      </c>
      <c r="DM7" s="6" t="s">
        <v>15</v>
      </c>
      <c r="DN7" s="6" t="s">
        <v>14</v>
      </c>
      <c r="DO7" s="6" t="s">
        <v>15</v>
      </c>
      <c r="DP7" s="6" t="s">
        <v>13</v>
      </c>
      <c r="DQ7" s="6" t="s">
        <v>14</v>
      </c>
      <c r="DR7" s="6" t="s">
        <v>15</v>
      </c>
      <c r="DS7" s="6" t="s">
        <v>14</v>
      </c>
      <c r="DT7" s="6" t="s">
        <v>15</v>
      </c>
      <c r="DU7" s="6" t="s">
        <v>14</v>
      </c>
      <c r="DV7" s="6" t="s">
        <v>15</v>
      </c>
      <c r="DW7" s="6" t="s">
        <v>14</v>
      </c>
      <c r="DX7" s="6" t="s">
        <v>15</v>
      </c>
      <c r="DY7" s="6" t="s">
        <v>14</v>
      </c>
      <c r="DZ7" s="6" t="s">
        <v>15</v>
      </c>
      <c r="EA7" s="6" t="s">
        <v>14</v>
      </c>
      <c r="EB7" s="6" t="s">
        <v>15</v>
      </c>
      <c r="EC7" s="6" t="s">
        <v>13</v>
      </c>
      <c r="ED7" s="6" t="s">
        <v>14</v>
      </c>
      <c r="EE7" s="6" t="s">
        <v>15</v>
      </c>
      <c r="EF7" s="6" t="s">
        <v>14</v>
      </c>
      <c r="EG7" s="6" t="s">
        <v>15</v>
      </c>
      <c r="EH7" s="6" t="s">
        <v>14</v>
      </c>
      <c r="EI7" s="6" t="s">
        <v>15</v>
      </c>
      <c r="EJ7" s="6" t="s">
        <v>14</v>
      </c>
      <c r="EK7" s="6" t="s">
        <v>15</v>
      </c>
      <c r="EL7" s="6" t="s">
        <v>14</v>
      </c>
      <c r="EM7" s="6" t="s">
        <v>15</v>
      </c>
      <c r="EN7" s="6" t="s">
        <v>14</v>
      </c>
      <c r="EO7" s="6" t="s">
        <v>15</v>
      </c>
      <c r="EP7" s="6" t="s">
        <v>13</v>
      </c>
      <c r="EQ7" s="6" t="s">
        <v>14</v>
      </c>
      <c r="ER7" s="6" t="s">
        <v>15</v>
      </c>
      <c r="ES7" s="6" t="s">
        <v>14</v>
      </c>
      <c r="ET7" s="6" t="s">
        <v>15</v>
      </c>
      <c r="EU7" s="6" t="s">
        <v>14</v>
      </c>
      <c r="EV7" s="6" t="s">
        <v>15</v>
      </c>
      <c r="EW7" s="6" t="s">
        <v>14</v>
      </c>
      <c r="EX7" s="6" t="s">
        <v>15</v>
      </c>
      <c r="EY7" s="6" t="s">
        <v>14</v>
      </c>
      <c r="EZ7" s="6" t="s">
        <v>15</v>
      </c>
      <c r="FA7" s="6" t="s">
        <v>14</v>
      </c>
      <c r="FB7" s="6" t="s">
        <v>15</v>
      </c>
      <c r="FC7" s="6" t="s">
        <v>13</v>
      </c>
      <c r="FD7" s="6" t="s">
        <v>14</v>
      </c>
      <c r="FE7" s="6" t="s">
        <v>15</v>
      </c>
      <c r="FF7" s="6" t="s">
        <v>14</v>
      </c>
      <c r="FG7" s="6" t="s">
        <v>15</v>
      </c>
      <c r="FH7" s="6" t="s">
        <v>14</v>
      </c>
      <c r="FI7" s="6" t="s">
        <v>15</v>
      </c>
      <c r="FJ7" s="6" t="s">
        <v>14</v>
      </c>
      <c r="FK7" s="6" t="s">
        <v>15</v>
      </c>
      <c r="FL7" s="6" t="s">
        <v>14</v>
      </c>
      <c r="FM7" s="6" t="s">
        <v>15</v>
      </c>
      <c r="FN7" s="6" t="s">
        <v>14</v>
      </c>
      <c r="FO7" s="6" t="s">
        <v>15</v>
      </c>
      <c r="FP7" s="6" t="s">
        <v>13</v>
      </c>
      <c r="FQ7" s="6" t="s">
        <v>14</v>
      </c>
      <c r="FR7" s="6" t="s">
        <v>15</v>
      </c>
      <c r="FS7" s="6" t="s">
        <v>14</v>
      </c>
      <c r="FT7" s="6" t="s">
        <v>15</v>
      </c>
      <c r="FU7" s="6" t="s">
        <v>14</v>
      </c>
      <c r="FV7" s="6" t="s">
        <v>15</v>
      </c>
      <c r="FW7" s="6" t="s">
        <v>14</v>
      </c>
      <c r="FX7" s="6" t="s">
        <v>15</v>
      </c>
      <c r="FY7" s="6" t="s">
        <v>14</v>
      </c>
      <c r="FZ7" s="6" t="s">
        <v>15</v>
      </c>
      <c r="GA7" s="6" t="s">
        <v>14</v>
      </c>
      <c r="GB7" s="6" t="s">
        <v>15</v>
      </c>
      <c r="GC7" s="6" t="s">
        <v>13</v>
      </c>
      <c r="GD7" s="6" t="s">
        <v>14</v>
      </c>
      <c r="GE7" s="6" t="s">
        <v>15</v>
      </c>
      <c r="GF7" s="6" t="s">
        <v>14</v>
      </c>
      <c r="GG7" s="6" t="s">
        <v>15</v>
      </c>
      <c r="GH7" s="6" t="s">
        <v>14</v>
      </c>
      <c r="GI7" s="6" t="s">
        <v>15</v>
      </c>
      <c r="GJ7" s="6" t="s">
        <v>14</v>
      </c>
      <c r="GK7" s="6" t="s">
        <v>15</v>
      </c>
      <c r="GL7" s="6" t="s">
        <v>14</v>
      </c>
      <c r="GM7" s="6" t="s">
        <v>15</v>
      </c>
      <c r="GN7" s="6" t="s">
        <v>14</v>
      </c>
      <c r="GO7" s="6" t="s">
        <v>15</v>
      </c>
      <c r="GP7" s="6" t="s">
        <v>13</v>
      </c>
      <c r="GQ7" s="6" t="s">
        <v>14</v>
      </c>
      <c r="GR7" s="6" t="s">
        <v>15</v>
      </c>
      <c r="GS7" s="6" t="s">
        <v>14</v>
      </c>
      <c r="GT7" s="6" t="s">
        <v>15</v>
      </c>
      <c r="GU7" s="6" t="s">
        <v>14</v>
      </c>
      <c r="GV7" s="6" t="s">
        <v>15</v>
      </c>
      <c r="GW7" s="6" t="s">
        <v>14</v>
      </c>
      <c r="GX7" s="6" t="s">
        <v>15</v>
      </c>
      <c r="GY7" s="6" t="s">
        <v>14</v>
      </c>
      <c r="GZ7" s="6" t="s">
        <v>15</v>
      </c>
      <c r="HA7" s="6" t="s">
        <v>14</v>
      </c>
      <c r="HB7" s="6" t="s">
        <v>15</v>
      </c>
      <c r="HC7" s="6" t="s">
        <v>13</v>
      </c>
      <c r="HD7" s="6" t="s">
        <v>14</v>
      </c>
      <c r="HE7" s="6" t="s">
        <v>15</v>
      </c>
      <c r="HF7" s="6" t="s">
        <v>14</v>
      </c>
      <c r="HG7" s="6" t="s">
        <v>15</v>
      </c>
      <c r="HH7" s="6" t="s">
        <v>14</v>
      </c>
      <c r="HI7" s="6" t="s">
        <v>15</v>
      </c>
      <c r="HJ7" s="6" t="s">
        <v>14</v>
      </c>
      <c r="HK7" s="6" t="s">
        <v>15</v>
      </c>
      <c r="HL7" s="6" t="s">
        <v>14</v>
      </c>
      <c r="HM7" s="6" t="s">
        <v>15</v>
      </c>
      <c r="HN7" s="27" t="s">
        <v>14</v>
      </c>
      <c r="HO7" s="49" t="s">
        <v>15</v>
      </c>
    </row>
    <row r="8" spans="1:223" s="28" customFormat="1" ht="18" customHeight="1" x14ac:dyDescent="0.25">
      <c r="A8" s="228" t="s">
        <v>111</v>
      </c>
      <c r="B8" s="228"/>
      <c r="C8" s="31">
        <v>1297726</v>
      </c>
      <c r="D8" s="31">
        <v>335860</v>
      </c>
      <c r="E8" s="31">
        <v>961866</v>
      </c>
      <c r="F8" s="31">
        <v>306163</v>
      </c>
      <c r="G8" s="31">
        <v>823332</v>
      </c>
      <c r="H8" s="31">
        <v>22440</v>
      </c>
      <c r="I8" s="31">
        <v>65614</v>
      </c>
      <c r="J8" s="31">
        <v>1115</v>
      </c>
      <c r="K8" s="31">
        <v>28949</v>
      </c>
      <c r="L8" s="31">
        <v>1817</v>
      </c>
      <c r="M8" s="31">
        <v>33380</v>
      </c>
      <c r="N8" s="31">
        <v>4325</v>
      </c>
      <c r="O8" s="31">
        <v>10591</v>
      </c>
      <c r="P8" s="31">
        <v>1040109</v>
      </c>
      <c r="Q8" s="31">
        <v>265804</v>
      </c>
      <c r="R8" s="31">
        <v>774305</v>
      </c>
      <c r="S8" s="31">
        <v>243811</v>
      </c>
      <c r="T8" s="31">
        <v>667448</v>
      </c>
      <c r="U8" s="31">
        <v>16502</v>
      </c>
      <c r="V8" s="31">
        <v>47661</v>
      </c>
      <c r="W8" s="31">
        <v>892</v>
      </c>
      <c r="X8" s="31">
        <v>24198</v>
      </c>
      <c r="Y8" s="31">
        <v>1303</v>
      </c>
      <c r="Z8" s="31">
        <v>26665</v>
      </c>
      <c r="AA8" s="31">
        <v>3296</v>
      </c>
      <c r="AB8" s="31">
        <v>8333</v>
      </c>
      <c r="AC8" s="31">
        <v>21638</v>
      </c>
      <c r="AD8" s="31">
        <v>9739</v>
      </c>
      <c r="AE8" s="31">
        <v>11899</v>
      </c>
      <c r="AF8" s="31">
        <v>9152</v>
      </c>
      <c r="AG8" s="31">
        <v>10806</v>
      </c>
      <c r="AH8" s="31">
        <v>543</v>
      </c>
      <c r="AI8" s="31">
        <v>636</v>
      </c>
      <c r="AJ8" s="31">
        <v>17</v>
      </c>
      <c r="AK8" s="31">
        <v>234</v>
      </c>
      <c r="AL8" s="31">
        <v>3</v>
      </c>
      <c r="AM8" s="31">
        <v>204</v>
      </c>
      <c r="AN8" s="31">
        <v>24</v>
      </c>
      <c r="AO8" s="31">
        <v>19</v>
      </c>
      <c r="AP8" s="31">
        <v>1472</v>
      </c>
      <c r="AQ8" s="31">
        <v>398</v>
      </c>
      <c r="AR8" s="31">
        <v>1074</v>
      </c>
      <c r="AS8" s="31">
        <v>370</v>
      </c>
      <c r="AT8" s="31">
        <v>861</v>
      </c>
      <c r="AU8" s="31">
        <v>20</v>
      </c>
      <c r="AV8" s="31">
        <v>102</v>
      </c>
      <c r="AW8" s="31">
        <v>5</v>
      </c>
      <c r="AX8" s="31">
        <v>61</v>
      </c>
      <c r="AY8" s="31">
        <v>3</v>
      </c>
      <c r="AZ8" s="31">
        <v>48</v>
      </c>
      <c r="BA8" s="31">
        <v>0</v>
      </c>
      <c r="BB8" s="31">
        <v>2</v>
      </c>
      <c r="BC8" s="31">
        <v>1074</v>
      </c>
      <c r="BD8" s="31">
        <v>187</v>
      </c>
      <c r="BE8" s="31">
        <v>887</v>
      </c>
      <c r="BF8" s="31">
        <v>142</v>
      </c>
      <c r="BG8" s="31">
        <v>627</v>
      </c>
      <c r="BH8" s="31">
        <v>23</v>
      </c>
      <c r="BI8" s="31">
        <v>116</v>
      </c>
      <c r="BJ8" s="31">
        <v>3</v>
      </c>
      <c r="BK8" s="31">
        <v>29</v>
      </c>
      <c r="BL8" s="31">
        <v>7</v>
      </c>
      <c r="BM8" s="31">
        <v>65</v>
      </c>
      <c r="BN8" s="31">
        <v>12</v>
      </c>
      <c r="BO8" s="31">
        <v>50</v>
      </c>
      <c r="BP8" s="31">
        <v>8536</v>
      </c>
      <c r="BQ8" s="31">
        <v>1451</v>
      </c>
      <c r="BR8" s="31">
        <v>7085</v>
      </c>
      <c r="BS8" s="31">
        <v>1258</v>
      </c>
      <c r="BT8" s="31">
        <v>5897</v>
      </c>
      <c r="BU8" s="31">
        <v>173</v>
      </c>
      <c r="BV8" s="31">
        <v>584</v>
      </c>
      <c r="BW8" s="31">
        <v>4</v>
      </c>
      <c r="BX8" s="31">
        <v>237</v>
      </c>
      <c r="BY8" s="31">
        <v>3</v>
      </c>
      <c r="BZ8" s="31">
        <v>321</v>
      </c>
      <c r="CA8" s="31">
        <v>13</v>
      </c>
      <c r="CB8" s="31">
        <v>46</v>
      </c>
      <c r="CC8" s="31">
        <v>8703</v>
      </c>
      <c r="CD8" s="31">
        <v>2848</v>
      </c>
      <c r="CE8" s="31">
        <v>5855</v>
      </c>
      <c r="CF8" s="31">
        <v>2192</v>
      </c>
      <c r="CG8" s="31">
        <v>5128</v>
      </c>
      <c r="CH8" s="31">
        <v>538</v>
      </c>
      <c r="CI8" s="31">
        <v>475</v>
      </c>
      <c r="CJ8" s="31">
        <v>2</v>
      </c>
      <c r="CK8" s="31">
        <v>74</v>
      </c>
      <c r="CL8" s="31">
        <v>40</v>
      </c>
      <c r="CM8" s="31">
        <v>108</v>
      </c>
      <c r="CN8" s="31">
        <v>76</v>
      </c>
      <c r="CO8" s="31">
        <v>70</v>
      </c>
      <c r="CP8" s="31">
        <v>6185</v>
      </c>
      <c r="CQ8" s="31">
        <v>946</v>
      </c>
      <c r="CR8" s="31">
        <v>5239</v>
      </c>
      <c r="CS8" s="31">
        <v>672</v>
      </c>
      <c r="CT8" s="31">
        <v>2899</v>
      </c>
      <c r="CU8" s="31">
        <v>63</v>
      </c>
      <c r="CV8" s="31">
        <v>471</v>
      </c>
      <c r="CW8" s="31">
        <v>0</v>
      </c>
      <c r="CX8" s="31">
        <v>131</v>
      </c>
      <c r="CY8" s="31">
        <v>130</v>
      </c>
      <c r="CZ8" s="31">
        <v>999</v>
      </c>
      <c r="DA8" s="31">
        <v>81</v>
      </c>
      <c r="DB8" s="31">
        <v>739</v>
      </c>
      <c r="DC8" s="31">
        <v>46307</v>
      </c>
      <c r="DD8" s="31">
        <v>8172</v>
      </c>
      <c r="DE8" s="31">
        <v>38135</v>
      </c>
      <c r="DF8" s="31">
        <v>6935</v>
      </c>
      <c r="DG8" s="31">
        <v>30225</v>
      </c>
      <c r="DH8" s="31">
        <v>1060</v>
      </c>
      <c r="DI8" s="31">
        <v>4970</v>
      </c>
      <c r="DJ8" s="31">
        <v>30</v>
      </c>
      <c r="DK8" s="31">
        <v>1276</v>
      </c>
      <c r="DL8" s="31">
        <v>77</v>
      </c>
      <c r="DM8" s="31">
        <v>1494</v>
      </c>
      <c r="DN8" s="31">
        <v>70</v>
      </c>
      <c r="DO8" s="31">
        <v>170</v>
      </c>
      <c r="DP8" s="31">
        <v>26709</v>
      </c>
      <c r="DQ8" s="31">
        <v>8095</v>
      </c>
      <c r="DR8" s="31">
        <v>18614</v>
      </c>
      <c r="DS8" s="31">
        <v>7236</v>
      </c>
      <c r="DT8" s="31">
        <v>16371</v>
      </c>
      <c r="DU8" s="31">
        <v>772</v>
      </c>
      <c r="DV8" s="31">
        <v>1280</v>
      </c>
      <c r="DW8" s="31">
        <v>7</v>
      </c>
      <c r="DX8" s="31">
        <v>429</v>
      </c>
      <c r="DY8" s="31">
        <v>18</v>
      </c>
      <c r="DZ8" s="31">
        <v>462</v>
      </c>
      <c r="EA8" s="31">
        <v>62</v>
      </c>
      <c r="EB8" s="31">
        <v>72</v>
      </c>
      <c r="EC8" s="31">
        <v>20166</v>
      </c>
      <c r="ED8" s="31">
        <v>5972</v>
      </c>
      <c r="EE8" s="31">
        <v>14194</v>
      </c>
      <c r="EF8" s="31">
        <v>5670</v>
      </c>
      <c r="EG8" s="31">
        <v>13101</v>
      </c>
      <c r="EH8" s="31">
        <v>222</v>
      </c>
      <c r="EI8" s="31">
        <v>522</v>
      </c>
      <c r="EJ8" s="31">
        <v>24</v>
      </c>
      <c r="EK8" s="31">
        <v>301</v>
      </c>
      <c r="EL8" s="31">
        <v>18</v>
      </c>
      <c r="EM8" s="31">
        <v>223</v>
      </c>
      <c r="EN8" s="31">
        <v>38</v>
      </c>
      <c r="EO8" s="31">
        <v>47</v>
      </c>
      <c r="EP8" s="31">
        <v>3322</v>
      </c>
      <c r="EQ8" s="31">
        <v>803</v>
      </c>
      <c r="ER8" s="31">
        <v>2519</v>
      </c>
      <c r="ES8" s="31">
        <v>746</v>
      </c>
      <c r="ET8" s="31">
        <v>2086</v>
      </c>
      <c r="EU8" s="31">
        <v>34</v>
      </c>
      <c r="EV8" s="31">
        <v>230</v>
      </c>
      <c r="EW8" s="31">
        <v>13</v>
      </c>
      <c r="EX8" s="31">
        <v>61</v>
      </c>
      <c r="EY8" s="31">
        <v>6</v>
      </c>
      <c r="EZ8" s="31">
        <v>128</v>
      </c>
      <c r="FA8" s="31">
        <v>4</v>
      </c>
      <c r="FB8" s="31">
        <v>14</v>
      </c>
      <c r="FC8" s="31">
        <v>6583</v>
      </c>
      <c r="FD8" s="31">
        <v>3388</v>
      </c>
      <c r="FE8" s="31">
        <v>3195</v>
      </c>
      <c r="FF8" s="31">
        <v>3183</v>
      </c>
      <c r="FG8" s="31">
        <v>2758</v>
      </c>
      <c r="FH8" s="31">
        <v>149</v>
      </c>
      <c r="FI8" s="31">
        <v>397</v>
      </c>
      <c r="FJ8" s="31">
        <v>2</v>
      </c>
      <c r="FK8" s="31">
        <v>9</v>
      </c>
      <c r="FL8" s="31">
        <v>2</v>
      </c>
      <c r="FM8" s="31">
        <v>9</v>
      </c>
      <c r="FN8" s="31">
        <v>52</v>
      </c>
      <c r="FO8" s="31">
        <v>22</v>
      </c>
      <c r="FP8" s="31">
        <v>13543</v>
      </c>
      <c r="FQ8" s="31">
        <v>3139</v>
      </c>
      <c r="FR8" s="31">
        <v>10404</v>
      </c>
      <c r="FS8" s="31">
        <v>2863</v>
      </c>
      <c r="FT8" s="31">
        <v>8475</v>
      </c>
      <c r="FU8" s="31">
        <v>155</v>
      </c>
      <c r="FV8" s="31">
        <v>1023</v>
      </c>
      <c r="FW8" s="31">
        <v>7</v>
      </c>
      <c r="FX8" s="31">
        <v>280</v>
      </c>
      <c r="FY8" s="31">
        <v>7</v>
      </c>
      <c r="FZ8" s="31">
        <v>294</v>
      </c>
      <c r="GA8" s="31">
        <v>107</v>
      </c>
      <c r="GB8" s="31">
        <v>332</v>
      </c>
      <c r="GC8" s="31">
        <v>15086</v>
      </c>
      <c r="GD8" s="31">
        <v>4620</v>
      </c>
      <c r="GE8" s="31">
        <v>10466</v>
      </c>
      <c r="GF8" s="31">
        <v>4272</v>
      </c>
      <c r="GG8" s="31">
        <v>9004</v>
      </c>
      <c r="GH8" s="31">
        <v>270</v>
      </c>
      <c r="GI8" s="31">
        <v>896</v>
      </c>
      <c r="GJ8" s="31">
        <v>30</v>
      </c>
      <c r="GK8" s="31">
        <v>225</v>
      </c>
      <c r="GL8" s="31">
        <v>37</v>
      </c>
      <c r="GM8" s="31">
        <v>294</v>
      </c>
      <c r="GN8" s="31">
        <v>11</v>
      </c>
      <c r="GO8" s="31">
        <v>47</v>
      </c>
      <c r="GP8" s="31">
        <v>154</v>
      </c>
      <c r="GQ8" s="31">
        <v>32</v>
      </c>
      <c r="GR8" s="31">
        <v>122</v>
      </c>
      <c r="GS8" s="31">
        <v>23</v>
      </c>
      <c r="GT8" s="31">
        <v>31</v>
      </c>
      <c r="GU8" s="31">
        <v>4</v>
      </c>
      <c r="GV8" s="31">
        <v>33</v>
      </c>
      <c r="GW8" s="31">
        <v>0</v>
      </c>
      <c r="GX8" s="31">
        <v>3</v>
      </c>
      <c r="GY8" s="31">
        <v>3</v>
      </c>
      <c r="GZ8" s="31">
        <v>55</v>
      </c>
      <c r="HA8" s="31">
        <v>2</v>
      </c>
      <c r="HB8" s="31">
        <v>0</v>
      </c>
      <c r="HC8" s="50">
        <v>78139</v>
      </c>
      <c r="HD8" s="31">
        <v>20266</v>
      </c>
      <c r="HE8" s="32">
        <v>57873</v>
      </c>
      <c r="HF8" s="32">
        <v>17638</v>
      </c>
      <c r="HG8" s="31">
        <v>47615</v>
      </c>
      <c r="HH8" s="32">
        <v>1912</v>
      </c>
      <c r="HI8" s="31">
        <v>6218</v>
      </c>
      <c r="HJ8" s="32">
        <v>79</v>
      </c>
      <c r="HK8" s="33">
        <v>1401</v>
      </c>
      <c r="HL8" s="33">
        <v>160</v>
      </c>
      <c r="HM8" s="50">
        <v>2011</v>
      </c>
      <c r="HN8" s="32">
        <v>477</v>
      </c>
      <c r="HO8" s="31">
        <v>628</v>
      </c>
    </row>
    <row r="9" spans="1:223" s="28" customFormat="1" ht="18" customHeight="1" x14ac:dyDescent="0.25">
      <c r="A9" s="229" t="s">
        <v>112</v>
      </c>
      <c r="B9" s="229"/>
      <c r="C9" s="31">
        <v>1323396</v>
      </c>
      <c r="D9" s="31">
        <v>332211</v>
      </c>
      <c r="E9" s="31">
        <v>991185</v>
      </c>
      <c r="F9" s="31">
        <v>304523</v>
      </c>
      <c r="G9" s="31">
        <v>868408</v>
      </c>
      <c r="H9" s="31">
        <v>21499</v>
      </c>
      <c r="I9" s="31">
        <v>65945</v>
      </c>
      <c r="J9" s="31">
        <v>1533</v>
      </c>
      <c r="K9" s="31">
        <v>22506</v>
      </c>
      <c r="L9" s="31">
        <v>1860</v>
      </c>
      <c r="M9" s="31">
        <v>27302</v>
      </c>
      <c r="N9" s="31">
        <v>2796</v>
      </c>
      <c r="O9" s="31">
        <v>7024</v>
      </c>
      <c r="P9" s="31">
        <v>1080416</v>
      </c>
      <c r="Q9" s="31">
        <v>271086</v>
      </c>
      <c r="R9" s="31">
        <v>809330</v>
      </c>
      <c r="S9" s="31">
        <v>248383</v>
      </c>
      <c r="T9" s="31">
        <v>709880</v>
      </c>
      <c r="U9" s="31">
        <v>17220</v>
      </c>
      <c r="V9" s="31">
        <v>51602</v>
      </c>
      <c r="W9" s="31">
        <v>1393</v>
      </c>
      <c r="X9" s="31">
        <v>18906</v>
      </c>
      <c r="Y9" s="31">
        <v>1689</v>
      </c>
      <c r="Z9" s="31">
        <v>22690</v>
      </c>
      <c r="AA9" s="31">
        <v>2401</v>
      </c>
      <c r="AB9" s="31">
        <v>6252</v>
      </c>
      <c r="AC9" s="31">
        <v>20916</v>
      </c>
      <c r="AD9" s="31">
        <v>9258</v>
      </c>
      <c r="AE9" s="31">
        <v>11658</v>
      </c>
      <c r="AF9" s="31">
        <v>8639</v>
      </c>
      <c r="AG9" s="31">
        <v>10796</v>
      </c>
      <c r="AH9" s="31">
        <v>613</v>
      </c>
      <c r="AI9" s="31">
        <v>587</v>
      </c>
      <c r="AJ9" s="31">
        <v>1</v>
      </c>
      <c r="AK9" s="31">
        <v>169</v>
      </c>
      <c r="AL9" s="31">
        <v>1</v>
      </c>
      <c r="AM9" s="31">
        <v>101</v>
      </c>
      <c r="AN9" s="31">
        <v>4</v>
      </c>
      <c r="AO9" s="31">
        <v>5</v>
      </c>
      <c r="AP9" s="31">
        <v>1167</v>
      </c>
      <c r="AQ9" s="31">
        <v>409</v>
      </c>
      <c r="AR9" s="31">
        <v>758</v>
      </c>
      <c r="AS9" s="31">
        <v>391</v>
      </c>
      <c r="AT9" s="31">
        <v>609</v>
      </c>
      <c r="AU9" s="31">
        <v>10</v>
      </c>
      <c r="AV9" s="31">
        <v>57</v>
      </c>
      <c r="AW9" s="31">
        <v>8</v>
      </c>
      <c r="AX9" s="31">
        <v>46</v>
      </c>
      <c r="AY9" s="31">
        <v>0</v>
      </c>
      <c r="AZ9" s="31">
        <v>46</v>
      </c>
      <c r="BA9" s="31">
        <v>0</v>
      </c>
      <c r="BB9" s="31">
        <v>0</v>
      </c>
      <c r="BC9" s="31">
        <v>1095</v>
      </c>
      <c r="BD9" s="31">
        <v>326</v>
      </c>
      <c r="BE9" s="31">
        <v>769</v>
      </c>
      <c r="BF9" s="31">
        <v>313</v>
      </c>
      <c r="BG9" s="31">
        <v>624</v>
      </c>
      <c r="BH9" s="31">
        <v>12</v>
      </c>
      <c r="BI9" s="31">
        <v>78</v>
      </c>
      <c r="BJ9" s="31">
        <v>0</v>
      </c>
      <c r="BK9" s="31">
        <v>28</v>
      </c>
      <c r="BL9" s="31">
        <v>0</v>
      </c>
      <c r="BM9" s="31">
        <v>32</v>
      </c>
      <c r="BN9" s="31">
        <v>1</v>
      </c>
      <c r="BO9" s="31">
        <v>7</v>
      </c>
      <c r="BP9" s="31">
        <v>8670</v>
      </c>
      <c r="BQ9" s="31">
        <v>1556</v>
      </c>
      <c r="BR9" s="31">
        <v>7114</v>
      </c>
      <c r="BS9" s="31">
        <v>1423</v>
      </c>
      <c r="BT9" s="31">
        <v>6096</v>
      </c>
      <c r="BU9" s="31">
        <v>114</v>
      </c>
      <c r="BV9" s="31">
        <v>568</v>
      </c>
      <c r="BW9" s="31">
        <v>2</v>
      </c>
      <c r="BX9" s="31">
        <v>177</v>
      </c>
      <c r="BY9" s="31">
        <v>5</v>
      </c>
      <c r="BZ9" s="31">
        <v>248</v>
      </c>
      <c r="CA9" s="31">
        <v>12</v>
      </c>
      <c r="CB9" s="31">
        <v>25</v>
      </c>
      <c r="CC9" s="31">
        <v>7844</v>
      </c>
      <c r="CD9" s="31">
        <v>2494</v>
      </c>
      <c r="CE9" s="31">
        <v>5350</v>
      </c>
      <c r="CF9" s="31">
        <v>2249</v>
      </c>
      <c r="CG9" s="31">
        <v>4832</v>
      </c>
      <c r="CH9" s="31">
        <v>227</v>
      </c>
      <c r="CI9" s="31">
        <v>364</v>
      </c>
      <c r="CJ9" s="31">
        <v>14</v>
      </c>
      <c r="CK9" s="31">
        <v>78</v>
      </c>
      <c r="CL9" s="31">
        <v>0</v>
      </c>
      <c r="CM9" s="31">
        <v>56</v>
      </c>
      <c r="CN9" s="31">
        <v>4</v>
      </c>
      <c r="CO9" s="31">
        <v>20</v>
      </c>
      <c r="CP9" s="31">
        <v>5129</v>
      </c>
      <c r="CQ9" s="31">
        <v>959</v>
      </c>
      <c r="CR9" s="31">
        <v>4170</v>
      </c>
      <c r="CS9" s="31">
        <v>895</v>
      </c>
      <c r="CT9" s="31">
        <v>3562</v>
      </c>
      <c r="CU9" s="31">
        <v>60</v>
      </c>
      <c r="CV9" s="31">
        <v>361</v>
      </c>
      <c r="CW9" s="31">
        <v>0</v>
      </c>
      <c r="CX9" s="31">
        <v>89</v>
      </c>
      <c r="CY9" s="31">
        <v>1</v>
      </c>
      <c r="CZ9" s="31">
        <v>129</v>
      </c>
      <c r="DA9" s="31">
        <v>3</v>
      </c>
      <c r="DB9" s="31">
        <v>29</v>
      </c>
      <c r="DC9" s="31">
        <v>45596</v>
      </c>
      <c r="DD9" s="31">
        <v>6340</v>
      </c>
      <c r="DE9" s="31">
        <v>39256</v>
      </c>
      <c r="DF9" s="31">
        <v>5842</v>
      </c>
      <c r="DG9" s="31">
        <v>32989</v>
      </c>
      <c r="DH9" s="31">
        <v>436</v>
      </c>
      <c r="DI9" s="31">
        <v>4064</v>
      </c>
      <c r="DJ9" s="31">
        <v>5</v>
      </c>
      <c r="DK9" s="31">
        <v>863</v>
      </c>
      <c r="DL9" s="31">
        <v>25</v>
      </c>
      <c r="DM9" s="31">
        <v>1233</v>
      </c>
      <c r="DN9" s="31">
        <v>32</v>
      </c>
      <c r="DO9" s="31">
        <v>107</v>
      </c>
      <c r="DP9" s="31">
        <v>27013</v>
      </c>
      <c r="DQ9" s="31">
        <v>7920</v>
      </c>
      <c r="DR9" s="31">
        <v>19093</v>
      </c>
      <c r="DS9" s="31">
        <v>7301</v>
      </c>
      <c r="DT9" s="31">
        <v>17139</v>
      </c>
      <c r="DU9" s="31">
        <v>566</v>
      </c>
      <c r="DV9" s="31">
        <v>1122</v>
      </c>
      <c r="DW9" s="31">
        <v>17</v>
      </c>
      <c r="DX9" s="31">
        <v>391</v>
      </c>
      <c r="DY9" s="31">
        <v>9</v>
      </c>
      <c r="DZ9" s="31">
        <v>396</v>
      </c>
      <c r="EA9" s="31">
        <v>27</v>
      </c>
      <c r="EB9" s="31">
        <v>45</v>
      </c>
      <c r="EC9" s="31">
        <v>15997</v>
      </c>
      <c r="ED9" s="31">
        <v>4471</v>
      </c>
      <c r="EE9" s="31">
        <v>11526</v>
      </c>
      <c r="EF9" s="31">
        <v>4288</v>
      </c>
      <c r="EG9" s="31">
        <v>10879</v>
      </c>
      <c r="EH9" s="31">
        <v>159</v>
      </c>
      <c r="EI9" s="31">
        <v>476</v>
      </c>
      <c r="EJ9" s="31">
        <v>18</v>
      </c>
      <c r="EK9" s="31">
        <v>118</v>
      </c>
      <c r="EL9" s="31">
        <v>0</v>
      </c>
      <c r="EM9" s="31">
        <v>51</v>
      </c>
      <c r="EN9" s="31">
        <v>6</v>
      </c>
      <c r="EO9" s="31">
        <v>2</v>
      </c>
      <c r="EP9" s="31">
        <v>2868</v>
      </c>
      <c r="EQ9" s="31">
        <v>578</v>
      </c>
      <c r="ER9" s="31">
        <v>2290</v>
      </c>
      <c r="ES9" s="31">
        <v>555</v>
      </c>
      <c r="ET9" s="31">
        <v>1942</v>
      </c>
      <c r="EU9" s="31">
        <v>15</v>
      </c>
      <c r="EV9" s="31">
        <v>163</v>
      </c>
      <c r="EW9" s="31">
        <v>0</v>
      </c>
      <c r="EX9" s="31">
        <v>72</v>
      </c>
      <c r="EY9" s="31">
        <v>1</v>
      </c>
      <c r="EZ9" s="31">
        <v>100</v>
      </c>
      <c r="FA9" s="31">
        <v>7</v>
      </c>
      <c r="FB9" s="31">
        <v>13</v>
      </c>
      <c r="FC9" s="31">
        <v>3364</v>
      </c>
      <c r="FD9" s="31">
        <v>1612</v>
      </c>
      <c r="FE9" s="31">
        <v>1752</v>
      </c>
      <c r="FF9" s="31">
        <v>1386</v>
      </c>
      <c r="FG9" s="31">
        <v>1539</v>
      </c>
      <c r="FH9" s="31">
        <v>213</v>
      </c>
      <c r="FI9" s="31">
        <v>177</v>
      </c>
      <c r="FJ9" s="31">
        <v>8</v>
      </c>
      <c r="FK9" s="31">
        <v>15</v>
      </c>
      <c r="FL9" s="31">
        <v>3</v>
      </c>
      <c r="FM9" s="31">
        <v>7</v>
      </c>
      <c r="FN9" s="31">
        <v>2</v>
      </c>
      <c r="FO9" s="31">
        <v>14</v>
      </c>
      <c r="FP9" s="31">
        <v>11365</v>
      </c>
      <c r="FQ9" s="31">
        <v>2268</v>
      </c>
      <c r="FR9" s="31">
        <v>9097</v>
      </c>
      <c r="FS9" s="31">
        <v>2148</v>
      </c>
      <c r="FT9" s="31">
        <v>7899</v>
      </c>
      <c r="FU9" s="31">
        <v>81</v>
      </c>
      <c r="FV9" s="31">
        <v>490</v>
      </c>
      <c r="FW9" s="31">
        <v>3</v>
      </c>
      <c r="FX9" s="31">
        <v>234</v>
      </c>
      <c r="FY9" s="31">
        <v>7</v>
      </c>
      <c r="FZ9" s="31">
        <v>296</v>
      </c>
      <c r="GA9" s="31">
        <v>29</v>
      </c>
      <c r="GB9" s="31">
        <v>178</v>
      </c>
      <c r="GC9" s="31">
        <v>10742</v>
      </c>
      <c r="GD9" s="31">
        <v>1660</v>
      </c>
      <c r="GE9" s="31">
        <v>9082</v>
      </c>
      <c r="GF9" s="31">
        <v>1613</v>
      </c>
      <c r="GG9" s="31">
        <v>7864</v>
      </c>
      <c r="GH9" s="31">
        <v>27</v>
      </c>
      <c r="GI9" s="31">
        <v>500</v>
      </c>
      <c r="GJ9" s="31">
        <v>9</v>
      </c>
      <c r="GK9" s="31">
        <v>288</v>
      </c>
      <c r="GL9" s="31">
        <v>2</v>
      </c>
      <c r="GM9" s="31">
        <v>375</v>
      </c>
      <c r="GN9" s="31">
        <v>9</v>
      </c>
      <c r="GO9" s="31">
        <v>55</v>
      </c>
      <c r="GP9" s="31">
        <v>200</v>
      </c>
      <c r="GQ9" s="31">
        <v>12</v>
      </c>
      <c r="GR9" s="31">
        <v>188</v>
      </c>
      <c r="GS9" s="31">
        <v>5</v>
      </c>
      <c r="GT9" s="31">
        <v>92</v>
      </c>
      <c r="GU9" s="31">
        <v>0</v>
      </c>
      <c r="GV9" s="31">
        <v>12</v>
      </c>
      <c r="GW9" s="31">
        <v>0</v>
      </c>
      <c r="GX9" s="31">
        <v>1</v>
      </c>
      <c r="GY9" s="31">
        <v>7</v>
      </c>
      <c r="GZ9" s="31">
        <v>82</v>
      </c>
      <c r="HA9" s="31">
        <v>0</v>
      </c>
      <c r="HB9" s="31">
        <v>1</v>
      </c>
      <c r="HC9" s="50">
        <v>81014</v>
      </c>
      <c r="HD9" s="31">
        <v>21262</v>
      </c>
      <c r="HE9" s="32">
        <v>59752</v>
      </c>
      <c r="HF9" s="32">
        <v>19092</v>
      </c>
      <c r="HG9" s="31">
        <v>51666</v>
      </c>
      <c r="HH9" s="32">
        <v>1746</v>
      </c>
      <c r="HI9" s="31">
        <v>5324</v>
      </c>
      <c r="HJ9" s="32">
        <v>55</v>
      </c>
      <c r="HK9" s="33">
        <v>1031</v>
      </c>
      <c r="HL9" s="33">
        <v>110</v>
      </c>
      <c r="HM9" s="32">
        <v>1460</v>
      </c>
      <c r="HN9" s="32">
        <v>259</v>
      </c>
      <c r="HO9" s="31">
        <v>271</v>
      </c>
    </row>
    <row r="10" spans="1:223" s="28" customFormat="1" ht="18" customHeight="1" x14ac:dyDescent="0.25">
      <c r="A10" s="230" t="s">
        <v>113</v>
      </c>
      <c r="B10" s="230"/>
      <c r="C10" s="40">
        <v>1309184</v>
      </c>
      <c r="D10" s="40">
        <v>350764</v>
      </c>
      <c r="E10" s="40">
        <v>958420</v>
      </c>
      <c r="F10" s="40">
        <v>315414</v>
      </c>
      <c r="G10" s="40">
        <v>816943</v>
      </c>
      <c r="H10" s="40">
        <v>22172</v>
      </c>
      <c r="I10" s="40">
        <v>64281</v>
      </c>
      <c r="J10" s="40">
        <v>401</v>
      </c>
      <c r="K10" s="40">
        <v>18188</v>
      </c>
      <c r="L10" s="40">
        <v>1333</v>
      </c>
      <c r="M10" s="40">
        <v>27251</v>
      </c>
      <c r="N10" s="40">
        <v>11444</v>
      </c>
      <c r="O10" s="40">
        <v>31757</v>
      </c>
      <c r="P10" s="40">
        <v>1076741</v>
      </c>
      <c r="Q10" s="40">
        <v>291994</v>
      </c>
      <c r="R10" s="40">
        <v>784747</v>
      </c>
      <c r="S10" s="40">
        <v>263290</v>
      </c>
      <c r="T10" s="40">
        <v>670411</v>
      </c>
      <c r="U10" s="40">
        <v>17165</v>
      </c>
      <c r="V10" s="40">
        <v>48104</v>
      </c>
      <c r="W10" s="40">
        <v>326</v>
      </c>
      <c r="X10" s="40">
        <v>15143</v>
      </c>
      <c r="Y10" s="40">
        <v>1150</v>
      </c>
      <c r="Z10" s="40">
        <v>22560</v>
      </c>
      <c r="AA10" s="40">
        <v>10063</v>
      </c>
      <c r="AB10" s="40">
        <v>28529</v>
      </c>
      <c r="AC10" s="40">
        <v>15143</v>
      </c>
      <c r="AD10" s="40">
        <v>7142</v>
      </c>
      <c r="AE10" s="40">
        <v>8001</v>
      </c>
      <c r="AF10" s="40">
        <v>6434</v>
      </c>
      <c r="AG10" s="40">
        <v>6972</v>
      </c>
      <c r="AH10" s="40">
        <v>695</v>
      </c>
      <c r="AI10" s="40">
        <v>744</v>
      </c>
      <c r="AJ10" s="40">
        <v>3</v>
      </c>
      <c r="AK10" s="40">
        <v>108</v>
      </c>
      <c r="AL10" s="40">
        <v>3</v>
      </c>
      <c r="AM10" s="40">
        <v>105</v>
      </c>
      <c r="AN10" s="40">
        <v>7</v>
      </c>
      <c r="AO10" s="40">
        <v>72</v>
      </c>
      <c r="AP10" s="40">
        <v>839</v>
      </c>
      <c r="AQ10" s="40">
        <v>122</v>
      </c>
      <c r="AR10" s="40">
        <v>717</v>
      </c>
      <c r="AS10" s="40">
        <v>110</v>
      </c>
      <c r="AT10" s="40">
        <v>527</v>
      </c>
      <c r="AU10" s="40">
        <v>8</v>
      </c>
      <c r="AV10" s="40">
        <v>94</v>
      </c>
      <c r="AW10" s="40">
        <v>0</v>
      </c>
      <c r="AX10" s="40">
        <v>34</v>
      </c>
      <c r="AY10" s="40">
        <v>1</v>
      </c>
      <c r="AZ10" s="40">
        <v>33</v>
      </c>
      <c r="BA10" s="40">
        <v>3</v>
      </c>
      <c r="BB10" s="40">
        <v>29</v>
      </c>
      <c r="BC10" s="40">
        <v>769</v>
      </c>
      <c r="BD10" s="40">
        <v>158</v>
      </c>
      <c r="BE10" s="40">
        <v>611</v>
      </c>
      <c r="BF10" s="40">
        <v>136</v>
      </c>
      <c r="BG10" s="40">
        <v>481</v>
      </c>
      <c r="BH10" s="40">
        <v>12</v>
      </c>
      <c r="BI10" s="40">
        <v>46</v>
      </c>
      <c r="BJ10" s="40">
        <v>1</v>
      </c>
      <c r="BK10" s="40">
        <v>45</v>
      </c>
      <c r="BL10" s="40">
        <v>1</v>
      </c>
      <c r="BM10" s="40">
        <v>25</v>
      </c>
      <c r="BN10" s="40">
        <v>8</v>
      </c>
      <c r="BO10" s="40">
        <v>14</v>
      </c>
      <c r="BP10" s="40">
        <v>7875</v>
      </c>
      <c r="BQ10" s="40">
        <v>1629</v>
      </c>
      <c r="BR10" s="40">
        <v>6246</v>
      </c>
      <c r="BS10" s="40">
        <v>1467</v>
      </c>
      <c r="BT10" s="40">
        <v>5235</v>
      </c>
      <c r="BU10" s="40">
        <v>97</v>
      </c>
      <c r="BV10" s="40">
        <v>493</v>
      </c>
      <c r="BW10" s="40">
        <v>1</v>
      </c>
      <c r="BX10" s="40">
        <v>134</v>
      </c>
      <c r="BY10" s="40">
        <v>8</v>
      </c>
      <c r="BZ10" s="40">
        <v>265</v>
      </c>
      <c r="CA10" s="40">
        <v>56</v>
      </c>
      <c r="CB10" s="40">
        <v>119</v>
      </c>
      <c r="CC10" s="40">
        <v>4185</v>
      </c>
      <c r="CD10" s="40">
        <v>1601</v>
      </c>
      <c r="CE10" s="40">
        <v>2584</v>
      </c>
      <c r="CF10" s="40">
        <v>1457</v>
      </c>
      <c r="CG10" s="40">
        <v>2210</v>
      </c>
      <c r="CH10" s="40">
        <v>106</v>
      </c>
      <c r="CI10" s="40">
        <v>225</v>
      </c>
      <c r="CJ10" s="40">
        <v>0</v>
      </c>
      <c r="CK10" s="40">
        <v>56</v>
      </c>
      <c r="CL10" s="40">
        <v>12</v>
      </c>
      <c r="CM10" s="40">
        <v>55</v>
      </c>
      <c r="CN10" s="40">
        <v>26</v>
      </c>
      <c r="CO10" s="40">
        <v>38</v>
      </c>
      <c r="CP10" s="40">
        <v>6198</v>
      </c>
      <c r="CQ10" s="40">
        <v>1147</v>
      </c>
      <c r="CR10" s="40">
        <v>5051</v>
      </c>
      <c r="CS10" s="40">
        <v>1018</v>
      </c>
      <c r="CT10" s="40">
        <v>4013</v>
      </c>
      <c r="CU10" s="40">
        <v>104</v>
      </c>
      <c r="CV10" s="40">
        <v>634</v>
      </c>
      <c r="CW10" s="40">
        <v>1</v>
      </c>
      <c r="CX10" s="40">
        <v>126</v>
      </c>
      <c r="CY10" s="40">
        <v>2</v>
      </c>
      <c r="CZ10" s="40">
        <v>210</v>
      </c>
      <c r="DA10" s="40">
        <v>22</v>
      </c>
      <c r="DB10" s="40">
        <v>68</v>
      </c>
      <c r="DC10" s="40">
        <v>44170</v>
      </c>
      <c r="DD10" s="40">
        <v>7102</v>
      </c>
      <c r="DE10" s="40">
        <v>37068</v>
      </c>
      <c r="DF10" s="40">
        <v>6259</v>
      </c>
      <c r="DG10" s="40">
        <v>31093</v>
      </c>
      <c r="DH10" s="40">
        <v>563</v>
      </c>
      <c r="DI10" s="40">
        <v>3580</v>
      </c>
      <c r="DJ10" s="40">
        <v>20</v>
      </c>
      <c r="DK10" s="40">
        <v>725</v>
      </c>
      <c r="DL10" s="40">
        <v>23</v>
      </c>
      <c r="DM10" s="40">
        <v>1048</v>
      </c>
      <c r="DN10" s="40">
        <v>237</v>
      </c>
      <c r="DO10" s="40">
        <v>622</v>
      </c>
      <c r="DP10" s="40">
        <v>23149</v>
      </c>
      <c r="DQ10" s="40">
        <v>8301</v>
      </c>
      <c r="DR10" s="40">
        <v>14848</v>
      </c>
      <c r="DS10" s="40">
        <v>7545</v>
      </c>
      <c r="DT10" s="40">
        <v>12727</v>
      </c>
      <c r="DU10" s="40">
        <v>666</v>
      </c>
      <c r="DV10" s="40">
        <v>1346</v>
      </c>
      <c r="DW10" s="40">
        <v>4</v>
      </c>
      <c r="DX10" s="40">
        <v>189</v>
      </c>
      <c r="DY10" s="40">
        <v>13</v>
      </c>
      <c r="DZ10" s="40">
        <v>406</v>
      </c>
      <c r="EA10" s="40">
        <v>73</v>
      </c>
      <c r="EB10" s="40">
        <v>180</v>
      </c>
      <c r="EC10" s="40">
        <v>13736</v>
      </c>
      <c r="ED10" s="40">
        <v>4127</v>
      </c>
      <c r="EE10" s="40">
        <v>9609</v>
      </c>
      <c r="EF10" s="40">
        <v>3838</v>
      </c>
      <c r="EG10" s="40">
        <v>8291</v>
      </c>
      <c r="EH10" s="40">
        <v>218</v>
      </c>
      <c r="EI10" s="40">
        <v>808</v>
      </c>
      <c r="EJ10" s="40">
        <v>0</v>
      </c>
      <c r="EK10" s="40">
        <v>165</v>
      </c>
      <c r="EL10" s="40">
        <v>14</v>
      </c>
      <c r="EM10" s="40">
        <v>179</v>
      </c>
      <c r="EN10" s="40">
        <v>57</v>
      </c>
      <c r="EO10" s="40">
        <v>166</v>
      </c>
      <c r="EP10" s="40">
        <v>2938</v>
      </c>
      <c r="EQ10" s="40">
        <v>553</v>
      </c>
      <c r="ER10" s="40">
        <v>2385</v>
      </c>
      <c r="ES10" s="40">
        <v>510</v>
      </c>
      <c r="ET10" s="40">
        <v>1881</v>
      </c>
      <c r="EU10" s="40">
        <v>20</v>
      </c>
      <c r="EV10" s="40">
        <v>216</v>
      </c>
      <c r="EW10" s="40">
        <v>6</v>
      </c>
      <c r="EX10" s="40">
        <v>98</v>
      </c>
      <c r="EY10" s="40">
        <v>1</v>
      </c>
      <c r="EZ10" s="40">
        <v>127</v>
      </c>
      <c r="FA10" s="40">
        <v>16</v>
      </c>
      <c r="FB10" s="40">
        <v>63</v>
      </c>
      <c r="FC10" s="40">
        <v>2621</v>
      </c>
      <c r="FD10" s="40">
        <v>1377</v>
      </c>
      <c r="FE10" s="40">
        <v>1244</v>
      </c>
      <c r="FF10" s="40">
        <v>1295</v>
      </c>
      <c r="FG10" s="40">
        <v>1083</v>
      </c>
      <c r="FH10" s="40">
        <v>69</v>
      </c>
      <c r="FI10" s="40">
        <v>131</v>
      </c>
      <c r="FJ10" s="40">
        <v>0</v>
      </c>
      <c r="FK10" s="40">
        <v>2</v>
      </c>
      <c r="FL10" s="40">
        <v>0</v>
      </c>
      <c r="FM10" s="40">
        <v>17</v>
      </c>
      <c r="FN10" s="40">
        <v>13</v>
      </c>
      <c r="FO10" s="40">
        <v>11</v>
      </c>
      <c r="FP10" s="40">
        <v>15513</v>
      </c>
      <c r="FQ10" s="40">
        <v>2539</v>
      </c>
      <c r="FR10" s="40">
        <v>12974</v>
      </c>
      <c r="FS10" s="40">
        <v>2247</v>
      </c>
      <c r="FT10" s="40">
        <v>11514</v>
      </c>
      <c r="FU10" s="40">
        <v>117</v>
      </c>
      <c r="FV10" s="40">
        <v>581</v>
      </c>
      <c r="FW10" s="40">
        <v>2</v>
      </c>
      <c r="FX10" s="40">
        <v>186</v>
      </c>
      <c r="FY10" s="40">
        <v>5</v>
      </c>
      <c r="FZ10" s="40">
        <v>300</v>
      </c>
      <c r="GA10" s="40">
        <v>168</v>
      </c>
      <c r="GB10" s="40">
        <v>393</v>
      </c>
      <c r="GC10" s="40">
        <v>14434</v>
      </c>
      <c r="GD10" s="40">
        <v>2242</v>
      </c>
      <c r="GE10" s="40">
        <v>12192</v>
      </c>
      <c r="GF10" s="40">
        <v>2006</v>
      </c>
      <c r="GG10" s="40">
        <v>10569</v>
      </c>
      <c r="GH10" s="40">
        <v>65</v>
      </c>
      <c r="GI10" s="40">
        <v>617</v>
      </c>
      <c r="GJ10" s="40">
        <v>11</v>
      </c>
      <c r="GK10" s="40">
        <v>190</v>
      </c>
      <c r="GL10" s="40">
        <v>1</v>
      </c>
      <c r="GM10" s="40">
        <v>496</v>
      </c>
      <c r="GN10" s="40">
        <v>159</v>
      </c>
      <c r="GO10" s="40">
        <v>320</v>
      </c>
      <c r="GP10" s="40">
        <v>92</v>
      </c>
      <c r="GQ10" s="40">
        <v>13</v>
      </c>
      <c r="GR10" s="40">
        <v>79</v>
      </c>
      <c r="GS10" s="40">
        <v>11</v>
      </c>
      <c r="GT10" s="40">
        <v>20</v>
      </c>
      <c r="GU10" s="40">
        <v>0</v>
      </c>
      <c r="GV10" s="40">
        <v>0</v>
      </c>
      <c r="GW10" s="40">
        <v>0</v>
      </c>
      <c r="GX10" s="40">
        <v>0</v>
      </c>
      <c r="GY10" s="40">
        <v>2</v>
      </c>
      <c r="GZ10" s="40">
        <v>59</v>
      </c>
      <c r="HA10" s="40">
        <v>0</v>
      </c>
      <c r="HB10" s="40">
        <v>0</v>
      </c>
      <c r="HC10" s="51">
        <v>80781</v>
      </c>
      <c r="HD10" s="40">
        <v>20717</v>
      </c>
      <c r="HE10" s="52">
        <v>60064</v>
      </c>
      <c r="HF10" s="52">
        <v>17791</v>
      </c>
      <c r="HG10" s="40">
        <v>49916</v>
      </c>
      <c r="HH10" s="52">
        <v>2267</v>
      </c>
      <c r="HI10" s="40">
        <v>6662</v>
      </c>
      <c r="HJ10" s="52">
        <v>26</v>
      </c>
      <c r="HK10" s="53">
        <v>987</v>
      </c>
      <c r="HL10" s="53">
        <v>97</v>
      </c>
      <c r="HM10" s="52">
        <v>1366</v>
      </c>
      <c r="HN10" s="52">
        <v>536</v>
      </c>
      <c r="HO10" s="40">
        <v>1133</v>
      </c>
    </row>
    <row r="11" spans="1:223" x14ac:dyDescent="0.2">
      <c r="A11" s="17" t="s">
        <v>34</v>
      </c>
      <c r="B11" s="43"/>
    </row>
    <row r="12" spans="1:223" x14ac:dyDescent="0.2">
      <c r="A12" s="17" t="s">
        <v>35</v>
      </c>
      <c r="B12" s="43"/>
    </row>
    <row r="15" spans="1:223" x14ac:dyDescent="0.2">
      <c r="A15" s="54" t="s">
        <v>114</v>
      </c>
    </row>
  </sheetData>
  <mergeCells count="138">
    <mergeCell ref="HL6:HM6"/>
    <mergeCell ref="HN6:HO6"/>
    <mergeCell ref="A8:B8"/>
    <mergeCell ref="A9:B9"/>
    <mergeCell ref="A10:B10"/>
    <mergeCell ref="GY6:GZ6"/>
    <mergeCell ref="HA6:HB6"/>
    <mergeCell ref="HC6:HE6"/>
    <mergeCell ref="HF6:HG6"/>
    <mergeCell ref="HH6:HI6"/>
    <mergeCell ref="HJ6:HK6"/>
    <mergeCell ref="GL6:GM6"/>
    <mergeCell ref="GN6:GO6"/>
    <mergeCell ref="GP6:GR6"/>
    <mergeCell ref="GS6:GT6"/>
    <mergeCell ref="GU6:GV6"/>
    <mergeCell ref="GW6:GX6"/>
    <mergeCell ref="FY6:FZ6"/>
    <mergeCell ref="GA6:GB6"/>
    <mergeCell ref="GC6:GE6"/>
    <mergeCell ref="GF6:GG6"/>
    <mergeCell ref="GH6:GI6"/>
    <mergeCell ref="GJ6:GK6"/>
    <mergeCell ref="FL6:FM6"/>
    <mergeCell ref="FN6:FO6"/>
    <mergeCell ref="FP6:FR6"/>
    <mergeCell ref="FS6:FT6"/>
    <mergeCell ref="FU6:FV6"/>
    <mergeCell ref="FW6:FX6"/>
    <mergeCell ref="EY6:EZ6"/>
    <mergeCell ref="FA6:FB6"/>
    <mergeCell ref="FC6:FE6"/>
    <mergeCell ref="FF6:FG6"/>
    <mergeCell ref="FH6:FI6"/>
    <mergeCell ref="FJ6:FK6"/>
    <mergeCell ref="EL6:EM6"/>
    <mergeCell ref="EN6:EO6"/>
    <mergeCell ref="EP6:ER6"/>
    <mergeCell ref="ES6:ET6"/>
    <mergeCell ref="EU6:EV6"/>
    <mergeCell ref="EW6:EX6"/>
    <mergeCell ref="DY6:DZ6"/>
    <mergeCell ref="EA6:EB6"/>
    <mergeCell ref="EC6:EE6"/>
    <mergeCell ref="EF6:EG6"/>
    <mergeCell ref="EH6:EI6"/>
    <mergeCell ref="EJ6:EK6"/>
    <mergeCell ref="DL6:DM6"/>
    <mergeCell ref="DN6:DO6"/>
    <mergeCell ref="DP6:DR6"/>
    <mergeCell ref="DS6:DT6"/>
    <mergeCell ref="DU6:DV6"/>
    <mergeCell ref="DW6:DX6"/>
    <mergeCell ref="CY6:CZ6"/>
    <mergeCell ref="DA6:DB6"/>
    <mergeCell ref="DC6:DE6"/>
    <mergeCell ref="DF6:DG6"/>
    <mergeCell ref="DH6:DI6"/>
    <mergeCell ref="DJ6:DK6"/>
    <mergeCell ref="CP6:CR6"/>
    <mergeCell ref="CS6:CT6"/>
    <mergeCell ref="CU6:CV6"/>
    <mergeCell ref="CW6:CX6"/>
    <mergeCell ref="BY6:BZ6"/>
    <mergeCell ref="CA6:CB6"/>
    <mergeCell ref="CC6:CE6"/>
    <mergeCell ref="CF6:CG6"/>
    <mergeCell ref="CH6:CI6"/>
    <mergeCell ref="CJ6:CK6"/>
    <mergeCell ref="BW6:BX6"/>
    <mergeCell ref="AY6:AZ6"/>
    <mergeCell ref="BA6:BB6"/>
    <mergeCell ref="BC6:BE6"/>
    <mergeCell ref="BF6:BG6"/>
    <mergeCell ref="BH6:BI6"/>
    <mergeCell ref="BJ6:BK6"/>
    <mergeCell ref="CL6:CM6"/>
    <mergeCell ref="CN6:CO6"/>
    <mergeCell ref="AC6:AE6"/>
    <mergeCell ref="AF6:AG6"/>
    <mergeCell ref="AH6:AI6"/>
    <mergeCell ref="AJ6:AK6"/>
    <mergeCell ref="BL6:BM6"/>
    <mergeCell ref="BN6:BO6"/>
    <mergeCell ref="BP6:BR6"/>
    <mergeCell ref="BS6:BT6"/>
    <mergeCell ref="BU6:BV6"/>
    <mergeCell ref="GP4:HB5"/>
    <mergeCell ref="HC4:HO5"/>
    <mergeCell ref="AC5:AO5"/>
    <mergeCell ref="AP5:BB5"/>
    <mergeCell ref="CC4:CO5"/>
    <mergeCell ref="CP4:DB5"/>
    <mergeCell ref="DC4:DO5"/>
    <mergeCell ref="DP4:EB5"/>
    <mergeCell ref="EC4:EO5"/>
    <mergeCell ref="EP4:FB5"/>
    <mergeCell ref="FC4:FO5"/>
    <mergeCell ref="FP4:GB5"/>
    <mergeCell ref="GC4:GO5"/>
    <mergeCell ref="A4:B7"/>
    <mergeCell ref="C4:O5"/>
    <mergeCell ref="P4:AB5"/>
    <mergeCell ref="AC4:BB4"/>
    <mergeCell ref="BC4:BO5"/>
    <mergeCell ref="BP4:CB5"/>
    <mergeCell ref="C6:E6"/>
    <mergeCell ref="F6:G6"/>
    <mergeCell ref="H6:I6"/>
    <mergeCell ref="J6:K6"/>
    <mergeCell ref="L6:M6"/>
    <mergeCell ref="N6:O6"/>
    <mergeCell ref="P6:R6"/>
    <mergeCell ref="S6:T6"/>
    <mergeCell ref="U6:V6"/>
    <mergeCell ref="W6:X6"/>
    <mergeCell ref="AL6:AM6"/>
    <mergeCell ref="AN6:AO6"/>
    <mergeCell ref="AP6:AR6"/>
    <mergeCell ref="AS6:AT6"/>
    <mergeCell ref="AU6:AV6"/>
    <mergeCell ref="AW6:AX6"/>
    <mergeCell ref="Y6:Z6"/>
    <mergeCell ref="AA6:AB6"/>
    <mergeCell ref="GC1:HB1"/>
    <mergeCell ref="HC1:HO1"/>
    <mergeCell ref="AC3:BB3"/>
    <mergeCell ref="DC3:EB3"/>
    <mergeCell ref="EC3:FB3"/>
    <mergeCell ref="FC3:GB3"/>
    <mergeCell ref="GC3:HB3"/>
    <mergeCell ref="HC3:HO3"/>
    <mergeCell ref="AC1:BB1"/>
    <mergeCell ref="BC1:CB1"/>
    <mergeCell ref="CC1:DB1"/>
    <mergeCell ref="DC1:EB1"/>
    <mergeCell ref="EC1:FB1"/>
    <mergeCell ref="FC1:GB1"/>
  </mergeCells>
  <phoneticPr fontId="28" type="noConversion"/>
  <printOptions horizontalCentered="1"/>
  <pageMargins left="0.98425196850393692" right="0.98425196850393692" top="0.78740157480314998" bottom="0.78740157480314898" header="0.78740157480314998" footer="0.511811023622047"/>
  <pageSetup paperSize="0" scale="63" fitToWidth="0" fitToHeight="0" orientation="landscape" cellComments="asDisplayed" useFirstPageNumber="1" horizontalDpi="0" verticalDpi="0" copies="0"/>
  <headerFooter alignWithMargins="0"/>
  <colBreaks count="1" manualBreakCount="1">
    <brk id="197" man="1"/>
  </colBreaks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20"/>
  <sheetViews>
    <sheetView workbookViewId="0"/>
  </sheetViews>
  <sheetFormatPr defaultRowHeight="11.25" x14ac:dyDescent="0.25"/>
  <cols>
    <col min="1" max="1" width="10.25" style="76" customWidth="1"/>
    <col min="2" max="2" width="7.25" style="60" customWidth="1"/>
    <col min="3" max="3" width="10.125" style="60" customWidth="1"/>
    <col min="4" max="4" width="10" style="60" customWidth="1"/>
    <col min="5" max="5" width="8.625" style="60" customWidth="1"/>
    <col min="6" max="6" width="9.75" style="60" customWidth="1"/>
    <col min="7" max="8" width="8.625" style="60" customWidth="1"/>
    <col min="9" max="9" width="9.75" style="60" customWidth="1"/>
    <col min="10" max="10" width="8.625" style="60" customWidth="1"/>
    <col min="11" max="11" width="9.875" style="60" customWidth="1"/>
    <col min="12" max="12" width="9.625" style="60" customWidth="1"/>
    <col min="13" max="19" width="8.625" style="60" customWidth="1"/>
    <col min="20" max="20" width="11" style="60" customWidth="1"/>
    <col min="21" max="23" width="8.625" style="60" customWidth="1"/>
    <col min="24" max="27" width="9.625" style="60" customWidth="1"/>
    <col min="28" max="28" width="8.625" style="60" customWidth="1"/>
    <col min="29" max="29" width="9.875" style="60" customWidth="1"/>
    <col min="30" max="30" width="9.75" style="60" customWidth="1"/>
    <col min="31" max="32" width="8.625" style="60" customWidth="1"/>
    <col min="33" max="41" width="6.625" style="60" customWidth="1"/>
    <col min="42" max="42" width="11.75" style="60" customWidth="1"/>
    <col min="43" max="256" width="6.375" style="60" customWidth="1"/>
    <col min="257" max="257" width="10.25" style="60" customWidth="1"/>
    <col min="258" max="258" width="7.25" style="60" customWidth="1"/>
    <col min="259" max="259" width="10.125" style="60" customWidth="1"/>
    <col min="260" max="260" width="10" style="60" customWidth="1"/>
    <col min="261" max="261" width="8.625" style="60" customWidth="1"/>
    <col min="262" max="262" width="9.75" style="60" customWidth="1"/>
    <col min="263" max="264" width="8.625" style="60" customWidth="1"/>
    <col min="265" max="265" width="9.75" style="60" customWidth="1"/>
    <col min="266" max="266" width="8.625" style="60" customWidth="1"/>
    <col min="267" max="267" width="9.875" style="60" customWidth="1"/>
    <col min="268" max="268" width="9.625" style="60" customWidth="1"/>
    <col min="269" max="275" width="8.625" style="60" customWidth="1"/>
    <col min="276" max="276" width="11" style="60" customWidth="1"/>
    <col min="277" max="279" width="8.625" style="60" customWidth="1"/>
    <col min="280" max="283" width="9.625" style="60" customWidth="1"/>
    <col min="284" max="284" width="8.625" style="60" customWidth="1"/>
    <col min="285" max="285" width="9.875" style="60" customWidth="1"/>
    <col min="286" max="286" width="9.75" style="60" customWidth="1"/>
    <col min="287" max="288" width="8.625" style="60" customWidth="1"/>
    <col min="289" max="297" width="6.625" style="60" customWidth="1"/>
    <col min="298" max="298" width="11.75" style="60" customWidth="1"/>
    <col min="299" max="512" width="6.375" style="60" customWidth="1"/>
    <col min="513" max="513" width="10.25" style="60" customWidth="1"/>
    <col min="514" max="514" width="7.25" style="60" customWidth="1"/>
    <col min="515" max="515" width="10.125" style="60" customWidth="1"/>
    <col min="516" max="516" width="10" style="60" customWidth="1"/>
    <col min="517" max="517" width="8.625" style="60" customWidth="1"/>
    <col min="518" max="518" width="9.75" style="60" customWidth="1"/>
    <col min="519" max="520" width="8.625" style="60" customWidth="1"/>
    <col min="521" max="521" width="9.75" style="60" customWidth="1"/>
    <col min="522" max="522" width="8.625" style="60" customWidth="1"/>
    <col min="523" max="523" width="9.875" style="60" customWidth="1"/>
    <col min="524" max="524" width="9.625" style="60" customWidth="1"/>
    <col min="525" max="531" width="8.625" style="60" customWidth="1"/>
    <col min="532" max="532" width="11" style="60" customWidth="1"/>
    <col min="533" max="535" width="8.625" style="60" customWidth="1"/>
    <col min="536" max="539" width="9.625" style="60" customWidth="1"/>
    <col min="540" max="540" width="8.625" style="60" customWidth="1"/>
    <col min="541" max="541" width="9.875" style="60" customWidth="1"/>
    <col min="542" max="542" width="9.75" style="60" customWidth="1"/>
    <col min="543" max="544" width="8.625" style="60" customWidth="1"/>
    <col min="545" max="553" width="6.625" style="60" customWidth="1"/>
    <col min="554" max="554" width="11.75" style="60" customWidth="1"/>
    <col min="555" max="768" width="6.375" style="60" customWidth="1"/>
    <col min="769" max="769" width="10.25" style="60" customWidth="1"/>
    <col min="770" max="770" width="7.25" style="60" customWidth="1"/>
    <col min="771" max="771" width="10.125" style="60" customWidth="1"/>
    <col min="772" max="772" width="10" style="60" customWidth="1"/>
    <col min="773" max="773" width="8.625" style="60" customWidth="1"/>
    <col min="774" max="774" width="9.75" style="60" customWidth="1"/>
    <col min="775" max="776" width="8.625" style="60" customWidth="1"/>
    <col min="777" max="777" width="9.75" style="60" customWidth="1"/>
    <col min="778" max="778" width="8.625" style="60" customWidth="1"/>
    <col min="779" max="779" width="9.875" style="60" customWidth="1"/>
    <col min="780" max="780" width="9.625" style="60" customWidth="1"/>
    <col min="781" max="787" width="8.625" style="60" customWidth="1"/>
    <col min="788" max="788" width="11" style="60" customWidth="1"/>
    <col min="789" max="791" width="8.625" style="60" customWidth="1"/>
    <col min="792" max="795" width="9.625" style="60" customWidth="1"/>
    <col min="796" max="796" width="8.625" style="60" customWidth="1"/>
    <col min="797" max="797" width="9.875" style="60" customWidth="1"/>
    <col min="798" max="798" width="9.75" style="60" customWidth="1"/>
    <col min="799" max="800" width="8.625" style="60" customWidth="1"/>
    <col min="801" max="809" width="6.625" style="60" customWidth="1"/>
    <col min="810" max="810" width="11.75" style="60" customWidth="1"/>
    <col min="811" max="1024" width="6.375" style="60" customWidth="1"/>
    <col min="1025" max="1025" width="10.25" style="60" customWidth="1"/>
    <col min="1026" max="1026" width="7.25" style="60" customWidth="1"/>
    <col min="1027" max="1027" width="10.125" style="60" customWidth="1"/>
    <col min="1028" max="1028" width="10" style="60" customWidth="1"/>
    <col min="1029" max="1029" width="8.625" style="60" customWidth="1"/>
    <col min="1030" max="1030" width="9.75" style="60" customWidth="1"/>
    <col min="1031" max="1032" width="8.625" style="60" customWidth="1"/>
    <col min="1033" max="1033" width="9.75" style="60" customWidth="1"/>
    <col min="1034" max="1034" width="8.625" style="60" customWidth="1"/>
    <col min="1035" max="1035" width="9.875" style="60" customWidth="1"/>
    <col min="1036" max="1036" width="9.625" style="60" customWidth="1"/>
    <col min="1037" max="1043" width="8.625" style="60" customWidth="1"/>
    <col min="1044" max="1044" width="11" style="60" customWidth="1"/>
    <col min="1045" max="1047" width="8.625" style="60" customWidth="1"/>
    <col min="1048" max="1051" width="9.625" style="60" customWidth="1"/>
    <col min="1052" max="1052" width="8.625" style="60" customWidth="1"/>
    <col min="1053" max="1053" width="9.875" style="60" customWidth="1"/>
    <col min="1054" max="1054" width="9.75" style="60" customWidth="1"/>
    <col min="1055" max="1056" width="8.625" style="60" customWidth="1"/>
    <col min="1057" max="1065" width="6.625" style="60" customWidth="1"/>
    <col min="1066" max="1066" width="11.75" style="60" customWidth="1"/>
    <col min="1067" max="1280" width="6.375" style="60" customWidth="1"/>
    <col min="1281" max="1281" width="10.25" style="60" customWidth="1"/>
    <col min="1282" max="1282" width="7.25" style="60" customWidth="1"/>
    <col min="1283" max="1283" width="10.125" style="60" customWidth="1"/>
    <col min="1284" max="1284" width="10" style="60" customWidth="1"/>
    <col min="1285" max="1285" width="8.625" style="60" customWidth="1"/>
    <col min="1286" max="1286" width="9.75" style="60" customWidth="1"/>
    <col min="1287" max="1288" width="8.625" style="60" customWidth="1"/>
    <col min="1289" max="1289" width="9.75" style="60" customWidth="1"/>
    <col min="1290" max="1290" width="8.625" style="60" customWidth="1"/>
    <col min="1291" max="1291" width="9.875" style="60" customWidth="1"/>
    <col min="1292" max="1292" width="9.625" style="60" customWidth="1"/>
    <col min="1293" max="1299" width="8.625" style="60" customWidth="1"/>
    <col min="1300" max="1300" width="11" style="60" customWidth="1"/>
    <col min="1301" max="1303" width="8.625" style="60" customWidth="1"/>
    <col min="1304" max="1307" width="9.625" style="60" customWidth="1"/>
    <col min="1308" max="1308" width="8.625" style="60" customWidth="1"/>
    <col min="1309" max="1309" width="9.875" style="60" customWidth="1"/>
    <col min="1310" max="1310" width="9.75" style="60" customWidth="1"/>
    <col min="1311" max="1312" width="8.625" style="60" customWidth="1"/>
    <col min="1313" max="1321" width="6.625" style="60" customWidth="1"/>
    <col min="1322" max="1322" width="11.75" style="60" customWidth="1"/>
    <col min="1323" max="1536" width="6.375" style="60" customWidth="1"/>
    <col min="1537" max="1537" width="10.25" style="60" customWidth="1"/>
    <col min="1538" max="1538" width="7.25" style="60" customWidth="1"/>
    <col min="1539" max="1539" width="10.125" style="60" customWidth="1"/>
    <col min="1540" max="1540" width="10" style="60" customWidth="1"/>
    <col min="1541" max="1541" width="8.625" style="60" customWidth="1"/>
    <col min="1542" max="1542" width="9.75" style="60" customWidth="1"/>
    <col min="1543" max="1544" width="8.625" style="60" customWidth="1"/>
    <col min="1545" max="1545" width="9.75" style="60" customWidth="1"/>
    <col min="1546" max="1546" width="8.625" style="60" customWidth="1"/>
    <col min="1547" max="1547" width="9.875" style="60" customWidth="1"/>
    <col min="1548" max="1548" width="9.625" style="60" customWidth="1"/>
    <col min="1549" max="1555" width="8.625" style="60" customWidth="1"/>
    <col min="1556" max="1556" width="11" style="60" customWidth="1"/>
    <col min="1557" max="1559" width="8.625" style="60" customWidth="1"/>
    <col min="1560" max="1563" width="9.625" style="60" customWidth="1"/>
    <col min="1564" max="1564" width="8.625" style="60" customWidth="1"/>
    <col min="1565" max="1565" width="9.875" style="60" customWidth="1"/>
    <col min="1566" max="1566" width="9.75" style="60" customWidth="1"/>
    <col min="1567" max="1568" width="8.625" style="60" customWidth="1"/>
    <col min="1569" max="1577" width="6.625" style="60" customWidth="1"/>
    <col min="1578" max="1578" width="11.75" style="60" customWidth="1"/>
    <col min="1579" max="1792" width="6.375" style="60" customWidth="1"/>
    <col min="1793" max="1793" width="10.25" style="60" customWidth="1"/>
    <col min="1794" max="1794" width="7.25" style="60" customWidth="1"/>
    <col min="1795" max="1795" width="10.125" style="60" customWidth="1"/>
    <col min="1796" max="1796" width="10" style="60" customWidth="1"/>
    <col min="1797" max="1797" width="8.625" style="60" customWidth="1"/>
    <col min="1798" max="1798" width="9.75" style="60" customWidth="1"/>
    <col min="1799" max="1800" width="8.625" style="60" customWidth="1"/>
    <col min="1801" max="1801" width="9.75" style="60" customWidth="1"/>
    <col min="1802" max="1802" width="8.625" style="60" customWidth="1"/>
    <col min="1803" max="1803" width="9.875" style="60" customWidth="1"/>
    <col min="1804" max="1804" width="9.625" style="60" customWidth="1"/>
    <col min="1805" max="1811" width="8.625" style="60" customWidth="1"/>
    <col min="1812" max="1812" width="11" style="60" customWidth="1"/>
    <col min="1813" max="1815" width="8.625" style="60" customWidth="1"/>
    <col min="1816" max="1819" width="9.625" style="60" customWidth="1"/>
    <col min="1820" max="1820" width="8.625" style="60" customWidth="1"/>
    <col min="1821" max="1821" width="9.875" style="60" customWidth="1"/>
    <col min="1822" max="1822" width="9.75" style="60" customWidth="1"/>
    <col min="1823" max="1824" width="8.625" style="60" customWidth="1"/>
    <col min="1825" max="1833" width="6.625" style="60" customWidth="1"/>
    <col min="1834" max="1834" width="11.75" style="60" customWidth="1"/>
    <col min="1835" max="2048" width="6.375" style="60" customWidth="1"/>
    <col min="2049" max="2049" width="10.25" style="60" customWidth="1"/>
    <col min="2050" max="2050" width="7.25" style="60" customWidth="1"/>
    <col min="2051" max="2051" width="10.125" style="60" customWidth="1"/>
    <col min="2052" max="2052" width="10" style="60" customWidth="1"/>
    <col min="2053" max="2053" width="8.625" style="60" customWidth="1"/>
    <col min="2054" max="2054" width="9.75" style="60" customWidth="1"/>
    <col min="2055" max="2056" width="8.625" style="60" customWidth="1"/>
    <col min="2057" max="2057" width="9.75" style="60" customWidth="1"/>
    <col min="2058" max="2058" width="8.625" style="60" customWidth="1"/>
    <col min="2059" max="2059" width="9.875" style="60" customWidth="1"/>
    <col min="2060" max="2060" width="9.625" style="60" customWidth="1"/>
    <col min="2061" max="2067" width="8.625" style="60" customWidth="1"/>
    <col min="2068" max="2068" width="11" style="60" customWidth="1"/>
    <col min="2069" max="2071" width="8.625" style="60" customWidth="1"/>
    <col min="2072" max="2075" width="9.625" style="60" customWidth="1"/>
    <col min="2076" max="2076" width="8.625" style="60" customWidth="1"/>
    <col min="2077" max="2077" width="9.875" style="60" customWidth="1"/>
    <col min="2078" max="2078" width="9.75" style="60" customWidth="1"/>
    <col min="2079" max="2080" width="8.625" style="60" customWidth="1"/>
    <col min="2081" max="2089" width="6.625" style="60" customWidth="1"/>
    <col min="2090" max="2090" width="11.75" style="60" customWidth="1"/>
    <col min="2091" max="2304" width="6.375" style="60" customWidth="1"/>
    <col min="2305" max="2305" width="10.25" style="60" customWidth="1"/>
    <col min="2306" max="2306" width="7.25" style="60" customWidth="1"/>
    <col min="2307" max="2307" width="10.125" style="60" customWidth="1"/>
    <col min="2308" max="2308" width="10" style="60" customWidth="1"/>
    <col min="2309" max="2309" width="8.625" style="60" customWidth="1"/>
    <col min="2310" max="2310" width="9.75" style="60" customWidth="1"/>
    <col min="2311" max="2312" width="8.625" style="60" customWidth="1"/>
    <col min="2313" max="2313" width="9.75" style="60" customWidth="1"/>
    <col min="2314" max="2314" width="8.625" style="60" customWidth="1"/>
    <col min="2315" max="2315" width="9.875" style="60" customWidth="1"/>
    <col min="2316" max="2316" width="9.625" style="60" customWidth="1"/>
    <col min="2317" max="2323" width="8.625" style="60" customWidth="1"/>
    <col min="2324" max="2324" width="11" style="60" customWidth="1"/>
    <col min="2325" max="2327" width="8.625" style="60" customWidth="1"/>
    <col min="2328" max="2331" width="9.625" style="60" customWidth="1"/>
    <col min="2332" max="2332" width="8.625" style="60" customWidth="1"/>
    <col min="2333" max="2333" width="9.875" style="60" customWidth="1"/>
    <col min="2334" max="2334" width="9.75" style="60" customWidth="1"/>
    <col min="2335" max="2336" width="8.625" style="60" customWidth="1"/>
    <col min="2337" max="2345" width="6.625" style="60" customWidth="1"/>
    <col min="2346" max="2346" width="11.75" style="60" customWidth="1"/>
    <col min="2347" max="2560" width="6.375" style="60" customWidth="1"/>
    <col min="2561" max="2561" width="10.25" style="60" customWidth="1"/>
    <col min="2562" max="2562" width="7.25" style="60" customWidth="1"/>
    <col min="2563" max="2563" width="10.125" style="60" customWidth="1"/>
    <col min="2564" max="2564" width="10" style="60" customWidth="1"/>
    <col min="2565" max="2565" width="8.625" style="60" customWidth="1"/>
    <col min="2566" max="2566" width="9.75" style="60" customWidth="1"/>
    <col min="2567" max="2568" width="8.625" style="60" customWidth="1"/>
    <col min="2569" max="2569" width="9.75" style="60" customWidth="1"/>
    <col min="2570" max="2570" width="8.625" style="60" customWidth="1"/>
    <col min="2571" max="2571" width="9.875" style="60" customWidth="1"/>
    <col min="2572" max="2572" width="9.625" style="60" customWidth="1"/>
    <col min="2573" max="2579" width="8.625" style="60" customWidth="1"/>
    <col min="2580" max="2580" width="11" style="60" customWidth="1"/>
    <col min="2581" max="2583" width="8.625" style="60" customWidth="1"/>
    <col min="2584" max="2587" width="9.625" style="60" customWidth="1"/>
    <col min="2588" max="2588" width="8.625" style="60" customWidth="1"/>
    <col min="2589" max="2589" width="9.875" style="60" customWidth="1"/>
    <col min="2590" max="2590" width="9.75" style="60" customWidth="1"/>
    <col min="2591" max="2592" width="8.625" style="60" customWidth="1"/>
    <col min="2593" max="2601" width="6.625" style="60" customWidth="1"/>
    <col min="2602" max="2602" width="11.75" style="60" customWidth="1"/>
    <col min="2603" max="2816" width="6.375" style="60" customWidth="1"/>
    <col min="2817" max="2817" width="10.25" style="60" customWidth="1"/>
    <col min="2818" max="2818" width="7.25" style="60" customWidth="1"/>
    <col min="2819" max="2819" width="10.125" style="60" customWidth="1"/>
    <col min="2820" max="2820" width="10" style="60" customWidth="1"/>
    <col min="2821" max="2821" width="8.625" style="60" customWidth="1"/>
    <col min="2822" max="2822" width="9.75" style="60" customWidth="1"/>
    <col min="2823" max="2824" width="8.625" style="60" customWidth="1"/>
    <col min="2825" max="2825" width="9.75" style="60" customWidth="1"/>
    <col min="2826" max="2826" width="8.625" style="60" customWidth="1"/>
    <col min="2827" max="2827" width="9.875" style="60" customWidth="1"/>
    <col min="2828" max="2828" width="9.625" style="60" customWidth="1"/>
    <col min="2829" max="2835" width="8.625" style="60" customWidth="1"/>
    <col min="2836" max="2836" width="11" style="60" customWidth="1"/>
    <col min="2837" max="2839" width="8.625" style="60" customWidth="1"/>
    <col min="2840" max="2843" width="9.625" style="60" customWidth="1"/>
    <col min="2844" max="2844" width="8.625" style="60" customWidth="1"/>
    <col min="2845" max="2845" width="9.875" style="60" customWidth="1"/>
    <col min="2846" max="2846" width="9.75" style="60" customWidth="1"/>
    <col min="2847" max="2848" width="8.625" style="60" customWidth="1"/>
    <col min="2849" max="2857" width="6.625" style="60" customWidth="1"/>
    <col min="2858" max="2858" width="11.75" style="60" customWidth="1"/>
    <col min="2859" max="3072" width="6.375" style="60" customWidth="1"/>
    <col min="3073" max="3073" width="10.25" style="60" customWidth="1"/>
    <col min="3074" max="3074" width="7.25" style="60" customWidth="1"/>
    <col min="3075" max="3075" width="10.125" style="60" customWidth="1"/>
    <col min="3076" max="3076" width="10" style="60" customWidth="1"/>
    <col min="3077" max="3077" width="8.625" style="60" customWidth="1"/>
    <col min="3078" max="3078" width="9.75" style="60" customWidth="1"/>
    <col min="3079" max="3080" width="8.625" style="60" customWidth="1"/>
    <col min="3081" max="3081" width="9.75" style="60" customWidth="1"/>
    <col min="3082" max="3082" width="8.625" style="60" customWidth="1"/>
    <col min="3083" max="3083" width="9.875" style="60" customWidth="1"/>
    <col min="3084" max="3084" width="9.625" style="60" customWidth="1"/>
    <col min="3085" max="3091" width="8.625" style="60" customWidth="1"/>
    <col min="3092" max="3092" width="11" style="60" customWidth="1"/>
    <col min="3093" max="3095" width="8.625" style="60" customWidth="1"/>
    <col min="3096" max="3099" width="9.625" style="60" customWidth="1"/>
    <col min="3100" max="3100" width="8.625" style="60" customWidth="1"/>
    <col min="3101" max="3101" width="9.875" style="60" customWidth="1"/>
    <col min="3102" max="3102" width="9.75" style="60" customWidth="1"/>
    <col min="3103" max="3104" width="8.625" style="60" customWidth="1"/>
    <col min="3105" max="3113" width="6.625" style="60" customWidth="1"/>
    <col min="3114" max="3114" width="11.75" style="60" customWidth="1"/>
    <col min="3115" max="3328" width="6.375" style="60" customWidth="1"/>
    <col min="3329" max="3329" width="10.25" style="60" customWidth="1"/>
    <col min="3330" max="3330" width="7.25" style="60" customWidth="1"/>
    <col min="3331" max="3331" width="10.125" style="60" customWidth="1"/>
    <col min="3332" max="3332" width="10" style="60" customWidth="1"/>
    <col min="3333" max="3333" width="8.625" style="60" customWidth="1"/>
    <col min="3334" max="3334" width="9.75" style="60" customWidth="1"/>
    <col min="3335" max="3336" width="8.625" style="60" customWidth="1"/>
    <col min="3337" max="3337" width="9.75" style="60" customWidth="1"/>
    <col min="3338" max="3338" width="8.625" style="60" customWidth="1"/>
    <col min="3339" max="3339" width="9.875" style="60" customWidth="1"/>
    <col min="3340" max="3340" width="9.625" style="60" customWidth="1"/>
    <col min="3341" max="3347" width="8.625" style="60" customWidth="1"/>
    <col min="3348" max="3348" width="11" style="60" customWidth="1"/>
    <col min="3349" max="3351" width="8.625" style="60" customWidth="1"/>
    <col min="3352" max="3355" width="9.625" style="60" customWidth="1"/>
    <col min="3356" max="3356" width="8.625" style="60" customWidth="1"/>
    <col min="3357" max="3357" width="9.875" style="60" customWidth="1"/>
    <col min="3358" max="3358" width="9.75" style="60" customWidth="1"/>
    <col min="3359" max="3360" width="8.625" style="60" customWidth="1"/>
    <col min="3361" max="3369" width="6.625" style="60" customWidth="1"/>
    <col min="3370" max="3370" width="11.75" style="60" customWidth="1"/>
    <col min="3371" max="3584" width="6.375" style="60" customWidth="1"/>
    <col min="3585" max="3585" width="10.25" style="60" customWidth="1"/>
    <col min="3586" max="3586" width="7.25" style="60" customWidth="1"/>
    <col min="3587" max="3587" width="10.125" style="60" customWidth="1"/>
    <col min="3588" max="3588" width="10" style="60" customWidth="1"/>
    <col min="3589" max="3589" width="8.625" style="60" customWidth="1"/>
    <col min="3590" max="3590" width="9.75" style="60" customWidth="1"/>
    <col min="3591" max="3592" width="8.625" style="60" customWidth="1"/>
    <col min="3593" max="3593" width="9.75" style="60" customWidth="1"/>
    <col min="3594" max="3594" width="8.625" style="60" customWidth="1"/>
    <col min="3595" max="3595" width="9.875" style="60" customWidth="1"/>
    <col min="3596" max="3596" width="9.625" style="60" customWidth="1"/>
    <col min="3597" max="3603" width="8.625" style="60" customWidth="1"/>
    <col min="3604" max="3604" width="11" style="60" customWidth="1"/>
    <col min="3605" max="3607" width="8.625" style="60" customWidth="1"/>
    <col min="3608" max="3611" width="9.625" style="60" customWidth="1"/>
    <col min="3612" max="3612" width="8.625" style="60" customWidth="1"/>
    <col min="3613" max="3613" width="9.875" style="60" customWidth="1"/>
    <col min="3614" max="3614" width="9.75" style="60" customWidth="1"/>
    <col min="3615" max="3616" width="8.625" style="60" customWidth="1"/>
    <col min="3617" max="3625" width="6.625" style="60" customWidth="1"/>
    <col min="3626" max="3626" width="11.75" style="60" customWidth="1"/>
    <col min="3627" max="3840" width="6.375" style="60" customWidth="1"/>
    <col min="3841" max="3841" width="10.25" style="60" customWidth="1"/>
    <col min="3842" max="3842" width="7.25" style="60" customWidth="1"/>
    <col min="3843" max="3843" width="10.125" style="60" customWidth="1"/>
    <col min="3844" max="3844" width="10" style="60" customWidth="1"/>
    <col min="3845" max="3845" width="8.625" style="60" customWidth="1"/>
    <col min="3846" max="3846" width="9.75" style="60" customWidth="1"/>
    <col min="3847" max="3848" width="8.625" style="60" customWidth="1"/>
    <col min="3849" max="3849" width="9.75" style="60" customWidth="1"/>
    <col min="3850" max="3850" width="8.625" style="60" customWidth="1"/>
    <col min="3851" max="3851" width="9.875" style="60" customWidth="1"/>
    <col min="3852" max="3852" width="9.625" style="60" customWidth="1"/>
    <col min="3853" max="3859" width="8.625" style="60" customWidth="1"/>
    <col min="3860" max="3860" width="11" style="60" customWidth="1"/>
    <col min="3861" max="3863" width="8.625" style="60" customWidth="1"/>
    <col min="3864" max="3867" width="9.625" style="60" customWidth="1"/>
    <col min="3868" max="3868" width="8.625" style="60" customWidth="1"/>
    <col min="3869" max="3869" width="9.875" style="60" customWidth="1"/>
    <col min="3870" max="3870" width="9.75" style="60" customWidth="1"/>
    <col min="3871" max="3872" width="8.625" style="60" customWidth="1"/>
    <col min="3873" max="3881" width="6.625" style="60" customWidth="1"/>
    <col min="3882" max="3882" width="11.75" style="60" customWidth="1"/>
    <col min="3883" max="4096" width="6.375" style="60" customWidth="1"/>
    <col min="4097" max="4097" width="10.25" style="60" customWidth="1"/>
    <col min="4098" max="4098" width="7.25" style="60" customWidth="1"/>
    <col min="4099" max="4099" width="10.125" style="60" customWidth="1"/>
    <col min="4100" max="4100" width="10" style="60" customWidth="1"/>
    <col min="4101" max="4101" width="8.625" style="60" customWidth="1"/>
    <col min="4102" max="4102" width="9.75" style="60" customWidth="1"/>
    <col min="4103" max="4104" width="8.625" style="60" customWidth="1"/>
    <col min="4105" max="4105" width="9.75" style="60" customWidth="1"/>
    <col min="4106" max="4106" width="8.625" style="60" customWidth="1"/>
    <col min="4107" max="4107" width="9.875" style="60" customWidth="1"/>
    <col min="4108" max="4108" width="9.625" style="60" customWidth="1"/>
    <col min="4109" max="4115" width="8.625" style="60" customWidth="1"/>
    <col min="4116" max="4116" width="11" style="60" customWidth="1"/>
    <col min="4117" max="4119" width="8.625" style="60" customWidth="1"/>
    <col min="4120" max="4123" width="9.625" style="60" customWidth="1"/>
    <col min="4124" max="4124" width="8.625" style="60" customWidth="1"/>
    <col min="4125" max="4125" width="9.875" style="60" customWidth="1"/>
    <col min="4126" max="4126" width="9.75" style="60" customWidth="1"/>
    <col min="4127" max="4128" width="8.625" style="60" customWidth="1"/>
    <col min="4129" max="4137" width="6.625" style="60" customWidth="1"/>
    <col min="4138" max="4138" width="11.75" style="60" customWidth="1"/>
    <col min="4139" max="4352" width="6.375" style="60" customWidth="1"/>
    <col min="4353" max="4353" width="10.25" style="60" customWidth="1"/>
    <col min="4354" max="4354" width="7.25" style="60" customWidth="1"/>
    <col min="4355" max="4355" width="10.125" style="60" customWidth="1"/>
    <col min="4356" max="4356" width="10" style="60" customWidth="1"/>
    <col min="4357" max="4357" width="8.625" style="60" customWidth="1"/>
    <col min="4358" max="4358" width="9.75" style="60" customWidth="1"/>
    <col min="4359" max="4360" width="8.625" style="60" customWidth="1"/>
    <col min="4361" max="4361" width="9.75" style="60" customWidth="1"/>
    <col min="4362" max="4362" width="8.625" style="60" customWidth="1"/>
    <col min="4363" max="4363" width="9.875" style="60" customWidth="1"/>
    <col min="4364" max="4364" width="9.625" style="60" customWidth="1"/>
    <col min="4365" max="4371" width="8.625" style="60" customWidth="1"/>
    <col min="4372" max="4372" width="11" style="60" customWidth="1"/>
    <col min="4373" max="4375" width="8.625" style="60" customWidth="1"/>
    <col min="4376" max="4379" width="9.625" style="60" customWidth="1"/>
    <col min="4380" max="4380" width="8.625" style="60" customWidth="1"/>
    <col min="4381" max="4381" width="9.875" style="60" customWidth="1"/>
    <col min="4382" max="4382" width="9.75" style="60" customWidth="1"/>
    <col min="4383" max="4384" width="8.625" style="60" customWidth="1"/>
    <col min="4385" max="4393" width="6.625" style="60" customWidth="1"/>
    <col min="4394" max="4394" width="11.75" style="60" customWidth="1"/>
    <col min="4395" max="4608" width="6.375" style="60" customWidth="1"/>
    <col min="4609" max="4609" width="10.25" style="60" customWidth="1"/>
    <col min="4610" max="4610" width="7.25" style="60" customWidth="1"/>
    <col min="4611" max="4611" width="10.125" style="60" customWidth="1"/>
    <col min="4612" max="4612" width="10" style="60" customWidth="1"/>
    <col min="4613" max="4613" width="8.625" style="60" customWidth="1"/>
    <col min="4614" max="4614" width="9.75" style="60" customWidth="1"/>
    <col min="4615" max="4616" width="8.625" style="60" customWidth="1"/>
    <col min="4617" max="4617" width="9.75" style="60" customWidth="1"/>
    <col min="4618" max="4618" width="8.625" style="60" customWidth="1"/>
    <col min="4619" max="4619" width="9.875" style="60" customWidth="1"/>
    <col min="4620" max="4620" width="9.625" style="60" customWidth="1"/>
    <col min="4621" max="4627" width="8.625" style="60" customWidth="1"/>
    <col min="4628" max="4628" width="11" style="60" customWidth="1"/>
    <col min="4629" max="4631" width="8.625" style="60" customWidth="1"/>
    <col min="4632" max="4635" width="9.625" style="60" customWidth="1"/>
    <col min="4636" max="4636" width="8.625" style="60" customWidth="1"/>
    <col min="4637" max="4637" width="9.875" style="60" customWidth="1"/>
    <col min="4638" max="4638" width="9.75" style="60" customWidth="1"/>
    <col min="4639" max="4640" width="8.625" style="60" customWidth="1"/>
    <col min="4641" max="4649" width="6.625" style="60" customWidth="1"/>
    <col min="4650" max="4650" width="11.75" style="60" customWidth="1"/>
    <col min="4651" max="4864" width="6.375" style="60" customWidth="1"/>
    <col min="4865" max="4865" width="10.25" style="60" customWidth="1"/>
    <col min="4866" max="4866" width="7.25" style="60" customWidth="1"/>
    <col min="4867" max="4867" width="10.125" style="60" customWidth="1"/>
    <col min="4868" max="4868" width="10" style="60" customWidth="1"/>
    <col min="4869" max="4869" width="8.625" style="60" customWidth="1"/>
    <col min="4870" max="4870" width="9.75" style="60" customWidth="1"/>
    <col min="4871" max="4872" width="8.625" style="60" customWidth="1"/>
    <col min="4873" max="4873" width="9.75" style="60" customWidth="1"/>
    <col min="4874" max="4874" width="8.625" style="60" customWidth="1"/>
    <col min="4875" max="4875" width="9.875" style="60" customWidth="1"/>
    <col min="4876" max="4876" width="9.625" style="60" customWidth="1"/>
    <col min="4877" max="4883" width="8.625" style="60" customWidth="1"/>
    <col min="4884" max="4884" width="11" style="60" customWidth="1"/>
    <col min="4885" max="4887" width="8.625" style="60" customWidth="1"/>
    <col min="4888" max="4891" width="9.625" style="60" customWidth="1"/>
    <col min="4892" max="4892" width="8.625" style="60" customWidth="1"/>
    <col min="4893" max="4893" width="9.875" style="60" customWidth="1"/>
    <col min="4894" max="4894" width="9.75" style="60" customWidth="1"/>
    <col min="4895" max="4896" width="8.625" style="60" customWidth="1"/>
    <col min="4897" max="4905" width="6.625" style="60" customWidth="1"/>
    <col min="4906" max="4906" width="11.75" style="60" customWidth="1"/>
    <col min="4907" max="5120" width="6.375" style="60" customWidth="1"/>
    <col min="5121" max="5121" width="10.25" style="60" customWidth="1"/>
    <col min="5122" max="5122" width="7.25" style="60" customWidth="1"/>
    <col min="5123" max="5123" width="10.125" style="60" customWidth="1"/>
    <col min="5124" max="5124" width="10" style="60" customWidth="1"/>
    <col min="5125" max="5125" width="8.625" style="60" customWidth="1"/>
    <col min="5126" max="5126" width="9.75" style="60" customWidth="1"/>
    <col min="5127" max="5128" width="8.625" style="60" customWidth="1"/>
    <col min="5129" max="5129" width="9.75" style="60" customWidth="1"/>
    <col min="5130" max="5130" width="8.625" style="60" customWidth="1"/>
    <col min="5131" max="5131" width="9.875" style="60" customWidth="1"/>
    <col min="5132" max="5132" width="9.625" style="60" customWidth="1"/>
    <col min="5133" max="5139" width="8.625" style="60" customWidth="1"/>
    <col min="5140" max="5140" width="11" style="60" customWidth="1"/>
    <col min="5141" max="5143" width="8.625" style="60" customWidth="1"/>
    <col min="5144" max="5147" width="9.625" style="60" customWidth="1"/>
    <col min="5148" max="5148" width="8.625" style="60" customWidth="1"/>
    <col min="5149" max="5149" width="9.875" style="60" customWidth="1"/>
    <col min="5150" max="5150" width="9.75" style="60" customWidth="1"/>
    <col min="5151" max="5152" width="8.625" style="60" customWidth="1"/>
    <col min="5153" max="5161" width="6.625" style="60" customWidth="1"/>
    <col min="5162" max="5162" width="11.75" style="60" customWidth="1"/>
    <col min="5163" max="5376" width="6.375" style="60" customWidth="1"/>
    <col min="5377" max="5377" width="10.25" style="60" customWidth="1"/>
    <col min="5378" max="5378" width="7.25" style="60" customWidth="1"/>
    <col min="5379" max="5379" width="10.125" style="60" customWidth="1"/>
    <col min="5380" max="5380" width="10" style="60" customWidth="1"/>
    <col min="5381" max="5381" width="8.625" style="60" customWidth="1"/>
    <col min="5382" max="5382" width="9.75" style="60" customWidth="1"/>
    <col min="5383" max="5384" width="8.625" style="60" customWidth="1"/>
    <col min="5385" max="5385" width="9.75" style="60" customWidth="1"/>
    <col min="5386" max="5386" width="8.625" style="60" customWidth="1"/>
    <col min="5387" max="5387" width="9.875" style="60" customWidth="1"/>
    <col min="5388" max="5388" width="9.625" style="60" customWidth="1"/>
    <col min="5389" max="5395" width="8.625" style="60" customWidth="1"/>
    <col min="5396" max="5396" width="11" style="60" customWidth="1"/>
    <col min="5397" max="5399" width="8.625" style="60" customWidth="1"/>
    <col min="5400" max="5403" width="9.625" style="60" customWidth="1"/>
    <col min="5404" max="5404" width="8.625" style="60" customWidth="1"/>
    <col min="5405" max="5405" width="9.875" style="60" customWidth="1"/>
    <col min="5406" max="5406" width="9.75" style="60" customWidth="1"/>
    <col min="5407" max="5408" width="8.625" style="60" customWidth="1"/>
    <col min="5409" max="5417" width="6.625" style="60" customWidth="1"/>
    <col min="5418" max="5418" width="11.75" style="60" customWidth="1"/>
    <col min="5419" max="5632" width="6.375" style="60" customWidth="1"/>
    <col min="5633" max="5633" width="10.25" style="60" customWidth="1"/>
    <col min="5634" max="5634" width="7.25" style="60" customWidth="1"/>
    <col min="5635" max="5635" width="10.125" style="60" customWidth="1"/>
    <col min="5636" max="5636" width="10" style="60" customWidth="1"/>
    <col min="5637" max="5637" width="8.625" style="60" customWidth="1"/>
    <col min="5638" max="5638" width="9.75" style="60" customWidth="1"/>
    <col min="5639" max="5640" width="8.625" style="60" customWidth="1"/>
    <col min="5641" max="5641" width="9.75" style="60" customWidth="1"/>
    <col min="5642" max="5642" width="8.625" style="60" customWidth="1"/>
    <col min="5643" max="5643" width="9.875" style="60" customWidth="1"/>
    <col min="5644" max="5644" width="9.625" style="60" customWidth="1"/>
    <col min="5645" max="5651" width="8.625" style="60" customWidth="1"/>
    <col min="5652" max="5652" width="11" style="60" customWidth="1"/>
    <col min="5653" max="5655" width="8.625" style="60" customWidth="1"/>
    <col min="5656" max="5659" width="9.625" style="60" customWidth="1"/>
    <col min="5660" max="5660" width="8.625" style="60" customWidth="1"/>
    <col min="5661" max="5661" width="9.875" style="60" customWidth="1"/>
    <col min="5662" max="5662" width="9.75" style="60" customWidth="1"/>
    <col min="5663" max="5664" width="8.625" style="60" customWidth="1"/>
    <col min="5665" max="5673" width="6.625" style="60" customWidth="1"/>
    <col min="5674" max="5674" width="11.75" style="60" customWidth="1"/>
    <col min="5675" max="5888" width="6.375" style="60" customWidth="1"/>
    <col min="5889" max="5889" width="10.25" style="60" customWidth="1"/>
    <col min="5890" max="5890" width="7.25" style="60" customWidth="1"/>
    <col min="5891" max="5891" width="10.125" style="60" customWidth="1"/>
    <col min="5892" max="5892" width="10" style="60" customWidth="1"/>
    <col min="5893" max="5893" width="8.625" style="60" customWidth="1"/>
    <col min="5894" max="5894" width="9.75" style="60" customWidth="1"/>
    <col min="5895" max="5896" width="8.625" style="60" customWidth="1"/>
    <col min="5897" max="5897" width="9.75" style="60" customWidth="1"/>
    <col min="5898" max="5898" width="8.625" style="60" customWidth="1"/>
    <col min="5899" max="5899" width="9.875" style="60" customWidth="1"/>
    <col min="5900" max="5900" width="9.625" style="60" customWidth="1"/>
    <col min="5901" max="5907" width="8.625" style="60" customWidth="1"/>
    <col min="5908" max="5908" width="11" style="60" customWidth="1"/>
    <col min="5909" max="5911" width="8.625" style="60" customWidth="1"/>
    <col min="5912" max="5915" width="9.625" style="60" customWidth="1"/>
    <col min="5916" max="5916" width="8.625" style="60" customWidth="1"/>
    <col min="5917" max="5917" width="9.875" style="60" customWidth="1"/>
    <col min="5918" max="5918" width="9.75" style="60" customWidth="1"/>
    <col min="5919" max="5920" width="8.625" style="60" customWidth="1"/>
    <col min="5921" max="5929" width="6.625" style="60" customWidth="1"/>
    <col min="5930" max="5930" width="11.75" style="60" customWidth="1"/>
    <col min="5931" max="6144" width="6.375" style="60" customWidth="1"/>
    <col min="6145" max="6145" width="10.25" style="60" customWidth="1"/>
    <col min="6146" max="6146" width="7.25" style="60" customWidth="1"/>
    <col min="6147" max="6147" width="10.125" style="60" customWidth="1"/>
    <col min="6148" max="6148" width="10" style="60" customWidth="1"/>
    <col min="6149" max="6149" width="8.625" style="60" customWidth="1"/>
    <col min="6150" max="6150" width="9.75" style="60" customWidth="1"/>
    <col min="6151" max="6152" width="8.625" style="60" customWidth="1"/>
    <col min="6153" max="6153" width="9.75" style="60" customWidth="1"/>
    <col min="6154" max="6154" width="8.625" style="60" customWidth="1"/>
    <col min="6155" max="6155" width="9.875" style="60" customWidth="1"/>
    <col min="6156" max="6156" width="9.625" style="60" customWidth="1"/>
    <col min="6157" max="6163" width="8.625" style="60" customWidth="1"/>
    <col min="6164" max="6164" width="11" style="60" customWidth="1"/>
    <col min="6165" max="6167" width="8.625" style="60" customWidth="1"/>
    <col min="6168" max="6171" width="9.625" style="60" customWidth="1"/>
    <col min="6172" max="6172" width="8.625" style="60" customWidth="1"/>
    <col min="6173" max="6173" width="9.875" style="60" customWidth="1"/>
    <col min="6174" max="6174" width="9.75" style="60" customWidth="1"/>
    <col min="6175" max="6176" width="8.625" style="60" customWidth="1"/>
    <col min="6177" max="6185" width="6.625" style="60" customWidth="1"/>
    <col min="6186" max="6186" width="11.75" style="60" customWidth="1"/>
    <col min="6187" max="6400" width="6.375" style="60" customWidth="1"/>
    <col min="6401" max="6401" width="10.25" style="60" customWidth="1"/>
    <col min="6402" max="6402" width="7.25" style="60" customWidth="1"/>
    <col min="6403" max="6403" width="10.125" style="60" customWidth="1"/>
    <col min="6404" max="6404" width="10" style="60" customWidth="1"/>
    <col min="6405" max="6405" width="8.625" style="60" customWidth="1"/>
    <col min="6406" max="6406" width="9.75" style="60" customWidth="1"/>
    <col min="6407" max="6408" width="8.625" style="60" customWidth="1"/>
    <col min="6409" max="6409" width="9.75" style="60" customWidth="1"/>
    <col min="6410" max="6410" width="8.625" style="60" customWidth="1"/>
    <col min="6411" max="6411" width="9.875" style="60" customWidth="1"/>
    <col min="6412" max="6412" width="9.625" style="60" customWidth="1"/>
    <col min="6413" max="6419" width="8.625" style="60" customWidth="1"/>
    <col min="6420" max="6420" width="11" style="60" customWidth="1"/>
    <col min="6421" max="6423" width="8.625" style="60" customWidth="1"/>
    <col min="6424" max="6427" width="9.625" style="60" customWidth="1"/>
    <col min="6428" max="6428" width="8.625" style="60" customWidth="1"/>
    <col min="6429" max="6429" width="9.875" style="60" customWidth="1"/>
    <col min="6430" max="6430" width="9.75" style="60" customWidth="1"/>
    <col min="6431" max="6432" width="8.625" style="60" customWidth="1"/>
    <col min="6433" max="6441" width="6.625" style="60" customWidth="1"/>
    <col min="6442" max="6442" width="11.75" style="60" customWidth="1"/>
    <col min="6443" max="6656" width="6.375" style="60" customWidth="1"/>
    <col min="6657" max="6657" width="10.25" style="60" customWidth="1"/>
    <col min="6658" max="6658" width="7.25" style="60" customWidth="1"/>
    <col min="6659" max="6659" width="10.125" style="60" customWidth="1"/>
    <col min="6660" max="6660" width="10" style="60" customWidth="1"/>
    <col min="6661" max="6661" width="8.625" style="60" customWidth="1"/>
    <col min="6662" max="6662" width="9.75" style="60" customWidth="1"/>
    <col min="6663" max="6664" width="8.625" style="60" customWidth="1"/>
    <col min="6665" max="6665" width="9.75" style="60" customWidth="1"/>
    <col min="6666" max="6666" width="8.625" style="60" customWidth="1"/>
    <col min="6667" max="6667" width="9.875" style="60" customWidth="1"/>
    <col min="6668" max="6668" width="9.625" style="60" customWidth="1"/>
    <col min="6669" max="6675" width="8.625" style="60" customWidth="1"/>
    <col min="6676" max="6676" width="11" style="60" customWidth="1"/>
    <col min="6677" max="6679" width="8.625" style="60" customWidth="1"/>
    <col min="6680" max="6683" width="9.625" style="60" customWidth="1"/>
    <col min="6684" max="6684" width="8.625" style="60" customWidth="1"/>
    <col min="6685" max="6685" width="9.875" style="60" customWidth="1"/>
    <col min="6686" max="6686" width="9.75" style="60" customWidth="1"/>
    <col min="6687" max="6688" width="8.625" style="60" customWidth="1"/>
    <col min="6689" max="6697" width="6.625" style="60" customWidth="1"/>
    <col min="6698" max="6698" width="11.75" style="60" customWidth="1"/>
    <col min="6699" max="6912" width="6.375" style="60" customWidth="1"/>
    <col min="6913" max="6913" width="10.25" style="60" customWidth="1"/>
    <col min="6914" max="6914" width="7.25" style="60" customWidth="1"/>
    <col min="6915" max="6915" width="10.125" style="60" customWidth="1"/>
    <col min="6916" max="6916" width="10" style="60" customWidth="1"/>
    <col min="6917" max="6917" width="8.625" style="60" customWidth="1"/>
    <col min="6918" max="6918" width="9.75" style="60" customWidth="1"/>
    <col min="6919" max="6920" width="8.625" style="60" customWidth="1"/>
    <col min="6921" max="6921" width="9.75" style="60" customWidth="1"/>
    <col min="6922" max="6922" width="8.625" style="60" customWidth="1"/>
    <col min="6923" max="6923" width="9.875" style="60" customWidth="1"/>
    <col min="6924" max="6924" width="9.625" style="60" customWidth="1"/>
    <col min="6925" max="6931" width="8.625" style="60" customWidth="1"/>
    <col min="6932" max="6932" width="11" style="60" customWidth="1"/>
    <col min="6933" max="6935" width="8.625" style="60" customWidth="1"/>
    <col min="6936" max="6939" width="9.625" style="60" customWidth="1"/>
    <col min="6940" max="6940" width="8.625" style="60" customWidth="1"/>
    <col min="6941" max="6941" width="9.875" style="60" customWidth="1"/>
    <col min="6942" max="6942" width="9.75" style="60" customWidth="1"/>
    <col min="6943" max="6944" width="8.625" style="60" customWidth="1"/>
    <col min="6945" max="6953" width="6.625" style="60" customWidth="1"/>
    <col min="6954" max="6954" width="11.75" style="60" customWidth="1"/>
    <col min="6955" max="7168" width="6.375" style="60" customWidth="1"/>
    <col min="7169" max="7169" width="10.25" style="60" customWidth="1"/>
    <col min="7170" max="7170" width="7.25" style="60" customWidth="1"/>
    <col min="7171" max="7171" width="10.125" style="60" customWidth="1"/>
    <col min="7172" max="7172" width="10" style="60" customWidth="1"/>
    <col min="7173" max="7173" width="8.625" style="60" customWidth="1"/>
    <col min="7174" max="7174" width="9.75" style="60" customWidth="1"/>
    <col min="7175" max="7176" width="8.625" style="60" customWidth="1"/>
    <col min="7177" max="7177" width="9.75" style="60" customWidth="1"/>
    <col min="7178" max="7178" width="8.625" style="60" customWidth="1"/>
    <col min="7179" max="7179" width="9.875" style="60" customWidth="1"/>
    <col min="7180" max="7180" width="9.625" style="60" customWidth="1"/>
    <col min="7181" max="7187" width="8.625" style="60" customWidth="1"/>
    <col min="7188" max="7188" width="11" style="60" customWidth="1"/>
    <col min="7189" max="7191" width="8.625" style="60" customWidth="1"/>
    <col min="7192" max="7195" width="9.625" style="60" customWidth="1"/>
    <col min="7196" max="7196" width="8.625" style="60" customWidth="1"/>
    <col min="7197" max="7197" width="9.875" style="60" customWidth="1"/>
    <col min="7198" max="7198" width="9.75" style="60" customWidth="1"/>
    <col min="7199" max="7200" width="8.625" style="60" customWidth="1"/>
    <col min="7201" max="7209" width="6.625" style="60" customWidth="1"/>
    <col min="7210" max="7210" width="11.75" style="60" customWidth="1"/>
    <col min="7211" max="7424" width="6.375" style="60" customWidth="1"/>
    <col min="7425" max="7425" width="10.25" style="60" customWidth="1"/>
    <col min="7426" max="7426" width="7.25" style="60" customWidth="1"/>
    <col min="7427" max="7427" width="10.125" style="60" customWidth="1"/>
    <col min="7428" max="7428" width="10" style="60" customWidth="1"/>
    <col min="7429" max="7429" width="8.625" style="60" customWidth="1"/>
    <col min="7430" max="7430" width="9.75" style="60" customWidth="1"/>
    <col min="7431" max="7432" width="8.625" style="60" customWidth="1"/>
    <col min="7433" max="7433" width="9.75" style="60" customWidth="1"/>
    <col min="7434" max="7434" width="8.625" style="60" customWidth="1"/>
    <col min="7435" max="7435" width="9.875" style="60" customWidth="1"/>
    <col min="7436" max="7436" width="9.625" style="60" customWidth="1"/>
    <col min="7437" max="7443" width="8.625" style="60" customWidth="1"/>
    <col min="7444" max="7444" width="11" style="60" customWidth="1"/>
    <col min="7445" max="7447" width="8.625" style="60" customWidth="1"/>
    <col min="7448" max="7451" width="9.625" style="60" customWidth="1"/>
    <col min="7452" max="7452" width="8.625" style="60" customWidth="1"/>
    <col min="7453" max="7453" width="9.875" style="60" customWidth="1"/>
    <col min="7454" max="7454" width="9.75" style="60" customWidth="1"/>
    <col min="7455" max="7456" width="8.625" style="60" customWidth="1"/>
    <col min="7457" max="7465" width="6.625" style="60" customWidth="1"/>
    <col min="7466" max="7466" width="11.75" style="60" customWidth="1"/>
    <col min="7467" max="7680" width="6.375" style="60" customWidth="1"/>
    <col min="7681" max="7681" width="10.25" style="60" customWidth="1"/>
    <col min="7682" max="7682" width="7.25" style="60" customWidth="1"/>
    <col min="7683" max="7683" width="10.125" style="60" customWidth="1"/>
    <col min="7684" max="7684" width="10" style="60" customWidth="1"/>
    <col min="7685" max="7685" width="8.625" style="60" customWidth="1"/>
    <col min="7686" max="7686" width="9.75" style="60" customWidth="1"/>
    <col min="7687" max="7688" width="8.625" style="60" customWidth="1"/>
    <col min="7689" max="7689" width="9.75" style="60" customWidth="1"/>
    <col min="7690" max="7690" width="8.625" style="60" customWidth="1"/>
    <col min="7691" max="7691" width="9.875" style="60" customWidth="1"/>
    <col min="7692" max="7692" width="9.625" style="60" customWidth="1"/>
    <col min="7693" max="7699" width="8.625" style="60" customWidth="1"/>
    <col min="7700" max="7700" width="11" style="60" customWidth="1"/>
    <col min="7701" max="7703" width="8.625" style="60" customWidth="1"/>
    <col min="7704" max="7707" width="9.625" style="60" customWidth="1"/>
    <col min="7708" max="7708" width="8.625" style="60" customWidth="1"/>
    <col min="7709" max="7709" width="9.875" style="60" customWidth="1"/>
    <col min="7710" max="7710" width="9.75" style="60" customWidth="1"/>
    <col min="7711" max="7712" width="8.625" style="60" customWidth="1"/>
    <col min="7713" max="7721" width="6.625" style="60" customWidth="1"/>
    <col min="7722" max="7722" width="11.75" style="60" customWidth="1"/>
    <col min="7723" max="7936" width="6.375" style="60" customWidth="1"/>
    <col min="7937" max="7937" width="10.25" style="60" customWidth="1"/>
    <col min="7938" max="7938" width="7.25" style="60" customWidth="1"/>
    <col min="7939" max="7939" width="10.125" style="60" customWidth="1"/>
    <col min="7940" max="7940" width="10" style="60" customWidth="1"/>
    <col min="7941" max="7941" width="8.625" style="60" customWidth="1"/>
    <col min="7942" max="7942" width="9.75" style="60" customWidth="1"/>
    <col min="7943" max="7944" width="8.625" style="60" customWidth="1"/>
    <col min="7945" max="7945" width="9.75" style="60" customWidth="1"/>
    <col min="7946" max="7946" width="8.625" style="60" customWidth="1"/>
    <col min="7947" max="7947" width="9.875" style="60" customWidth="1"/>
    <col min="7948" max="7948" width="9.625" style="60" customWidth="1"/>
    <col min="7949" max="7955" width="8.625" style="60" customWidth="1"/>
    <col min="7956" max="7956" width="11" style="60" customWidth="1"/>
    <col min="7957" max="7959" width="8.625" style="60" customWidth="1"/>
    <col min="7960" max="7963" width="9.625" style="60" customWidth="1"/>
    <col min="7964" max="7964" width="8.625" style="60" customWidth="1"/>
    <col min="7965" max="7965" width="9.875" style="60" customWidth="1"/>
    <col min="7966" max="7966" width="9.75" style="60" customWidth="1"/>
    <col min="7967" max="7968" width="8.625" style="60" customWidth="1"/>
    <col min="7969" max="7977" width="6.625" style="60" customWidth="1"/>
    <col min="7978" max="7978" width="11.75" style="60" customWidth="1"/>
    <col min="7979" max="8192" width="6.375" style="60" customWidth="1"/>
    <col min="8193" max="8193" width="10.25" style="60" customWidth="1"/>
    <col min="8194" max="8194" width="7.25" style="60" customWidth="1"/>
    <col min="8195" max="8195" width="10.125" style="60" customWidth="1"/>
    <col min="8196" max="8196" width="10" style="60" customWidth="1"/>
    <col min="8197" max="8197" width="8.625" style="60" customWidth="1"/>
    <col min="8198" max="8198" width="9.75" style="60" customWidth="1"/>
    <col min="8199" max="8200" width="8.625" style="60" customWidth="1"/>
    <col min="8201" max="8201" width="9.75" style="60" customWidth="1"/>
    <col min="8202" max="8202" width="8.625" style="60" customWidth="1"/>
    <col min="8203" max="8203" width="9.875" style="60" customWidth="1"/>
    <col min="8204" max="8204" width="9.625" style="60" customWidth="1"/>
    <col min="8205" max="8211" width="8.625" style="60" customWidth="1"/>
    <col min="8212" max="8212" width="11" style="60" customWidth="1"/>
    <col min="8213" max="8215" width="8.625" style="60" customWidth="1"/>
    <col min="8216" max="8219" width="9.625" style="60" customWidth="1"/>
    <col min="8220" max="8220" width="8.625" style="60" customWidth="1"/>
    <col min="8221" max="8221" width="9.875" style="60" customWidth="1"/>
    <col min="8222" max="8222" width="9.75" style="60" customWidth="1"/>
    <col min="8223" max="8224" width="8.625" style="60" customWidth="1"/>
    <col min="8225" max="8233" width="6.625" style="60" customWidth="1"/>
    <col min="8234" max="8234" width="11.75" style="60" customWidth="1"/>
    <col min="8235" max="8448" width="6.375" style="60" customWidth="1"/>
    <col min="8449" max="8449" width="10.25" style="60" customWidth="1"/>
    <col min="8450" max="8450" width="7.25" style="60" customWidth="1"/>
    <col min="8451" max="8451" width="10.125" style="60" customWidth="1"/>
    <col min="8452" max="8452" width="10" style="60" customWidth="1"/>
    <col min="8453" max="8453" width="8.625" style="60" customWidth="1"/>
    <col min="8454" max="8454" width="9.75" style="60" customWidth="1"/>
    <col min="8455" max="8456" width="8.625" style="60" customWidth="1"/>
    <col min="8457" max="8457" width="9.75" style="60" customWidth="1"/>
    <col min="8458" max="8458" width="8.625" style="60" customWidth="1"/>
    <col min="8459" max="8459" width="9.875" style="60" customWidth="1"/>
    <col min="8460" max="8460" width="9.625" style="60" customWidth="1"/>
    <col min="8461" max="8467" width="8.625" style="60" customWidth="1"/>
    <col min="8468" max="8468" width="11" style="60" customWidth="1"/>
    <col min="8469" max="8471" width="8.625" style="60" customWidth="1"/>
    <col min="8472" max="8475" width="9.625" style="60" customWidth="1"/>
    <col min="8476" max="8476" width="8.625" style="60" customWidth="1"/>
    <col min="8477" max="8477" width="9.875" style="60" customWidth="1"/>
    <col min="8478" max="8478" width="9.75" style="60" customWidth="1"/>
    <col min="8479" max="8480" width="8.625" style="60" customWidth="1"/>
    <col min="8481" max="8489" width="6.625" style="60" customWidth="1"/>
    <col min="8490" max="8490" width="11.75" style="60" customWidth="1"/>
    <col min="8491" max="8704" width="6.375" style="60" customWidth="1"/>
    <col min="8705" max="8705" width="10.25" style="60" customWidth="1"/>
    <col min="8706" max="8706" width="7.25" style="60" customWidth="1"/>
    <col min="8707" max="8707" width="10.125" style="60" customWidth="1"/>
    <col min="8708" max="8708" width="10" style="60" customWidth="1"/>
    <col min="8709" max="8709" width="8.625" style="60" customWidth="1"/>
    <col min="8710" max="8710" width="9.75" style="60" customWidth="1"/>
    <col min="8711" max="8712" width="8.625" style="60" customWidth="1"/>
    <col min="8713" max="8713" width="9.75" style="60" customWidth="1"/>
    <col min="8714" max="8714" width="8.625" style="60" customWidth="1"/>
    <col min="8715" max="8715" width="9.875" style="60" customWidth="1"/>
    <col min="8716" max="8716" width="9.625" style="60" customWidth="1"/>
    <col min="8717" max="8723" width="8.625" style="60" customWidth="1"/>
    <col min="8724" max="8724" width="11" style="60" customWidth="1"/>
    <col min="8725" max="8727" width="8.625" style="60" customWidth="1"/>
    <col min="8728" max="8731" width="9.625" style="60" customWidth="1"/>
    <col min="8732" max="8732" width="8.625" style="60" customWidth="1"/>
    <col min="8733" max="8733" width="9.875" style="60" customWidth="1"/>
    <col min="8734" max="8734" width="9.75" style="60" customWidth="1"/>
    <col min="8735" max="8736" width="8.625" style="60" customWidth="1"/>
    <col min="8737" max="8745" width="6.625" style="60" customWidth="1"/>
    <col min="8746" max="8746" width="11.75" style="60" customWidth="1"/>
    <col min="8747" max="8960" width="6.375" style="60" customWidth="1"/>
    <col min="8961" max="8961" width="10.25" style="60" customWidth="1"/>
    <col min="8962" max="8962" width="7.25" style="60" customWidth="1"/>
    <col min="8963" max="8963" width="10.125" style="60" customWidth="1"/>
    <col min="8964" max="8964" width="10" style="60" customWidth="1"/>
    <col min="8965" max="8965" width="8.625" style="60" customWidth="1"/>
    <col min="8966" max="8966" width="9.75" style="60" customWidth="1"/>
    <col min="8967" max="8968" width="8.625" style="60" customWidth="1"/>
    <col min="8969" max="8969" width="9.75" style="60" customWidth="1"/>
    <col min="8970" max="8970" width="8.625" style="60" customWidth="1"/>
    <col min="8971" max="8971" width="9.875" style="60" customWidth="1"/>
    <col min="8972" max="8972" width="9.625" style="60" customWidth="1"/>
    <col min="8973" max="8979" width="8.625" style="60" customWidth="1"/>
    <col min="8980" max="8980" width="11" style="60" customWidth="1"/>
    <col min="8981" max="8983" width="8.625" style="60" customWidth="1"/>
    <col min="8984" max="8987" width="9.625" style="60" customWidth="1"/>
    <col min="8988" max="8988" width="8.625" style="60" customWidth="1"/>
    <col min="8989" max="8989" width="9.875" style="60" customWidth="1"/>
    <col min="8990" max="8990" width="9.75" style="60" customWidth="1"/>
    <col min="8991" max="8992" width="8.625" style="60" customWidth="1"/>
    <col min="8993" max="9001" width="6.625" style="60" customWidth="1"/>
    <col min="9002" max="9002" width="11.75" style="60" customWidth="1"/>
    <col min="9003" max="9216" width="6.375" style="60" customWidth="1"/>
    <col min="9217" max="9217" width="10.25" style="60" customWidth="1"/>
    <col min="9218" max="9218" width="7.25" style="60" customWidth="1"/>
    <col min="9219" max="9219" width="10.125" style="60" customWidth="1"/>
    <col min="9220" max="9220" width="10" style="60" customWidth="1"/>
    <col min="9221" max="9221" width="8.625" style="60" customWidth="1"/>
    <col min="9222" max="9222" width="9.75" style="60" customWidth="1"/>
    <col min="9223" max="9224" width="8.625" style="60" customWidth="1"/>
    <col min="9225" max="9225" width="9.75" style="60" customWidth="1"/>
    <col min="9226" max="9226" width="8.625" style="60" customWidth="1"/>
    <col min="9227" max="9227" width="9.875" style="60" customWidth="1"/>
    <col min="9228" max="9228" width="9.625" style="60" customWidth="1"/>
    <col min="9229" max="9235" width="8.625" style="60" customWidth="1"/>
    <col min="9236" max="9236" width="11" style="60" customWidth="1"/>
    <col min="9237" max="9239" width="8.625" style="60" customWidth="1"/>
    <col min="9240" max="9243" width="9.625" style="60" customWidth="1"/>
    <col min="9244" max="9244" width="8.625" style="60" customWidth="1"/>
    <col min="9245" max="9245" width="9.875" style="60" customWidth="1"/>
    <col min="9246" max="9246" width="9.75" style="60" customWidth="1"/>
    <col min="9247" max="9248" width="8.625" style="60" customWidth="1"/>
    <col min="9249" max="9257" width="6.625" style="60" customWidth="1"/>
    <col min="9258" max="9258" width="11.75" style="60" customWidth="1"/>
    <col min="9259" max="9472" width="6.375" style="60" customWidth="1"/>
    <col min="9473" max="9473" width="10.25" style="60" customWidth="1"/>
    <col min="9474" max="9474" width="7.25" style="60" customWidth="1"/>
    <col min="9475" max="9475" width="10.125" style="60" customWidth="1"/>
    <col min="9476" max="9476" width="10" style="60" customWidth="1"/>
    <col min="9477" max="9477" width="8.625" style="60" customWidth="1"/>
    <col min="9478" max="9478" width="9.75" style="60" customWidth="1"/>
    <col min="9479" max="9480" width="8.625" style="60" customWidth="1"/>
    <col min="9481" max="9481" width="9.75" style="60" customWidth="1"/>
    <col min="9482" max="9482" width="8.625" style="60" customWidth="1"/>
    <col min="9483" max="9483" width="9.875" style="60" customWidth="1"/>
    <col min="9484" max="9484" width="9.625" style="60" customWidth="1"/>
    <col min="9485" max="9491" width="8.625" style="60" customWidth="1"/>
    <col min="9492" max="9492" width="11" style="60" customWidth="1"/>
    <col min="9493" max="9495" width="8.625" style="60" customWidth="1"/>
    <col min="9496" max="9499" width="9.625" style="60" customWidth="1"/>
    <col min="9500" max="9500" width="8.625" style="60" customWidth="1"/>
    <col min="9501" max="9501" width="9.875" style="60" customWidth="1"/>
    <col min="9502" max="9502" width="9.75" style="60" customWidth="1"/>
    <col min="9503" max="9504" width="8.625" style="60" customWidth="1"/>
    <col min="9505" max="9513" width="6.625" style="60" customWidth="1"/>
    <col min="9514" max="9514" width="11.75" style="60" customWidth="1"/>
    <col min="9515" max="9728" width="6.375" style="60" customWidth="1"/>
    <col min="9729" max="9729" width="10.25" style="60" customWidth="1"/>
    <col min="9730" max="9730" width="7.25" style="60" customWidth="1"/>
    <col min="9731" max="9731" width="10.125" style="60" customWidth="1"/>
    <col min="9732" max="9732" width="10" style="60" customWidth="1"/>
    <col min="9733" max="9733" width="8.625" style="60" customWidth="1"/>
    <col min="9734" max="9734" width="9.75" style="60" customWidth="1"/>
    <col min="9735" max="9736" width="8.625" style="60" customWidth="1"/>
    <col min="9737" max="9737" width="9.75" style="60" customWidth="1"/>
    <col min="9738" max="9738" width="8.625" style="60" customWidth="1"/>
    <col min="9739" max="9739" width="9.875" style="60" customWidth="1"/>
    <col min="9740" max="9740" width="9.625" style="60" customWidth="1"/>
    <col min="9741" max="9747" width="8.625" style="60" customWidth="1"/>
    <col min="9748" max="9748" width="11" style="60" customWidth="1"/>
    <col min="9749" max="9751" width="8.625" style="60" customWidth="1"/>
    <col min="9752" max="9755" width="9.625" style="60" customWidth="1"/>
    <col min="9756" max="9756" width="8.625" style="60" customWidth="1"/>
    <col min="9757" max="9757" width="9.875" style="60" customWidth="1"/>
    <col min="9758" max="9758" width="9.75" style="60" customWidth="1"/>
    <col min="9759" max="9760" width="8.625" style="60" customWidth="1"/>
    <col min="9761" max="9769" width="6.625" style="60" customWidth="1"/>
    <col min="9770" max="9770" width="11.75" style="60" customWidth="1"/>
    <col min="9771" max="9984" width="6.375" style="60" customWidth="1"/>
    <col min="9985" max="9985" width="10.25" style="60" customWidth="1"/>
    <col min="9986" max="9986" width="7.25" style="60" customWidth="1"/>
    <col min="9987" max="9987" width="10.125" style="60" customWidth="1"/>
    <col min="9988" max="9988" width="10" style="60" customWidth="1"/>
    <col min="9989" max="9989" width="8.625" style="60" customWidth="1"/>
    <col min="9990" max="9990" width="9.75" style="60" customWidth="1"/>
    <col min="9991" max="9992" width="8.625" style="60" customWidth="1"/>
    <col min="9993" max="9993" width="9.75" style="60" customWidth="1"/>
    <col min="9994" max="9994" width="8.625" style="60" customWidth="1"/>
    <col min="9995" max="9995" width="9.875" style="60" customWidth="1"/>
    <col min="9996" max="9996" width="9.625" style="60" customWidth="1"/>
    <col min="9997" max="10003" width="8.625" style="60" customWidth="1"/>
    <col min="10004" max="10004" width="11" style="60" customWidth="1"/>
    <col min="10005" max="10007" width="8.625" style="60" customWidth="1"/>
    <col min="10008" max="10011" width="9.625" style="60" customWidth="1"/>
    <col min="10012" max="10012" width="8.625" style="60" customWidth="1"/>
    <col min="10013" max="10013" width="9.875" style="60" customWidth="1"/>
    <col min="10014" max="10014" width="9.75" style="60" customWidth="1"/>
    <col min="10015" max="10016" width="8.625" style="60" customWidth="1"/>
    <col min="10017" max="10025" width="6.625" style="60" customWidth="1"/>
    <col min="10026" max="10026" width="11.75" style="60" customWidth="1"/>
    <col min="10027" max="10240" width="6.375" style="60" customWidth="1"/>
    <col min="10241" max="10241" width="10.25" style="60" customWidth="1"/>
    <col min="10242" max="10242" width="7.25" style="60" customWidth="1"/>
    <col min="10243" max="10243" width="10.125" style="60" customWidth="1"/>
    <col min="10244" max="10244" width="10" style="60" customWidth="1"/>
    <col min="10245" max="10245" width="8.625" style="60" customWidth="1"/>
    <col min="10246" max="10246" width="9.75" style="60" customWidth="1"/>
    <col min="10247" max="10248" width="8.625" style="60" customWidth="1"/>
    <col min="10249" max="10249" width="9.75" style="60" customWidth="1"/>
    <col min="10250" max="10250" width="8.625" style="60" customWidth="1"/>
    <col min="10251" max="10251" width="9.875" style="60" customWidth="1"/>
    <col min="10252" max="10252" width="9.625" style="60" customWidth="1"/>
    <col min="10253" max="10259" width="8.625" style="60" customWidth="1"/>
    <col min="10260" max="10260" width="11" style="60" customWidth="1"/>
    <col min="10261" max="10263" width="8.625" style="60" customWidth="1"/>
    <col min="10264" max="10267" width="9.625" style="60" customWidth="1"/>
    <col min="10268" max="10268" width="8.625" style="60" customWidth="1"/>
    <col min="10269" max="10269" width="9.875" style="60" customWidth="1"/>
    <col min="10270" max="10270" width="9.75" style="60" customWidth="1"/>
    <col min="10271" max="10272" width="8.625" style="60" customWidth="1"/>
    <col min="10273" max="10281" width="6.625" style="60" customWidth="1"/>
    <col min="10282" max="10282" width="11.75" style="60" customWidth="1"/>
    <col min="10283" max="10496" width="6.375" style="60" customWidth="1"/>
    <col min="10497" max="10497" width="10.25" style="60" customWidth="1"/>
    <col min="10498" max="10498" width="7.25" style="60" customWidth="1"/>
    <col min="10499" max="10499" width="10.125" style="60" customWidth="1"/>
    <col min="10500" max="10500" width="10" style="60" customWidth="1"/>
    <col min="10501" max="10501" width="8.625" style="60" customWidth="1"/>
    <col min="10502" max="10502" width="9.75" style="60" customWidth="1"/>
    <col min="10503" max="10504" width="8.625" style="60" customWidth="1"/>
    <col min="10505" max="10505" width="9.75" style="60" customWidth="1"/>
    <col min="10506" max="10506" width="8.625" style="60" customWidth="1"/>
    <col min="10507" max="10507" width="9.875" style="60" customWidth="1"/>
    <col min="10508" max="10508" width="9.625" style="60" customWidth="1"/>
    <col min="10509" max="10515" width="8.625" style="60" customWidth="1"/>
    <col min="10516" max="10516" width="11" style="60" customWidth="1"/>
    <col min="10517" max="10519" width="8.625" style="60" customWidth="1"/>
    <col min="10520" max="10523" width="9.625" style="60" customWidth="1"/>
    <col min="10524" max="10524" width="8.625" style="60" customWidth="1"/>
    <col min="10525" max="10525" width="9.875" style="60" customWidth="1"/>
    <col min="10526" max="10526" width="9.75" style="60" customWidth="1"/>
    <col min="10527" max="10528" width="8.625" style="60" customWidth="1"/>
    <col min="10529" max="10537" width="6.625" style="60" customWidth="1"/>
    <col min="10538" max="10538" width="11.75" style="60" customWidth="1"/>
    <col min="10539" max="10752" width="6.375" style="60" customWidth="1"/>
    <col min="10753" max="10753" width="10.25" style="60" customWidth="1"/>
    <col min="10754" max="10754" width="7.25" style="60" customWidth="1"/>
    <col min="10755" max="10755" width="10.125" style="60" customWidth="1"/>
    <col min="10756" max="10756" width="10" style="60" customWidth="1"/>
    <col min="10757" max="10757" width="8.625" style="60" customWidth="1"/>
    <col min="10758" max="10758" width="9.75" style="60" customWidth="1"/>
    <col min="10759" max="10760" width="8.625" style="60" customWidth="1"/>
    <col min="10761" max="10761" width="9.75" style="60" customWidth="1"/>
    <col min="10762" max="10762" width="8.625" style="60" customWidth="1"/>
    <col min="10763" max="10763" width="9.875" style="60" customWidth="1"/>
    <col min="10764" max="10764" width="9.625" style="60" customWidth="1"/>
    <col min="10765" max="10771" width="8.625" style="60" customWidth="1"/>
    <col min="10772" max="10772" width="11" style="60" customWidth="1"/>
    <col min="10773" max="10775" width="8.625" style="60" customWidth="1"/>
    <col min="10776" max="10779" width="9.625" style="60" customWidth="1"/>
    <col min="10780" max="10780" width="8.625" style="60" customWidth="1"/>
    <col min="10781" max="10781" width="9.875" style="60" customWidth="1"/>
    <col min="10782" max="10782" width="9.75" style="60" customWidth="1"/>
    <col min="10783" max="10784" width="8.625" style="60" customWidth="1"/>
    <col min="10785" max="10793" width="6.625" style="60" customWidth="1"/>
    <col min="10794" max="10794" width="11.75" style="60" customWidth="1"/>
    <col min="10795" max="11008" width="6.375" style="60" customWidth="1"/>
    <col min="11009" max="11009" width="10.25" style="60" customWidth="1"/>
    <col min="11010" max="11010" width="7.25" style="60" customWidth="1"/>
    <col min="11011" max="11011" width="10.125" style="60" customWidth="1"/>
    <col min="11012" max="11012" width="10" style="60" customWidth="1"/>
    <col min="11013" max="11013" width="8.625" style="60" customWidth="1"/>
    <col min="11014" max="11014" width="9.75" style="60" customWidth="1"/>
    <col min="11015" max="11016" width="8.625" style="60" customWidth="1"/>
    <col min="11017" max="11017" width="9.75" style="60" customWidth="1"/>
    <col min="11018" max="11018" width="8.625" style="60" customWidth="1"/>
    <col min="11019" max="11019" width="9.875" style="60" customWidth="1"/>
    <col min="11020" max="11020" width="9.625" style="60" customWidth="1"/>
    <col min="11021" max="11027" width="8.625" style="60" customWidth="1"/>
    <col min="11028" max="11028" width="11" style="60" customWidth="1"/>
    <col min="11029" max="11031" width="8.625" style="60" customWidth="1"/>
    <col min="11032" max="11035" width="9.625" style="60" customWidth="1"/>
    <col min="11036" max="11036" width="8.625" style="60" customWidth="1"/>
    <col min="11037" max="11037" width="9.875" style="60" customWidth="1"/>
    <col min="11038" max="11038" width="9.75" style="60" customWidth="1"/>
    <col min="11039" max="11040" width="8.625" style="60" customWidth="1"/>
    <col min="11041" max="11049" width="6.625" style="60" customWidth="1"/>
    <col min="11050" max="11050" width="11.75" style="60" customWidth="1"/>
    <col min="11051" max="11264" width="6.375" style="60" customWidth="1"/>
    <col min="11265" max="11265" width="10.25" style="60" customWidth="1"/>
    <col min="11266" max="11266" width="7.25" style="60" customWidth="1"/>
    <col min="11267" max="11267" width="10.125" style="60" customWidth="1"/>
    <col min="11268" max="11268" width="10" style="60" customWidth="1"/>
    <col min="11269" max="11269" width="8.625" style="60" customWidth="1"/>
    <col min="11270" max="11270" width="9.75" style="60" customWidth="1"/>
    <col min="11271" max="11272" width="8.625" style="60" customWidth="1"/>
    <col min="11273" max="11273" width="9.75" style="60" customWidth="1"/>
    <col min="11274" max="11274" width="8.625" style="60" customWidth="1"/>
    <col min="11275" max="11275" width="9.875" style="60" customWidth="1"/>
    <col min="11276" max="11276" width="9.625" style="60" customWidth="1"/>
    <col min="11277" max="11283" width="8.625" style="60" customWidth="1"/>
    <col min="11284" max="11284" width="11" style="60" customWidth="1"/>
    <col min="11285" max="11287" width="8.625" style="60" customWidth="1"/>
    <col min="11288" max="11291" width="9.625" style="60" customWidth="1"/>
    <col min="11292" max="11292" width="8.625" style="60" customWidth="1"/>
    <col min="11293" max="11293" width="9.875" style="60" customWidth="1"/>
    <col min="11294" max="11294" width="9.75" style="60" customWidth="1"/>
    <col min="11295" max="11296" width="8.625" style="60" customWidth="1"/>
    <col min="11297" max="11305" width="6.625" style="60" customWidth="1"/>
    <col min="11306" max="11306" width="11.75" style="60" customWidth="1"/>
    <col min="11307" max="11520" width="6.375" style="60" customWidth="1"/>
    <col min="11521" max="11521" width="10.25" style="60" customWidth="1"/>
    <col min="11522" max="11522" width="7.25" style="60" customWidth="1"/>
    <col min="11523" max="11523" width="10.125" style="60" customWidth="1"/>
    <col min="11524" max="11524" width="10" style="60" customWidth="1"/>
    <col min="11525" max="11525" width="8.625" style="60" customWidth="1"/>
    <col min="11526" max="11526" width="9.75" style="60" customWidth="1"/>
    <col min="11527" max="11528" width="8.625" style="60" customWidth="1"/>
    <col min="11529" max="11529" width="9.75" style="60" customWidth="1"/>
    <col min="11530" max="11530" width="8.625" style="60" customWidth="1"/>
    <col min="11531" max="11531" width="9.875" style="60" customWidth="1"/>
    <col min="11532" max="11532" width="9.625" style="60" customWidth="1"/>
    <col min="11533" max="11539" width="8.625" style="60" customWidth="1"/>
    <col min="11540" max="11540" width="11" style="60" customWidth="1"/>
    <col min="11541" max="11543" width="8.625" style="60" customWidth="1"/>
    <col min="11544" max="11547" width="9.625" style="60" customWidth="1"/>
    <col min="11548" max="11548" width="8.625" style="60" customWidth="1"/>
    <col min="11549" max="11549" width="9.875" style="60" customWidth="1"/>
    <col min="11550" max="11550" width="9.75" style="60" customWidth="1"/>
    <col min="11551" max="11552" width="8.625" style="60" customWidth="1"/>
    <col min="11553" max="11561" width="6.625" style="60" customWidth="1"/>
    <col min="11562" max="11562" width="11.75" style="60" customWidth="1"/>
    <col min="11563" max="11776" width="6.375" style="60" customWidth="1"/>
    <col min="11777" max="11777" width="10.25" style="60" customWidth="1"/>
    <col min="11778" max="11778" width="7.25" style="60" customWidth="1"/>
    <col min="11779" max="11779" width="10.125" style="60" customWidth="1"/>
    <col min="11780" max="11780" width="10" style="60" customWidth="1"/>
    <col min="11781" max="11781" width="8.625" style="60" customWidth="1"/>
    <col min="11782" max="11782" width="9.75" style="60" customWidth="1"/>
    <col min="11783" max="11784" width="8.625" style="60" customWidth="1"/>
    <col min="11785" max="11785" width="9.75" style="60" customWidth="1"/>
    <col min="11786" max="11786" width="8.625" style="60" customWidth="1"/>
    <col min="11787" max="11787" width="9.875" style="60" customWidth="1"/>
    <col min="11788" max="11788" width="9.625" style="60" customWidth="1"/>
    <col min="11789" max="11795" width="8.625" style="60" customWidth="1"/>
    <col min="11796" max="11796" width="11" style="60" customWidth="1"/>
    <col min="11797" max="11799" width="8.625" style="60" customWidth="1"/>
    <col min="11800" max="11803" width="9.625" style="60" customWidth="1"/>
    <col min="11804" max="11804" width="8.625" style="60" customWidth="1"/>
    <col min="11805" max="11805" width="9.875" style="60" customWidth="1"/>
    <col min="11806" max="11806" width="9.75" style="60" customWidth="1"/>
    <col min="11807" max="11808" width="8.625" style="60" customWidth="1"/>
    <col min="11809" max="11817" width="6.625" style="60" customWidth="1"/>
    <col min="11818" max="11818" width="11.75" style="60" customWidth="1"/>
    <col min="11819" max="12032" width="6.375" style="60" customWidth="1"/>
    <col min="12033" max="12033" width="10.25" style="60" customWidth="1"/>
    <col min="12034" max="12034" width="7.25" style="60" customWidth="1"/>
    <col min="12035" max="12035" width="10.125" style="60" customWidth="1"/>
    <col min="12036" max="12036" width="10" style="60" customWidth="1"/>
    <col min="12037" max="12037" width="8.625" style="60" customWidth="1"/>
    <col min="12038" max="12038" width="9.75" style="60" customWidth="1"/>
    <col min="12039" max="12040" width="8.625" style="60" customWidth="1"/>
    <col min="12041" max="12041" width="9.75" style="60" customWidth="1"/>
    <col min="12042" max="12042" width="8.625" style="60" customWidth="1"/>
    <col min="12043" max="12043" width="9.875" style="60" customWidth="1"/>
    <col min="12044" max="12044" width="9.625" style="60" customWidth="1"/>
    <col min="12045" max="12051" width="8.625" style="60" customWidth="1"/>
    <col min="12052" max="12052" width="11" style="60" customWidth="1"/>
    <col min="12053" max="12055" width="8.625" style="60" customWidth="1"/>
    <col min="12056" max="12059" width="9.625" style="60" customWidth="1"/>
    <col min="12060" max="12060" width="8.625" style="60" customWidth="1"/>
    <col min="12061" max="12061" width="9.875" style="60" customWidth="1"/>
    <col min="12062" max="12062" width="9.75" style="60" customWidth="1"/>
    <col min="12063" max="12064" width="8.625" style="60" customWidth="1"/>
    <col min="12065" max="12073" width="6.625" style="60" customWidth="1"/>
    <col min="12074" max="12074" width="11.75" style="60" customWidth="1"/>
    <col min="12075" max="12288" width="6.375" style="60" customWidth="1"/>
    <col min="12289" max="12289" width="10.25" style="60" customWidth="1"/>
    <col min="12290" max="12290" width="7.25" style="60" customWidth="1"/>
    <col min="12291" max="12291" width="10.125" style="60" customWidth="1"/>
    <col min="12292" max="12292" width="10" style="60" customWidth="1"/>
    <col min="12293" max="12293" width="8.625" style="60" customWidth="1"/>
    <col min="12294" max="12294" width="9.75" style="60" customWidth="1"/>
    <col min="12295" max="12296" width="8.625" style="60" customWidth="1"/>
    <col min="12297" max="12297" width="9.75" style="60" customWidth="1"/>
    <col min="12298" max="12298" width="8.625" style="60" customWidth="1"/>
    <col min="12299" max="12299" width="9.875" style="60" customWidth="1"/>
    <col min="12300" max="12300" width="9.625" style="60" customWidth="1"/>
    <col min="12301" max="12307" width="8.625" style="60" customWidth="1"/>
    <col min="12308" max="12308" width="11" style="60" customWidth="1"/>
    <col min="12309" max="12311" width="8.625" style="60" customWidth="1"/>
    <col min="12312" max="12315" width="9.625" style="60" customWidth="1"/>
    <col min="12316" max="12316" width="8.625" style="60" customWidth="1"/>
    <col min="12317" max="12317" width="9.875" style="60" customWidth="1"/>
    <col min="12318" max="12318" width="9.75" style="60" customWidth="1"/>
    <col min="12319" max="12320" width="8.625" style="60" customWidth="1"/>
    <col min="12321" max="12329" width="6.625" style="60" customWidth="1"/>
    <col min="12330" max="12330" width="11.75" style="60" customWidth="1"/>
    <col min="12331" max="12544" width="6.375" style="60" customWidth="1"/>
    <col min="12545" max="12545" width="10.25" style="60" customWidth="1"/>
    <col min="12546" max="12546" width="7.25" style="60" customWidth="1"/>
    <col min="12547" max="12547" width="10.125" style="60" customWidth="1"/>
    <col min="12548" max="12548" width="10" style="60" customWidth="1"/>
    <col min="12549" max="12549" width="8.625" style="60" customWidth="1"/>
    <col min="12550" max="12550" width="9.75" style="60" customWidth="1"/>
    <col min="12551" max="12552" width="8.625" style="60" customWidth="1"/>
    <col min="12553" max="12553" width="9.75" style="60" customWidth="1"/>
    <col min="12554" max="12554" width="8.625" style="60" customWidth="1"/>
    <col min="12555" max="12555" width="9.875" style="60" customWidth="1"/>
    <col min="12556" max="12556" width="9.625" style="60" customWidth="1"/>
    <col min="12557" max="12563" width="8.625" style="60" customWidth="1"/>
    <col min="12564" max="12564" width="11" style="60" customWidth="1"/>
    <col min="12565" max="12567" width="8.625" style="60" customWidth="1"/>
    <col min="12568" max="12571" width="9.625" style="60" customWidth="1"/>
    <col min="12572" max="12572" width="8.625" style="60" customWidth="1"/>
    <col min="12573" max="12573" width="9.875" style="60" customWidth="1"/>
    <col min="12574" max="12574" width="9.75" style="60" customWidth="1"/>
    <col min="12575" max="12576" width="8.625" style="60" customWidth="1"/>
    <col min="12577" max="12585" width="6.625" style="60" customWidth="1"/>
    <col min="12586" max="12586" width="11.75" style="60" customWidth="1"/>
    <col min="12587" max="12800" width="6.375" style="60" customWidth="1"/>
    <col min="12801" max="12801" width="10.25" style="60" customWidth="1"/>
    <col min="12802" max="12802" width="7.25" style="60" customWidth="1"/>
    <col min="12803" max="12803" width="10.125" style="60" customWidth="1"/>
    <col min="12804" max="12804" width="10" style="60" customWidth="1"/>
    <col min="12805" max="12805" width="8.625" style="60" customWidth="1"/>
    <col min="12806" max="12806" width="9.75" style="60" customWidth="1"/>
    <col min="12807" max="12808" width="8.625" style="60" customWidth="1"/>
    <col min="12809" max="12809" width="9.75" style="60" customWidth="1"/>
    <col min="12810" max="12810" width="8.625" style="60" customWidth="1"/>
    <col min="12811" max="12811" width="9.875" style="60" customWidth="1"/>
    <col min="12812" max="12812" width="9.625" style="60" customWidth="1"/>
    <col min="12813" max="12819" width="8.625" style="60" customWidth="1"/>
    <col min="12820" max="12820" width="11" style="60" customWidth="1"/>
    <col min="12821" max="12823" width="8.625" style="60" customWidth="1"/>
    <col min="12824" max="12827" width="9.625" style="60" customWidth="1"/>
    <col min="12828" max="12828" width="8.625" style="60" customWidth="1"/>
    <col min="12829" max="12829" width="9.875" style="60" customWidth="1"/>
    <col min="12830" max="12830" width="9.75" style="60" customWidth="1"/>
    <col min="12831" max="12832" width="8.625" style="60" customWidth="1"/>
    <col min="12833" max="12841" width="6.625" style="60" customWidth="1"/>
    <col min="12842" max="12842" width="11.75" style="60" customWidth="1"/>
    <col min="12843" max="13056" width="6.375" style="60" customWidth="1"/>
    <col min="13057" max="13057" width="10.25" style="60" customWidth="1"/>
    <col min="13058" max="13058" width="7.25" style="60" customWidth="1"/>
    <col min="13059" max="13059" width="10.125" style="60" customWidth="1"/>
    <col min="13060" max="13060" width="10" style="60" customWidth="1"/>
    <col min="13061" max="13061" width="8.625" style="60" customWidth="1"/>
    <col min="13062" max="13062" width="9.75" style="60" customWidth="1"/>
    <col min="13063" max="13064" width="8.625" style="60" customWidth="1"/>
    <col min="13065" max="13065" width="9.75" style="60" customWidth="1"/>
    <col min="13066" max="13066" width="8.625" style="60" customWidth="1"/>
    <col min="13067" max="13067" width="9.875" style="60" customWidth="1"/>
    <col min="13068" max="13068" width="9.625" style="60" customWidth="1"/>
    <col min="13069" max="13075" width="8.625" style="60" customWidth="1"/>
    <col min="13076" max="13076" width="11" style="60" customWidth="1"/>
    <col min="13077" max="13079" width="8.625" style="60" customWidth="1"/>
    <col min="13080" max="13083" width="9.625" style="60" customWidth="1"/>
    <col min="13084" max="13084" width="8.625" style="60" customWidth="1"/>
    <col min="13085" max="13085" width="9.875" style="60" customWidth="1"/>
    <col min="13086" max="13086" width="9.75" style="60" customWidth="1"/>
    <col min="13087" max="13088" width="8.625" style="60" customWidth="1"/>
    <col min="13089" max="13097" width="6.625" style="60" customWidth="1"/>
    <col min="13098" max="13098" width="11.75" style="60" customWidth="1"/>
    <col min="13099" max="13312" width="6.375" style="60" customWidth="1"/>
    <col min="13313" max="13313" width="10.25" style="60" customWidth="1"/>
    <col min="13314" max="13314" width="7.25" style="60" customWidth="1"/>
    <col min="13315" max="13315" width="10.125" style="60" customWidth="1"/>
    <col min="13316" max="13316" width="10" style="60" customWidth="1"/>
    <col min="13317" max="13317" width="8.625" style="60" customWidth="1"/>
    <col min="13318" max="13318" width="9.75" style="60" customWidth="1"/>
    <col min="13319" max="13320" width="8.625" style="60" customWidth="1"/>
    <col min="13321" max="13321" width="9.75" style="60" customWidth="1"/>
    <col min="13322" max="13322" width="8.625" style="60" customWidth="1"/>
    <col min="13323" max="13323" width="9.875" style="60" customWidth="1"/>
    <col min="13324" max="13324" width="9.625" style="60" customWidth="1"/>
    <col min="13325" max="13331" width="8.625" style="60" customWidth="1"/>
    <col min="13332" max="13332" width="11" style="60" customWidth="1"/>
    <col min="13333" max="13335" width="8.625" style="60" customWidth="1"/>
    <col min="13336" max="13339" width="9.625" style="60" customWidth="1"/>
    <col min="13340" max="13340" width="8.625" style="60" customWidth="1"/>
    <col min="13341" max="13341" width="9.875" style="60" customWidth="1"/>
    <col min="13342" max="13342" width="9.75" style="60" customWidth="1"/>
    <col min="13343" max="13344" width="8.625" style="60" customWidth="1"/>
    <col min="13345" max="13353" width="6.625" style="60" customWidth="1"/>
    <col min="13354" max="13354" width="11.75" style="60" customWidth="1"/>
    <col min="13355" max="13568" width="6.375" style="60" customWidth="1"/>
    <col min="13569" max="13569" width="10.25" style="60" customWidth="1"/>
    <col min="13570" max="13570" width="7.25" style="60" customWidth="1"/>
    <col min="13571" max="13571" width="10.125" style="60" customWidth="1"/>
    <col min="13572" max="13572" width="10" style="60" customWidth="1"/>
    <col min="13573" max="13573" width="8.625" style="60" customWidth="1"/>
    <col min="13574" max="13574" width="9.75" style="60" customWidth="1"/>
    <col min="13575" max="13576" width="8.625" style="60" customWidth="1"/>
    <col min="13577" max="13577" width="9.75" style="60" customWidth="1"/>
    <col min="13578" max="13578" width="8.625" style="60" customWidth="1"/>
    <col min="13579" max="13579" width="9.875" style="60" customWidth="1"/>
    <col min="13580" max="13580" width="9.625" style="60" customWidth="1"/>
    <col min="13581" max="13587" width="8.625" style="60" customWidth="1"/>
    <col min="13588" max="13588" width="11" style="60" customWidth="1"/>
    <col min="13589" max="13591" width="8.625" style="60" customWidth="1"/>
    <col min="13592" max="13595" width="9.625" style="60" customWidth="1"/>
    <col min="13596" max="13596" width="8.625" style="60" customWidth="1"/>
    <col min="13597" max="13597" width="9.875" style="60" customWidth="1"/>
    <col min="13598" max="13598" width="9.75" style="60" customWidth="1"/>
    <col min="13599" max="13600" width="8.625" style="60" customWidth="1"/>
    <col min="13601" max="13609" width="6.625" style="60" customWidth="1"/>
    <col min="13610" max="13610" width="11.75" style="60" customWidth="1"/>
    <col min="13611" max="13824" width="6.375" style="60" customWidth="1"/>
    <col min="13825" max="13825" width="10.25" style="60" customWidth="1"/>
    <col min="13826" max="13826" width="7.25" style="60" customWidth="1"/>
    <col min="13827" max="13827" width="10.125" style="60" customWidth="1"/>
    <col min="13828" max="13828" width="10" style="60" customWidth="1"/>
    <col min="13829" max="13829" width="8.625" style="60" customWidth="1"/>
    <col min="13830" max="13830" width="9.75" style="60" customWidth="1"/>
    <col min="13831" max="13832" width="8.625" style="60" customWidth="1"/>
    <col min="13833" max="13833" width="9.75" style="60" customWidth="1"/>
    <col min="13834" max="13834" width="8.625" style="60" customWidth="1"/>
    <col min="13835" max="13835" width="9.875" style="60" customWidth="1"/>
    <col min="13836" max="13836" width="9.625" style="60" customWidth="1"/>
    <col min="13837" max="13843" width="8.625" style="60" customWidth="1"/>
    <col min="13844" max="13844" width="11" style="60" customWidth="1"/>
    <col min="13845" max="13847" width="8.625" style="60" customWidth="1"/>
    <col min="13848" max="13851" width="9.625" style="60" customWidth="1"/>
    <col min="13852" max="13852" width="8.625" style="60" customWidth="1"/>
    <col min="13853" max="13853" width="9.875" style="60" customWidth="1"/>
    <col min="13854" max="13854" width="9.75" style="60" customWidth="1"/>
    <col min="13855" max="13856" width="8.625" style="60" customWidth="1"/>
    <col min="13857" max="13865" width="6.625" style="60" customWidth="1"/>
    <col min="13866" max="13866" width="11.75" style="60" customWidth="1"/>
    <col min="13867" max="14080" width="6.375" style="60" customWidth="1"/>
    <col min="14081" max="14081" width="10.25" style="60" customWidth="1"/>
    <col min="14082" max="14082" width="7.25" style="60" customWidth="1"/>
    <col min="14083" max="14083" width="10.125" style="60" customWidth="1"/>
    <col min="14084" max="14084" width="10" style="60" customWidth="1"/>
    <col min="14085" max="14085" width="8.625" style="60" customWidth="1"/>
    <col min="14086" max="14086" width="9.75" style="60" customWidth="1"/>
    <col min="14087" max="14088" width="8.625" style="60" customWidth="1"/>
    <col min="14089" max="14089" width="9.75" style="60" customWidth="1"/>
    <col min="14090" max="14090" width="8.625" style="60" customWidth="1"/>
    <col min="14091" max="14091" width="9.875" style="60" customWidth="1"/>
    <col min="14092" max="14092" width="9.625" style="60" customWidth="1"/>
    <col min="14093" max="14099" width="8.625" style="60" customWidth="1"/>
    <col min="14100" max="14100" width="11" style="60" customWidth="1"/>
    <col min="14101" max="14103" width="8.625" style="60" customWidth="1"/>
    <col min="14104" max="14107" width="9.625" style="60" customWidth="1"/>
    <col min="14108" max="14108" width="8.625" style="60" customWidth="1"/>
    <col min="14109" max="14109" width="9.875" style="60" customWidth="1"/>
    <col min="14110" max="14110" width="9.75" style="60" customWidth="1"/>
    <col min="14111" max="14112" width="8.625" style="60" customWidth="1"/>
    <col min="14113" max="14121" width="6.625" style="60" customWidth="1"/>
    <col min="14122" max="14122" width="11.75" style="60" customWidth="1"/>
    <col min="14123" max="14336" width="6.375" style="60" customWidth="1"/>
    <col min="14337" max="14337" width="10.25" style="60" customWidth="1"/>
    <col min="14338" max="14338" width="7.25" style="60" customWidth="1"/>
    <col min="14339" max="14339" width="10.125" style="60" customWidth="1"/>
    <col min="14340" max="14340" width="10" style="60" customWidth="1"/>
    <col min="14341" max="14341" width="8.625" style="60" customWidth="1"/>
    <col min="14342" max="14342" width="9.75" style="60" customWidth="1"/>
    <col min="14343" max="14344" width="8.625" style="60" customWidth="1"/>
    <col min="14345" max="14345" width="9.75" style="60" customWidth="1"/>
    <col min="14346" max="14346" width="8.625" style="60" customWidth="1"/>
    <col min="14347" max="14347" width="9.875" style="60" customWidth="1"/>
    <col min="14348" max="14348" width="9.625" style="60" customWidth="1"/>
    <col min="14349" max="14355" width="8.625" style="60" customWidth="1"/>
    <col min="14356" max="14356" width="11" style="60" customWidth="1"/>
    <col min="14357" max="14359" width="8.625" style="60" customWidth="1"/>
    <col min="14360" max="14363" width="9.625" style="60" customWidth="1"/>
    <col min="14364" max="14364" width="8.625" style="60" customWidth="1"/>
    <col min="14365" max="14365" width="9.875" style="60" customWidth="1"/>
    <col min="14366" max="14366" width="9.75" style="60" customWidth="1"/>
    <col min="14367" max="14368" width="8.625" style="60" customWidth="1"/>
    <col min="14369" max="14377" width="6.625" style="60" customWidth="1"/>
    <col min="14378" max="14378" width="11.75" style="60" customWidth="1"/>
    <col min="14379" max="14592" width="6.375" style="60" customWidth="1"/>
    <col min="14593" max="14593" width="10.25" style="60" customWidth="1"/>
    <col min="14594" max="14594" width="7.25" style="60" customWidth="1"/>
    <col min="14595" max="14595" width="10.125" style="60" customWidth="1"/>
    <col min="14596" max="14596" width="10" style="60" customWidth="1"/>
    <col min="14597" max="14597" width="8.625" style="60" customWidth="1"/>
    <col min="14598" max="14598" width="9.75" style="60" customWidth="1"/>
    <col min="14599" max="14600" width="8.625" style="60" customWidth="1"/>
    <col min="14601" max="14601" width="9.75" style="60" customWidth="1"/>
    <col min="14602" max="14602" width="8.625" style="60" customWidth="1"/>
    <col min="14603" max="14603" width="9.875" style="60" customWidth="1"/>
    <col min="14604" max="14604" width="9.625" style="60" customWidth="1"/>
    <col min="14605" max="14611" width="8.625" style="60" customWidth="1"/>
    <col min="14612" max="14612" width="11" style="60" customWidth="1"/>
    <col min="14613" max="14615" width="8.625" style="60" customWidth="1"/>
    <col min="14616" max="14619" width="9.625" style="60" customWidth="1"/>
    <col min="14620" max="14620" width="8.625" style="60" customWidth="1"/>
    <col min="14621" max="14621" width="9.875" style="60" customWidth="1"/>
    <col min="14622" max="14622" width="9.75" style="60" customWidth="1"/>
    <col min="14623" max="14624" width="8.625" style="60" customWidth="1"/>
    <col min="14625" max="14633" width="6.625" style="60" customWidth="1"/>
    <col min="14634" max="14634" width="11.75" style="60" customWidth="1"/>
    <col min="14635" max="14848" width="6.375" style="60" customWidth="1"/>
    <col min="14849" max="14849" width="10.25" style="60" customWidth="1"/>
    <col min="14850" max="14850" width="7.25" style="60" customWidth="1"/>
    <col min="14851" max="14851" width="10.125" style="60" customWidth="1"/>
    <col min="14852" max="14852" width="10" style="60" customWidth="1"/>
    <col min="14853" max="14853" width="8.625" style="60" customWidth="1"/>
    <col min="14854" max="14854" width="9.75" style="60" customWidth="1"/>
    <col min="14855" max="14856" width="8.625" style="60" customWidth="1"/>
    <col min="14857" max="14857" width="9.75" style="60" customWidth="1"/>
    <col min="14858" max="14858" width="8.625" style="60" customWidth="1"/>
    <col min="14859" max="14859" width="9.875" style="60" customWidth="1"/>
    <col min="14860" max="14860" width="9.625" style="60" customWidth="1"/>
    <col min="14861" max="14867" width="8.625" style="60" customWidth="1"/>
    <col min="14868" max="14868" width="11" style="60" customWidth="1"/>
    <col min="14869" max="14871" width="8.625" style="60" customWidth="1"/>
    <col min="14872" max="14875" width="9.625" style="60" customWidth="1"/>
    <col min="14876" max="14876" width="8.625" style="60" customWidth="1"/>
    <col min="14877" max="14877" width="9.875" style="60" customWidth="1"/>
    <col min="14878" max="14878" width="9.75" style="60" customWidth="1"/>
    <col min="14879" max="14880" width="8.625" style="60" customWidth="1"/>
    <col min="14881" max="14889" width="6.625" style="60" customWidth="1"/>
    <col min="14890" max="14890" width="11.75" style="60" customWidth="1"/>
    <col min="14891" max="15104" width="6.375" style="60" customWidth="1"/>
    <col min="15105" max="15105" width="10.25" style="60" customWidth="1"/>
    <col min="15106" max="15106" width="7.25" style="60" customWidth="1"/>
    <col min="15107" max="15107" width="10.125" style="60" customWidth="1"/>
    <col min="15108" max="15108" width="10" style="60" customWidth="1"/>
    <col min="15109" max="15109" width="8.625" style="60" customWidth="1"/>
    <col min="15110" max="15110" width="9.75" style="60" customWidth="1"/>
    <col min="15111" max="15112" width="8.625" style="60" customWidth="1"/>
    <col min="15113" max="15113" width="9.75" style="60" customWidth="1"/>
    <col min="15114" max="15114" width="8.625" style="60" customWidth="1"/>
    <col min="15115" max="15115" width="9.875" style="60" customWidth="1"/>
    <col min="15116" max="15116" width="9.625" style="60" customWidth="1"/>
    <col min="15117" max="15123" width="8.625" style="60" customWidth="1"/>
    <col min="15124" max="15124" width="11" style="60" customWidth="1"/>
    <col min="15125" max="15127" width="8.625" style="60" customWidth="1"/>
    <col min="15128" max="15131" width="9.625" style="60" customWidth="1"/>
    <col min="15132" max="15132" width="8.625" style="60" customWidth="1"/>
    <col min="15133" max="15133" width="9.875" style="60" customWidth="1"/>
    <col min="15134" max="15134" width="9.75" style="60" customWidth="1"/>
    <col min="15135" max="15136" width="8.625" style="60" customWidth="1"/>
    <col min="15137" max="15145" width="6.625" style="60" customWidth="1"/>
    <col min="15146" max="15146" width="11.75" style="60" customWidth="1"/>
    <col min="15147" max="15360" width="6.375" style="60" customWidth="1"/>
    <col min="15361" max="15361" width="10.25" style="60" customWidth="1"/>
    <col min="15362" max="15362" width="7.25" style="60" customWidth="1"/>
    <col min="15363" max="15363" width="10.125" style="60" customWidth="1"/>
    <col min="15364" max="15364" width="10" style="60" customWidth="1"/>
    <col min="15365" max="15365" width="8.625" style="60" customWidth="1"/>
    <col min="15366" max="15366" width="9.75" style="60" customWidth="1"/>
    <col min="15367" max="15368" width="8.625" style="60" customWidth="1"/>
    <col min="15369" max="15369" width="9.75" style="60" customWidth="1"/>
    <col min="15370" max="15370" width="8.625" style="60" customWidth="1"/>
    <col min="15371" max="15371" width="9.875" style="60" customWidth="1"/>
    <col min="15372" max="15372" width="9.625" style="60" customWidth="1"/>
    <col min="15373" max="15379" width="8.625" style="60" customWidth="1"/>
    <col min="15380" max="15380" width="11" style="60" customWidth="1"/>
    <col min="15381" max="15383" width="8.625" style="60" customWidth="1"/>
    <col min="15384" max="15387" width="9.625" style="60" customWidth="1"/>
    <col min="15388" max="15388" width="8.625" style="60" customWidth="1"/>
    <col min="15389" max="15389" width="9.875" style="60" customWidth="1"/>
    <col min="15390" max="15390" width="9.75" style="60" customWidth="1"/>
    <col min="15391" max="15392" width="8.625" style="60" customWidth="1"/>
    <col min="15393" max="15401" width="6.625" style="60" customWidth="1"/>
    <col min="15402" max="15402" width="11.75" style="60" customWidth="1"/>
    <col min="15403" max="15616" width="6.375" style="60" customWidth="1"/>
    <col min="15617" max="15617" width="10.25" style="60" customWidth="1"/>
    <col min="15618" max="15618" width="7.25" style="60" customWidth="1"/>
    <col min="15619" max="15619" width="10.125" style="60" customWidth="1"/>
    <col min="15620" max="15620" width="10" style="60" customWidth="1"/>
    <col min="15621" max="15621" width="8.625" style="60" customWidth="1"/>
    <col min="15622" max="15622" width="9.75" style="60" customWidth="1"/>
    <col min="15623" max="15624" width="8.625" style="60" customWidth="1"/>
    <col min="15625" max="15625" width="9.75" style="60" customWidth="1"/>
    <col min="15626" max="15626" width="8.625" style="60" customWidth="1"/>
    <col min="15627" max="15627" width="9.875" style="60" customWidth="1"/>
    <col min="15628" max="15628" width="9.625" style="60" customWidth="1"/>
    <col min="15629" max="15635" width="8.625" style="60" customWidth="1"/>
    <col min="15636" max="15636" width="11" style="60" customWidth="1"/>
    <col min="15637" max="15639" width="8.625" style="60" customWidth="1"/>
    <col min="15640" max="15643" width="9.625" style="60" customWidth="1"/>
    <col min="15644" max="15644" width="8.625" style="60" customWidth="1"/>
    <col min="15645" max="15645" width="9.875" style="60" customWidth="1"/>
    <col min="15646" max="15646" width="9.75" style="60" customWidth="1"/>
    <col min="15647" max="15648" width="8.625" style="60" customWidth="1"/>
    <col min="15649" max="15657" width="6.625" style="60" customWidth="1"/>
    <col min="15658" max="15658" width="11.75" style="60" customWidth="1"/>
    <col min="15659" max="15872" width="6.375" style="60" customWidth="1"/>
    <col min="15873" max="15873" width="10.25" style="60" customWidth="1"/>
    <col min="15874" max="15874" width="7.25" style="60" customWidth="1"/>
    <col min="15875" max="15875" width="10.125" style="60" customWidth="1"/>
    <col min="15876" max="15876" width="10" style="60" customWidth="1"/>
    <col min="15877" max="15877" width="8.625" style="60" customWidth="1"/>
    <col min="15878" max="15878" width="9.75" style="60" customWidth="1"/>
    <col min="15879" max="15880" width="8.625" style="60" customWidth="1"/>
    <col min="15881" max="15881" width="9.75" style="60" customWidth="1"/>
    <col min="15882" max="15882" width="8.625" style="60" customWidth="1"/>
    <col min="15883" max="15883" width="9.875" style="60" customWidth="1"/>
    <col min="15884" max="15884" width="9.625" style="60" customWidth="1"/>
    <col min="15885" max="15891" width="8.625" style="60" customWidth="1"/>
    <col min="15892" max="15892" width="11" style="60" customWidth="1"/>
    <col min="15893" max="15895" width="8.625" style="60" customWidth="1"/>
    <col min="15896" max="15899" width="9.625" style="60" customWidth="1"/>
    <col min="15900" max="15900" width="8.625" style="60" customWidth="1"/>
    <col min="15901" max="15901" width="9.875" style="60" customWidth="1"/>
    <col min="15902" max="15902" width="9.75" style="60" customWidth="1"/>
    <col min="15903" max="15904" width="8.625" style="60" customWidth="1"/>
    <col min="15905" max="15913" width="6.625" style="60" customWidth="1"/>
    <col min="15914" max="15914" width="11.75" style="60" customWidth="1"/>
    <col min="15915" max="16128" width="6.375" style="60" customWidth="1"/>
    <col min="16129" max="16129" width="10.25" style="60" customWidth="1"/>
    <col min="16130" max="16130" width="7.25" style="60" customWidth="1"/>
    <col min="16131" max="16131" width="10.125" style="60" customWidth="1"/>
    <col min="16132" max="16132" width="10" style="60" customWidth="1"/>
    <col min="16133" max="16133" width="8.625" style="60" customWidth="1"/>
    <col min="16134" max="16134" width="9.75" style="60" customWidth="1"/>
    <col min="16135" max="16136" width="8.625" style="60" customWidth="1"/>
    <col min="16137" max="16137" width="9.75" style="60" customWidth="1"/>
    <col min="16138" max="16138" width="8.625" style="60" customWidth="1"/>
    <col min="16139" max="16139" width="9.875" style="60" customWidth="1"/>
    <col min="16140" max="16140" width="9.625" style="60" customWidth="1"/>
    <col min="16141" max="16147" width="8.625" style="60" customWidth="1"/>
    <col min="16148" max="16148" width="11" style="60" customWidth="1"/>
    <col min="16149" max="16151" width="8.625" style="60" customWidth="1"/>
    <col min="16152" max="16155" width="9.625" style="60" customWidth="1"/>
    <col min="16156" max="16156" width="8.625" style="60" customWidth="1"/>
    <col min="16157" max="16157" width="9.875" style="60" customWidth="1"/>
    <col min="16158" max="16158" width="9.75" style="60" customWidth="1"/>
    <col min="16159" max="16160" width="8.625" style="60" customWidth="1"/>
    <col min="16161" max="16169" width="6.625" style="60" customWidth="1"/>
    <col min="16170" max="16170" width="11.75" style="60" customWidth="1"/>
    <col min="16171" max="16384" width="6.375" style="60" customWidth="1"/>
  </cols>
  <sheetData>
    <row r="1" spans="1:21" s="56" customFormat="1" ht="32.25" customHeight="1" x14ac:dyDescent="0.25">
      <c r="A1" s="55" t="s">
        <v>115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1:21" s="56" customFormat="1" ht="21.75" customHeight="1" x14ac:dyDescent="0.25">
      <c r="A2" s="231" t="s">
        <v>116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</row>
    <row r="3" spans="1:21" ht="18" customHeight="1" x14ac:dyDescent="0.25">
      <c r="A3" s="232" t="s">
        <v>117</v>
      </c>
      <c r="B3" s="232"/>
      <c r="C3" s="233" t="s">
        <v>118</v>
      </c>
      <c r="D3" s="233" t="s">
        <v>119</v>
      </c>
      <c r="E3" s="58" t="s">
        <v>40</v>
      </c>
      <c r="F3" s="59"/>
      <c r="G3" s="233" t="s">
        <v>120</v>
      </c>
      <c r="H3" s="233" t="s">
        <v>121</v>
      </c>
      <c r="I3" s="233" t="s">
        <v>122</v>
      </c>
      <c r="J3" s="234" t="s">
        <v>123</v>
      </c>
      <c r="K3" s="233" t="s">
        <v>124</v>
      </c>
      <c r="L3" s="233" t="s">
        <v>125</v>
      </c>
      <c r="M3" s="233" t="s">
        <v>126</v>
      </c>
      <c r="N3" s="233" t="s">
        <v>127</v>
      </c>
      <c r="O3" s="233" t="s">
        <v>128</v>
      </c>
      <c r="P3" s="234" t="s">
        <v>129</v>
      </c>
      <c r="Q3" s="233" t="s">
        <v>130</v>
      </c>
      <c r="R3" s="233" t="s">
        <v>131</v>
      </c>
      <c r="S3" s="236" t="s">
        <v>132</v>
      </c>
    </row>
    <row r="4" spans="1:21" ht="73.5" customHeight="1" x14ac:dyDescent="0.25">
      <c r="A4" s="232"/>
      <c r="B4" s="232"/>
      <c r="C4" s="233"/>
      <c r="D4" s="233"/>
      <c r="E4" s="57" t="s">
        <v>133</v>
      </c>
      <c r="F4" s="57" t="s">
        <v>134</v>
      </c>
      <c r="G4" s="233"/>
      <c r="H4" s="233"/>
      <c r="I4" s="233"/>
      <c r="J4" s="234"/>
      <c r="K4" s="233"/>
      <c r="L4" s="233"/>
      <c r="M4" s="233"/>
      <c r="N4" s="233"/>
      <c r="O4" s="233"/>
      <c r="P4" s="234"/>
      <c r="Q4" s="233"/>
      <c r="R4" s="233"/>
      <c r="S4" s="236"/>
    </row>
    <row r="5" spans="1:21" ht="22.5" customHeight="1" x14ac:dyDescent="0.25">
      <c r="A5" s="237" t="s">
        <v>135</v>
      </c>
      <c r="B5" s="61" t="s">
        <v>136</v>
      </c>
      <c r="C5" s="62">
        <v>1499713</v>
      </c>
      <c r="D5" s="63">
        <v>1280281</v>
      </c>
      <c r="E5" s="63">
        <v>14442</v>
      </c>
      <c r="F5" s="63">
        <v>767</v>
      </c>
      <c r="G5" s="63">
        <v>933</v>
      </c>
      <c r="H5" s="63">
        <v>7798</v>
      </c>
      <c r="I5" s="63">
        <v>4511</v>
      </c>
      <c r="J5" s="63">
        <v>3660</v>
      </c>
      <c r="K5" s="63">
        <v>39118</v>
      </c>
      <c r="L5" s="63">
        <v>19022</v>
      </c>
      <c r="M5" s="63">
        <v>12148</v>
      </c>
      <c r="N5" s="63">
        <v>1896</v>
      </c>
      <c r="O5" s="63">
        <v>3065</v>
      </c>
      <c r="P5" s="63">
        <v>17274</v>
      </c>
      <c r="Q5" s="63">
        <v>11191</v>
      </c>
      <c r="R5" s="63">
        <v>116</v>
      </c>
      <c r="S5" s="63">
        <v>83491</v>
      </c>
      <c r="T5" s="64"/>
      <c r="U5" s="65"/>
    </row>
    <row r="6" spans="1:21" ht="22.5" customHeight="1" x14ac:dyDescent="0.25">
      <c r="A6" s="237"/>
      <c r="B6" s="66" t="s">
        <v>137</v>
      </c>
      <c r="C6" s="67">
        <v>430776</v>
      </c>
      <c r="D6" s="68">
        <v>371414</v>
      </c>
      <c r="E6" s="68">
        <v>6943</v>
      </c>
      <c r="F6" s="68">
        <v>127</v>
      </c>
      <c r="G6" s="68">
        <v>138</v>
      </c>
      <c r="H6" s="68">
        <v>1532</v>
      </c>
      <c r="I6" s="68">
        <v>1846</v>
      </c>
      <c r="J6" s="68">
        <v>709</v>
      </c>
      <c r="K6" s="68">
        <v>6898</v>
      </c>
      <c r="L6" s="68">
        <v>7022</v>
      </c>
      <c r="M6" s="68">
        <v>4083</v>
      </c>
      <c r="N6" s="68">
        <v>375</v>
      </c>
      <c r="O6" s="68">
        <v>1470</v>
      </c>
      <c r="P6" s="68">
        <v>2915</v>
      </c>
      <c r="Q6" s="68">
        <v>1637</v>
      </c>
      <c r="R6" s="68">
        <v>28</v>
      </c>
      <c r="S6" s="68">
        <v>23639</v>
      </c>
      <c r="T6" s="65"/>
      <c r="U6" s="65"/>
    </row>
    <row r="7" spans="1:21" ht="22.5" customHeight="1" x14ac:dyDescent="0.25">
      <c r="A7" s="237"/>
      <c r="B7" s="69" t="s">
        <v>138</v>
      </c>
      <c r="C7" s="70">
        <v>1068937</v>
      </c>
      <c r="D7" s="71">
        <v>908867</v>
      </c>
      <c r="E7" s="71">
        <v>7499</v>
      </c>
      <c r="F7" s="71">
        <v>640</v>
      </c>
      <c r="G7" s="71">
        <v>795</v>
      </c>
      <c r="H7" s="71">
        <v>6266</v>
      </c>
      <c r="I7" s="71">
        <v>2665</v>
      </c>
      <c r="J7" s="71">
        <v>2951</v>
      </c>
      <c r="K7" s="71">
        <v>32220</v>
      </c>
      <c r="L7" s="71">
        <v>12000</v>
      </c>
      <c r="M7" s="71">
        <v>8065</v>
      </c>
      <c r="N7" s="71">
        <v>1521</v>
      </c>
      <c r="O7" s="71">
        <v>1595</v>
      </c>
      <c r="P7" s="71">
        <v>14359</v>
      </c>
      <c r="Q7" s="71">
        <v>9554</v>
      </c>
      <c r="R7" s="71">
        <v>88</v>
      </c>
      <c r="S7" s="71">
        <v>59852</v>
      </c>
      <c r="T7" s="65"/>
      <c r="U7" s="65"/>
    </row>
    <row r="8" spans="1:21" ht="23.25" customHeight="1" x14ac:dyDescent="0.25">
      <c r="A8" s="235" t="s">
        <v>139</v>
      </c>
      <c r="B8" s="61" t="s">
        <v>137</v>
      </c>
      <c r="C8" s="72">
        <v>388686</v>
      </c>
      <c r="D8" s="73">
        <v>335842</v>
      </c>
      <c r="E8" s="73">
        <v>6488</v>
      </c>
      <c r="F8" s="73">
        <v>123</v>
      </c>
      <c r="G8" s="73">
        <v>126</v>
      </c>
      <c r="H8" s="73">
        <v>1382</v>
      </c>
      <c r="I8" s="73">
        <v>1688</v>
      </c>
      <c r="J8" s="73">
        <v>652</v>
      </c>
      <c r="K8" s="73">
        <v>6163</v>
      </c>
      <c r="L8" s="73">
        <v>6465</v>
      </c>
      <c r="M8" s="73">
        <v>3691</v>
      </c>
      <c r="N8" s="73">
        <v>348</v>
      </c>
      <c r="O8" s="73">
        <v>1290</v>
      </c>
      <c r="P8" s="73">
        <v>2596</v>
      </c>
      <c r="Q8" s="73">
        <v>1552</v>
      </c>
      <c r="R8" s="73">
        <v>12</v>
      </c>
      <c r="S8" s="73">
        <v>20268</v>
      </c>
      <c r="T8" s="65"/>
      <c r="U8" s="65"/>
    </row>
    <row r="9" spans="1:21" ht="23.25" customHeight="1" x14ac:dyDescent="0.25">
      <c r="A9" s="235"/>
      <c r="B9" s="69" t="s">
        <v>138</v>
      </c>
      <c r="C9" s="74">
        <v>932775</v>
      </c>
      <c r="D9" s="75">
        <v>795572</v>
      </c>
      <c r="E9" s="75">
        <v>6753</v>
      </c>
      <c r="F9" s="75">
        <v>520</v>
      </c>
      <c r="G9" s="75">
        <v>676</v>
      </c>
      <c r="H9" s="75">
        <v>5399</v>
      </c>
      <c r="I9" s="75">
        <v>2283</v>
      </c>
      <c r="J9" s="75">
        <v>2450</v>
      </c>
      <c r="K9" s="75">
        <v>27720</v>
      </c>
      <c r="L9" s="75">
        <v>10327</v>
      </c>
      <c r="M9" s="75">
        <v>7500</v>
      </c>
      <c r="N9" s="75">
        <v>1225</v>
      </c>
      <c r="O9" s="75">
        <v>1439</v>
      </c>
      <c r="P9" s="75">
        <v>12742</v>
      </c>
      <c r="Q9" s="75">
        <v>8108</v>
      </c>
      <c r="R9" s="75">
        <v>22</v>
      </c>
      <c r="S9" s="75">
        <v>50039</v>
      </c>
      <c r="T9" s="65"/>
      <c r="U9" s="65"/>
    </row>
    <row r="10" spans="1:21" ht="23.25" customHeight="1" x14ac:dyDescent="0.25">
      <c r="A10" s="235" t="s">
        <v>140</v>
      </c>
      <c r="B10" s="61" t="s">
        <v>137</v>
      </c>
      <c r="C10" s="72">
        <v>26931</v>
      </c>
      <c r="D10" s="73">
        <v>22093</v>
      </c>
      <c r="E10" s="73">
        <v>437</v>
      </c>
      <c r="F10" s="73">
        <v>0</v>
      </c>
      <c r="G10" s="73">
        <v>8</v>
      </c>
      <c r="H10" s="73">
        <v>81</v>
      </c>
      <c r="I10" s="73">
        <v>133</v>
      </c>
      <c r="J10" s="73">
        <v>49</v>
      </c>
      <c r="K10" s="73">
        <v>524</v>
      </c>
      <c r="L10" s="73">
        <v>492</v>
      </c>
      <c r="M10" s="73">
        <v>296</v>
      </c>
      <c r="N10" s="73">
        <v>23</v>
      </c>
      <c r="O10" s="73">
        <v>143</v>
      </c>
      <c r="P10" s="73">
        <v>98</v>
      </c>
      <c r="Q10" s="73">
        <v>46</v>
      </c>
      <c r="R10" s="73">
        <v>6</v>
      </c>
      <c r="S10" s="73">
        <v>2502</v>
      </c>
      <c r="T10" s="65"/>
      <c r="U10" s="65"/>
    </row>
    <row r="11" spans="1:21" ht="23.25" customHeight="1" x14ac:dyDescent="0.25">
      <c r="A11" s="235"/>
      <c r="B11" s="69" t="s">
        <v>138</v>
      </c>
      <c r="C11" s="74">
        <v>72047</v>
      </c>
      <c r="D11" s="75">
        <v>57518</v>
      </c>
      <c r="E11" s="75">
        <v>481</v>
      </c>
      <c r="F11" s="75">
        <v>28</v>
      </c>
      <c r="G11" s="75">
        <v>52</v>
      </c>
      <c r="H11" s="75">
        <v>470</v>
      </c>
      <c r="I11" s="75">
        <v>222</v>
      </c>
      <c r="J11" s="75">
        <v>346</v>
      </c>
      <c r="K11" s="75">
        <v>2962</v>
      </c>
      <c r="L11" s="75">
        <v>1121</v>
      </c>
      <c r="M11" s="75">
        <v>269</v>
      </c>
      <c r="N11" s="75">
        <v>112</v>
      </c>
      <c r="O11" s="75">
        <v>127</v>
      </c>
      <c r="P11" s="75">
        <v>693</v>
      </c>
      <c r="Q11" s="75">
        <v>655</v>
      </c>
      <c r="R11" s="75">
        <v>3</v>
      </c>
      <c r="S11" s="75">
        <v>6988</v>
      </c>
      <c r="T11" s="65"/>
      <c r="U11" s="65"/>
    </row>
    <row r="12" spans="1:21" ht="21.95" customHeight="1" x14ac:dyDescent="0.25">
      <c r="A12" s="238" t="s">
        <v>141</v>
      </c>
      <c r="B12" s="61" t="s">
        <v>137</v>
      </c>
      <c r="C12" s="72">
        <v>498</v>
      </c>
      <c r="D12" s="73">
        <v>458</v>
      </c>
      <c r="E12" s="73">
        <v>1</v>
      </c>
      <c r="F12" s="73">
        <v>4</v>
      </c>
      <c r="G12" s="73">
        <v>0</v>
      </c>
      <c r="H12" s="73">
        <v>8</v>
      </c>
      <c r="I12" s="73">
        <v>1</v>
      </c>
      <c r="J12" s="73">
        <v>2</v>
      </c>
      <c r="K12" s="73">
        <v>9</v>
      </c>
      <c r="L12" s="73">
        <v>0</v>
      </c>
      <c r="M12" s="73">
        <v>0</v>
      </c>
      <c r="N12" s="73">
        <v>0</v>
      </c>
      <c r="O12" s="73">
        <v>0</v>
      </c>
      <c r="P12" s="73">
        <v>2</v>
      </c>
      <c r="Q12" s="73">
        <v>1</v>
      </c>
      <c r="R12" s="73">
        <v>0</v>
      </c>
      <c r="S12" s="73">
        <v>12</v>
      </c>
      <c r="T12" s="65"/>
      <c r="U12" s="65"/>
    </row>
    <row r="13" spans="1:21" ht="21.95" customHeight="1" x14ac:dyDescent="0.25">
      <c r="A13" s="238"/>
      <c r="B13" s="69" t="s">
        <v>138</v>
      </c>
      <c r="C13" s="74">
        <v>17880</v>
      </c>
      <c r="D13" s="75">
        <v>15311</v>
      </c>
      <c r="E13" s="75">
        <v>85</v>
      </c>
      <c r="F13" s="75">
        <v>20</v>
      </c>
      <c r="G13" s="75">
        <v>18</v>
      </c>
      <c r="H13" s="75">
        <v>149</v>
      </c>
      <c r="I13" s="75">
        <v>34</v>
      </c>
      <c r="J13" s="75">
        <v>58</v>
      </c>
      <c r="K13" s="75">
        <v>599</v>
      </c>
      <c r="L13" s="75">
        <v>184</v>
      </c>
      <c r="M13" s="75">
        <v>37</v>
      </c>
      <c r="N13" s="75">
        <v>82</v>
      </c>
      <c r="O13" s="75">
        <v>2</v>
      </c>
      <c r="P13" s="75">
        <v>251</v>
      </c>
      <c r="Q13" s="75">
        <v>297</v>
      </c>
      <c r="R13" s="75">
        <v>0</v>
      </c>
      <c r="S13" s="75">
        <v>753</v>
      </c>
      <c r="T13" s="65"/>
      <c r="U13" s="65"/>
    </row>
    <row r="14" spans="1:21" ht="18" customHeight="1" x14ac:dyDescent="0.25">
      <c r="A14" s="235" t="s">
        <v>142</v>
      </c>
      <c r="B14" s="61" t="s">
        <v>137</v>
      </c>
      <c r="C14" s="72">
        <v>1753</v>
      </c>
      <c r="D14" s="73">
        <v>1588</v>
      </c>
      <c r="E14" s="73">
        <v>1</v>
      </c>
      <c r="F14" s="73">
        <v>0</v>
      </c>
      <c r="G14" s="73">
        <v>2</v>
      </c>
      <c r="H14" s="73">
        <v>12</v>
      </c>
      <c r="I14" s="73">
        <v>8</v>
      </c>
      <c r="J14" s="73">
        <v>2</v>
      </c>
      <c r="K14" s="73">
        <v>13</v>
      </c>
      <c r="L14" s="73">
        <v>5</v>
      </c>
      <c r="M14" s="73">
        <v>2</v>
      </c>
      <c r="N14" s="73">
        <v>1</v>
      </c>
      <c r="O14" s="73">
        <v>2</v>
      </c>
      <c r="P14" s="73">
        <v>0</v>
      </c>
      <c r="Q14" s="73">
        <v>9</v>
      </c>
      <c r="R14" s="73">
        <v>8</v>
      </c>
      <c r="S14" s="73">
        <v>100</v>
      </c>
      <c r="T14" s="65"/>
      <c r="U14" s="65"/>
    </row>
    <row r="15" spans="1:21" ht="18" customHeight="1" x14ac:dyDescent="0.25">
      <c r="A15" s="235"/>
      <c r="B15" s="69" t="s">
        <v>138</v>
      </c>
      <c r="C15" s="74">
        <v>23636</v>
      </c>
      <c r="D15" s="75">
        <v>20343</v>
      </c>
      <c r="E15" s="75">
        <v>120</v>
      </c>
      <c r="F15" s="75">
        <v>55</v>
      </c>
      <c r="G15" s="75">
        <v>15</v>
      </c>
      <c r="H15" s="75">
        <v>163</v>
      </c>
      <c r="I15" s="75">
        <v>49</v>
      </c>
      <c r="J15" s="75">
        <v>64</v>
      </c>
      <c r="K15" s="75">
        <v>698</v>
      </c>
      <c r="L15" s="75">
        <v>284</v>
      </c>
      <c r="M15" s="75">
        <v>53</v>
      </c>
      <c r="N15" s="75">
        <v>86</v>
      </c>
      <c r="O15" s="75">
        <v>5</v>
      </c>
      <c r="P15" s="75">
        <v>279</v>
      </c>
      <c r="Q15" s="75">
        <v>353</v>
      </c>
      <c r="R15" s="75">
        <v>60</v>
      </c>
      <c r="S15" s="75">
        <v>1009</v>
      </c>
      <c r="T15" s="65"/>
      <c r="U15" s="65"/>
    </row>
    <row r="16" spans="1:21" ht="18" customHeight="1" x14ac:dyDescent="0.25">
      <c r="A16" s="235" t="s">
        <v>143</v>
      </c>
      <c r="B16" s="61" t="s">
        <v>137</v>
      </c>
      <c r="C16" s="72">
        <v>12908</v>
      </c>
      <c r="D16" s="73">
        <v>11433</v>
      </c>
      <c r="E16" s="73">
        <v>16</v>
      </c>
      <c r="F16" s="73">
        <v>0</v>
      </c>
      <c r="G16" s="73">
        <v>2</v>
      </c>
      <c r="H16" s="73">
        <v>49</v>
      </c>
      <c r="I16" s="73">
        <v>16</v>
      </c>
      <c r="J16" s="73">
        <v>4</v>
      </c>
      <c r="K16" s="73">
        <v>189</v>
      </c>
      <c r="L16" s="73">
        <v>60</v>
      </c>
      <c r="M16" s="73">
        <v>94</v>
      </c>
      <c r="N16" s="73">
        <v>3</v>
      </c>
      <c r="O16" s="73">
        <v>35</v>
      </c>
      <c r="P16" s="73">
        <v>219</v>
      </c>
      <c r="Q16" s="73">
        <v>29</v>
      </c>
      <c r="R16" s="73">
        <v>2</v>
      </c>
      <c r="S16" s="73">
        <v>757</v>
      </c>
      <c r="T16" s="65"/>
      <c r="U16" s="65"/>
    </row>
    <row r="17" spans="1:21" ht="22.5" customHeight="1" x14ac:dyDescent="0.25">
      <c r="A17" s="235"/>
      <c r="B17" s="69" t="s">
        <v>138</v>
      </c>
      <c r="C17" s="74">
        <v>22599</v>
      </c>
      <c r="D17" s="75">
        <v>20123</v>
      </c>
      <c r="E17" s="75">
        <v>60</v>
      </c>
      <c r="F17" s="75">
        <v>17</v>
      </c>
      <c r="G17" s="75">
        <v>34</v>
      </c>
      <c r="H17" s="75">
        <v>85</v>
      </c>
      <c r="I17" s="75">
        <v>77</v>
      </c>
      <c r="J17" s="75">
        <v>33</v>
      </c>
      <c r="K17" s="75">
        <v>241</v>
      </c>
      <c r="L17" s="75">
        <v>84</v>
      </c>
      <c r="M17" s="75">
        <v>206</v>
      </c>
      <c r="N17" s="75">
        <v>16</v>
      </c>
      <c r="O17" s="75">
        <v>22</v>
      </c>
      <c r="P17" s="75">
        <v>394</v>
      </c>
      <c r="Q17" s="75">
        <v>141</v>
      </c>
      <c r="R17" s="75">
        <v>3</v>
      </c>
      <c r="S17" s="75">
        <v>1063</v>
      </c>
      <c r="T17" s="65"/>
      <c r="U17" s="65" t="s">
        <v>144</v>
      </c>
    </row>
    <row r="18" spans="1:21" ht="18" customHeight="1" x14ac:dyDescent="0.25">
      <c r="B18" s="77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</row>
    <row r="19" spans="1:21" ht="27.75" customHeight="1" x14ac:dyDescent="0.25">
      <c r="B19" s="77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</row>
    <row r="20" spans="1:21" x14ac:dyDescent="0.25">
      <c r="C20" s="65"/>
    </row>
  </sheetData>
  <mergeCells count="23">
    <mergeCell ref="A16:A17"/>
    <mergeCell ref="S3:S4"/>
    <mergeCell ref="A5:A7"/>
    <mergeCell ref="A8:A9"/>
    <mergeCell ref="A10:A11"/>
    <mergeCell ref="A12:A13"/>
    <mergeCell ref="A14:A15"/>
    <mergeCell ref="M3:M4"/>
    <mergeCell ref="N3:N4"/>
    <mergeCell ref="O3:O4"/>
    <mergeCell ref="P3:P4"/>
    <mergeCell ref="Q3:Q4"/>
    <mergeCell ref="R3:R4"/>
    <mergeCell ref="A2:S2"/>
    <mergeCell ref="A3:B4"/>
    <mergeCell ref="C3:C4"/>
    <mergeCell ref="D3:D4"/>
    <mergeCell ref="G3:G4"/>
    <mergeCell ref="H3:H4"/>
    <mergeCell ref="I3:I4"/>
    <mergeCell ref="J3:J4"/>
    <mergeCell ref="K3:K4"/>
    <mergeCell ref="L3:L4"/>
  </mergeCells>
  <phoneticPr fontId="28" type="noConversion"/>
  <pageMargins left="0.55118110236220497" right="0.15748031496063003" top="0.39370078740157505" bottom="0.39370078740157505" header="0.39370078740157505" footer="0.39370078740157505"/>
  <pageSetup paperSize="0" scale="75" fitToWidth="0" fitToHeight="0" orientation="landscape" horizontalDpi="0" verticalDpi="0" copies="0"/>
  <headerFooter alignWithMargins="0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20"/>
  <sheetViews>
    <sheetView workbookViewId="0"/>
  </sheetViews>
  <sheetFormatPr defaultRowHeight="11.25" x14ac:dyDescent="0.25"/>
  <cols>
    <col min="1" max="1" width="10.25" style="76" customWidth="1"/>
    <col min="2" max="2" width="7.25" style="60" customWidth="1"/>
    <col min="3" max="3" width="10.125" style="60" customWidth="1"/>
    <col min="4" max="4" width="10" style="60" customWidth="1"/>
    <col min="5" max="5" width="8.625" style="60" customWidth="1"/>
    <col min="6" max="6" width="9.75" style="60" customWidth="1"/>
    <col min="7" max="8" width="8.625" style="60" customWidth="1"/>
    <col min="9" max="9" width="9.75" style="60" customWidth="1"/>
    <col min="10" max="10" width="8.625" style="60" customWidth="1"/>
    <col min="11" max="11" width="9.875" style="60" customWidth="1"/>
    <col min="12" max="12" width="9.625" style="60" customWidth="1"/>
    <col min="13" max="19" width="8.625" style="60" customWidth="1"/>
    <col min="20" max="20" width="11" style="60" customWidth="1"/>
    <col min="21" max="23" width="8.625" style="60" customWidth="1"/>
    <col min="24" max="27" width="9.625" style="60" customWidth="1"/>
    <col min="28" max="28" width="8.625" style="60" customWidth="1"/>
    <col min="29" max="29" width="9.875" style="60" customWidth="1"/>
    <col min="30" max="30" width="9.75" style="60" customWidth="1"/>
    <col min="31" max="32" width="8.625" style="60" customWidth="1"/>
    <col min="33" max="41" width="6.625" style="60" customWidth="1"/>
    <col min="42" max="42" width="11.75" style="60" customWidth="1"/>
    <col min="43" max="256" width="6.375" style="60" customWidth="1"/>
    <col min="257" max="257" width="10.25" style="60" customWidth="1"/>
    <col min="258" max="258" width="7.25" style="60" customWidth="1"/>
    <col min="259" max="259" width="10.125" style="60" customWidth="1"/>
    <col min="260" max="260" width="10" style="60" customWidth="1"/>
    <col min="261" max="261" width="8.625" style="60" customWidth="1"/>
    <col min="262" max="262" width="9.75" style="60" customWidth="1"/>
    <col min="263" max="264" width="8.625" style="60" customWidth="1"/>
    <col min="265" max="265" width="9.75" style="60" customWidth="1"/>
    <col min="266" max="266" width="8.625" style="60" customWidth="1"/>
    <col min="267" max="267" width="9.875" style="60" customWidth="1"/>
    <col min="268" max="268" width="9.625" style="60" customWidth="1"/>
    <col min="269" max="275" width="8.625" style="60" customWidth="1"/>
    <col min="276" max="276" width="11" style="60" customWidth="1"/>
    <col min="277" max="279" width="8.625" style="60" customWidth="1"/>
    <col min="280" max="283" width="9.625" style="60" customWidth="1"/>
    <col min="284" max="284" width="8.625" style="60" customWidth="1"/>
    <col min="285" max="285" width="9.875" style="60" customWidth="1"/>
    <col min="286" max="286" width="9.75" style="60" customWidth="1"/>
    <col min="287" max="288" width="8.625" style="60" customWidth="1"/>
    <col min="289" max="297" width="6.625" style="60" customWidth="1"/>
    <col min="298" max="298" width="11.75" style="60" customWidth="1"/>
    <col min="299" max="512" width="6.375" style="60" customWidth="1"/>
    <col min="513" max="513" width="10.25" style="60" customWidth="1"/>
    <col min="514" max="514" width="7.25" style="60" customWidth="1"/>
    <col min="515" max="515" width="10.125" style="60" customWidth="1"/>
    <col min="516" max="516" width="10" style="60" customWidth="1"/>
    <col min="517" max="517" width="8.625" style="60" customWidth="1"/>
    <col min="518" max="518" width="9.75" style="60" customWidth="1"/>
    <col min="519" max="520" width="8.625" style="60" customWidth="1"/>
    <col min="521" max="521" width="9.75" style="60" customWidth="1"/>
    <col min="522" max="522" width="8.625" style="60" customWidth="1"/>
    <col min="523" max="523" width="9.875" style="60" customWidth="1"/>
    <col min="524" max="524" width="9.625" style="60" customWidth="1"/>
    <col min="525" max="531" width="8.625" style="60" customWidth="1"/>
    <col min="532" max="532" width="11" style="60" customWidth="1"/>
    <col min="533" max="535" width="8.625" style="60" customWidth="1"/>
    <col min="536" max="539" width="9.625" style="60" customWidth="1"/>
    <col min="540" max="540" width="8.625" style="60" customWidth="1"/>
    <col min="541" max="541" width="9.875" style="60" customWidth="1"/>
    <col min="542" max="542" width="9.75" style="60" customWidth="1"/>
    <col min="543" max="544" width="8.625" style="60" customWidth="1"/>
    <col min="545" max="553" width="6.625" style="60" customWidth="1"/>
    <col min="554" max="554" width="11.75" style="60" customWidth="1"/>
    <col min="555" max="768" width="6.375" style="60" customWidth="1"/>
    <col min="769" max="769" width="10.25" style="60" customWidth="1"/>
    <col min="770" max="770" width="7.25" style="60" customWidth="1"/>
    <col min="771" max="771" width="10.125" style="60" customWidth="1"/>
    <col min="772" max="772" width="10" style="60" customWidth="1"/>
    <col min="773" max="773" width="8.625" style="60" customWidth="1"/>
    <col min="774" max="774" width="9.75" style="60" customWidth="1"/>
    <col min="775" max="776" width="8.625" style="60" customWidth="1"/>
    <col min="777" max="777" width="9.75" style="60" customWidth="1"/>
    <col min="778" max="778" width="8.625" style="60" customWidth="1"/>
    <col min="779" max="779" width="9.875" style="60" customWidth="1"/>
    <col min="780" max="780" width="9.625" style="60" customWidth="1"/>
    <col min="781" max="787" width="8.625" style="60" customWidth="1"/>
    <col min="788" max="788" width="11" style="60" customWidth="1"/>
    <col min="789" max="791" width="8.625" style="60" customWidth="1"/>
    <col min="792" max="795" width="9.625" style="60" customWidth="1"/>
    <col min="796" max="796" width="8.625" style="60" customWidth="1"/>
    <col min="797" max="797" width="9.875" style="60" customWidth="1"/>
    <col min="798" max="798" width="9.75" style="60" customWidth="1"/>
    <col min="799" max="800" width="8.625" style="60" customWidth="1"/>
    <col min="801" max="809" width="6.625" style="60" customWidth="1"/>
    <col min="810" max="810" width="11.75" style="60" customWidth="1"/>
    <col min="811" max="1024" width="6.375" style="60" customWidth="1"/>
    <col min="1025" max="1025" width="10.25" style="60" customWidth="1"/>
    <col min="1026" max="1026" width="7.25" style="60" customWidth="1"/>
    <col min="1027" max="1027" width="10.125" style="60" customWidth="1"/>
    <col min="1028" max="1028" width="10" style="60" customWidth="1"/>
    <col min="1029" max="1029" width="8.625" style="60" customWidth="1"/>
    <col min="1030" max="1030" width="9.75" style="60" customWidth="1"/>
    <col min="1031" max="1032" width="8.625" style="60" customWidth="1"/>
    <col min="1033" max="1033" width="9.75" style="60" customWidth="1"/>
    <col min="1034" max="1034" width="8.625" style="60" customWidth="1"/>
    <col min="1035" max="1035" width="9.875" style="60" customWidth="1"/>
    <col min="1036" max="1036" width="9.625" style="60" customWidth="1"/>
    <col min="1037" max="1043" width="8.625" style="60" customWidth="1"/>
    <col min="1044" max="1044" width="11" style="60" customWidth="1"/>
    <col min="1045" max="1047" width="8.625" style="60" customWidth="1"/>
    <col min="1048" max="1051" width="9.625" style="60" customWidth="1"/>
    <col min="1052" max="1052" width="8.625" style="60" customWidth="1"/>
    <col min="1053" max="1053" width="9.875" style="60" customWidth="1"/>
    <col min="1054" max="1054" width="9.75" style="60" customWidth="1"/>
    <col min="1055" max="1056" width="8.625" style="60" customWidth="1"/>
    <col min="1057" max="1065" width="6.625" style="60" customWidth="1"/>
    <col min="1066" max="1066" width="11.75" style="60" customWidth="1"/>
    <col min="1067" max="1280" width="6.375" style="60" customWidth="1"/>
    <col min="1281" max="1281" width="10.25" style="60" customWidth="1"/>
    <col min="1282" max="1282" width="7.25" style="60" customWidth="1"/>
    <col min="1283" max="1283" width="10.125" style="60" customWidth="1"/>
    <col min="1284" max="1284" width="10" style="60" customWidth="1"/>
    <col min="1285" max="1285" width="8.625" style="60" customWidth="1"/>
    <col min="1286" max="1286" width="9.75" style="60" customWidth="1"/>
    <col min="1287" max="1288" width="8.625" style="60" customWidth="1"/>
    <col min="1289" max="1289" width="9.75" style="60" customWidth="1"/>
    <col min="1290" max="1290" width="8.625" style="60" customWidth="1"/>
    <col min="1291" max="1291" width="9.875" style="60" customWidth="1"/>
    <col min="1292" max="1292" width="9.625" style="60" customWidth="1"/>
    <col min="1293" max="1299" width="8.625" style="60" customWidth="1"/>
    <col min="1300" max="1300" width="11" style="60" customWidth="1"/>
    <col min="1301" max="1303" width="8.625" style="60" customWidth="1"/>
    <col min="1304" max="1307" width="9.625" style="60" customWidth="1"/>
    <col min="1308" max="1308" width="8.625" style="60" customWidth="1"/>
    <col min="1309" max="1309" width="9.875" style="60" customWidth="1"/>
    <col min="1310" max="1310" width="9.75" style="60" customWidth="1"/>
    <col min="1311" max="1312" width="8.625" style="60" customWidth="1"/>
    <col min="1313" max="1321" width="6.625" style="60" customWidth="1"/>
    <col min="1322" max="1322" width="11.75" style="60" customWidth="1"/>
    <col min="1323" max="1536" width="6.375" style="60" customWidth="1"/>
    <col min="1537" max="1537" width="10.25" style="60" customWidth="1"/>
    <col min="1538" max="1538" width="7.25" style="60" customWidth="1"/>
    <col min="1539" max="1539" width="10.125" style="60" customWidth="1"/>
    <col min="1540" max="1540" width="10" style="60" customWidth="1"/>
    <col min="1541" max="1541" width="8.625" style="60" customWidth="1"/>
    <col min="1542" max="1542" width="9.75" style="60" customWidth="1"/>
    <col min="1543" max="1544" width="8.625" style="60" customWidth="1"/>
    <col min="1545" max="1545" width="9.75" style="60" customWidth="1"/>
    <col min="1546" max="1546" width="8.625" style="60" customWidth="1"/>
    <col min="1547" max="1547" width="9.875" style="60" customWidth="1"/>
    <col min="1548" max="1548" width="9.625" style="60" customWidth="1"/>
    <col min="1549" max="1555" width="8.625" style="60" customWidth="1"/>
    <col min="1556" max="1556" width="11" style="60" customWidth="1"/>
    <col min="1557" max="1559" width="8.625" style="60" customWidth="1"/>
    <col min="1560" max="1563" width="9.625" style="60" customWidth="1"/>
    <col min="1564" max="1564" width="8.625" style="60" customWidth="1"/>
    <col min="1565" max="1565" width="9.875" style="60" customWidth="1"/>
    <col min="1566" max="1566" width="9.75" style="60" customWidth="1"/>
    <col min="1567" max="1568" width="8.625" style="60" customWidth="1"/>
    <col min="1569" max="1577" width="6.625" style="60" customWidth="1"/>
    <col min="1578" max="1578" width="11.75" style="60" customWidth="1"/>
    <col min="1579" max="1792" width="6.375" style="60" customWidth="1"/>
    <col min="1793" max="1793" width="10.25" style="60" customWidth="1"/>
    <col min="1794" max="1794" width="7.25" style="60" customWidth="1"/>
    <col min="1795" max="1795" width="10.125" style="60" customWidth="1"/>
    <col min="1796" max="1796" width="10" style="60" customWidth="1"/>
    <col min="1797" max="1797" width="8.625" style="60" customWidth="1"/>
    <col min="1798" max="1798" width="9.75" style="60" customWidth="1"/>
    <col min="1799" max="1800" width="8.625" style="60" customWidth="1"/>
    <col min="1801" max="1801" width="9.75" style="60" customWidth="1"/>
    <col min="1802" max="1802" width="8.625" style="60" customWidth="1"/>
    <col min="1803" max="1803" width="9.875" style="60" customWidth="1"/>
    <col min="1804" max="1804" width="9.625" style="60" customWidth="1"/>
    <col min="1805" max="1811" width="8.625" style="60" customWidth="1"/>
    <col min="1812" max="1812" width="11" style="60" customWidth="1"/>
    <col min="1813" max="1815" width="8.625" style="60" customWidth="1"/>
    <col min="1816" max="1819" width="9.625" style="60" customWidth="1"/>
    <col min="1820" max="1820" width="8.625" style="60" customWidth="1"/>
    <col min="1821" max="1821" width="9.875" style="60" customWidth="1"/>
    <col min="1822" max="1822" width="9.75" style="60" customWidth="1"/>
    <col min="1823" max="1824" width="8.625" style="60" customWidth="1"/>
    <col min="1825" max="1833" width="6.625" style="60" customWidth="1"/>
    <col min="1834" max="1834" width="11.75" style="60" customWidth="1"/>
    <col min="1835" max="2048" width="6.375" style="60" customWidth="1"/>
    <col min="2049" max="2049" width="10.25" style="60" customWidth="1"/>
    <col min="2050" max="2050" width="7.25" style="60" customWidth="1"/>
    <col min="2051" max="2051" width="10.125" style="60" customWidth="1"/>
    <col min="2052" max="2052" width="10" style="60" customWidth="1"/>
    <col min="2053" max="2053" width="8.625" style="60" customWidth="1"/>
    <col min="2054" max="2054" width="9.75" style="60" customWidth="1"/>
    <col min="2055" max="2056" width="8.625" style="60" customWidth="1"/>
    <col min="2057" max="2057" width="9.75" style="60" customWidth="1"/>
    <col min="2058" max="2058" width="8.625" style="60" customWidth="1"/>
    <col min="2059" max="2059" width="9.875" style="60" customWidth="1"/>
    <col min="2060" max="2060" width="9.625" style="60" customWidth="1"/>
    <col min="2061" max="2067" width="8.625" style="60" customWidth="1"/>
    <col min="2068" max="2068" width="11" style="60" customWidth="1"/>
    <col min="2069" max="2071" width="8.625" style="60" customWidth="1"/>
    <col min="2072" max="2075" width="9.625" style="60" customWidth="1"/>
    <col min="2076" max="2076" width="8.625" style="60" customWidth="1"/>
    <col min="2077" max="2077" width="9.875" style="60" customWidth="1"/>
    <col min="2078" max="2078" width="9.75" style="60" customWidth="1"/>
    <col min="2079" max="2080" width="8.625" style="60" customWidth="1"/>
    <col min="2081" max="2089" width="6.625" style="60" customWidth="1"/>
    <col min="2090" max="2090" width="11.75" style="60" customWidth="1"/>
    <col min="2091" max="2304" width="6.375" style="60" customWidth="1"/>
    <col min="2305" max="2305" width="10.25" style="60" customWidth="1"/>
    <col min="2306" max="2306" width="7.25" style="60" customWidth="1"/>
    <col min="2307" max="2307" width="10.125" style="60" customWidth="1"/>
    <col min="2308" max="2308" width="10" style="60" customWidth="1"/>
    <col min="2309" max="2309" width="8.625" style="60" customWidth="1"/>
    <col min="2310" max="2310" width="9.75" style="60" customWidth="1"/>
    <col min="2311" max="2312" width="8.625" style="60" customWidth="1"/>
    <col min="2313" max="2313" width="9.75" style="60" customWidth="1"/>
    <col min="2314" max="2314" width="8.625" style="60" customWidth="1"/>
    <col min="2315" max="2315" width="9.875" style="60" customWidth="1"/>
    <col min="2316" max="2316" width="9.625" style="60" customWidth="1"/>
    <col min="2317" max="2323" width="8.625" style="60" customWidth="1"/>
    <col min="2324" max="2324" width="11" style="60" customWidth="1"/>
    <col min="2325" max="2327" width="8.625" style="60" customWidth="1"/>
    <col min="2328" max="2331" width="9.625" style="60" customWidth="1"/>
    <col min="2332" max="2332" width="8.625" style="60" customWidth="1"/>
    <col min="2333" max="2333" width="9.875" style="60" customWidth="1"/>
    <col min="2334" max="2334" width="9.75" style="60" customWidth="1"/>
    <col min="2335" max="2336" width="8.625" style="60" customWidth="1"/>
    <col min="2337" max="2345" width="6.625" style="60" customWidth="1"/>
    <col min="2346" max="2346" width="11.75" style="60" customWidth="1"/>
    <col min="2347" max="2560" width="6.375" style="60" customWidth="1"/>
    <col min="2561" max="2561" width="10.25" style="60" customWidth="1"/>
    <col min="2562" max="2562" width="7.25" style="60" customWidth="1"/>
    <col min="2563" max="2563" width="10.125" style="60" customWidth="1"/>
    <col min="2564" max="2564" width="10" style="60" customWidth="1"/>
    <col min="2565" max="2565" width="8.625" style="60" customWidth="1"/>
    <col min="2566" max="2566" width="9.75" style="60" customWidth="1"/>
    <col min="2567" max="2568" width="8.625" style="60" customWidth="1"/>
    <col min="2569" max="2569" width="9.75" style="60" customWidth="1"/>
    <col min="2570" max="2570" width="8.625" style="60" customWidth="1"/>
    <col min="2571" max="2571" width="9.875" style="60" customWidth="1"/>
    <col min="2572" max="2572" width="9.625" style="60" customWidth="1"/>
    <col min="2573" max="2579" width="8.625" style="60" customWidth="1"/>
    <col min="2580" max="2580" width="11" style="60" customWidth="1"/>
    <col min="2581" max="2583" width="8.625" style="60" customWidth="1"/>
    <col min="2584" max="2587" width="9.625" style="60" customWidth="1"/>
    <col min="2588" max="2588" width="8.625" style="60" customWidth="1"/>
    <col min="2589" max="2589" width="9.875" style="60" customWidth="1"/>
    <col min="2590" max="2590" width="9.75" style="60" customWidth="1"/>
    <col min="2591" max="2592" width="8.625" style="60" customWidth="1"/>
    <col min="2593" max="2601" width="6.625" style="60" customWidth="1"/>
    <col min="2602" max="2602" width="11.75" style="60" customWidth="1"/>
    <col min="2603" max="2816" width="6.375" style="60" customWidth="1"/>
    <col min="2817" max="2817" width="10.25" style="60" customWidth="1"/>
    <col min="2818" max="2818" width="7.25" style="60" customWidth="1"/>
    <col min="2819" max="2819" width="10.125" style="60" customWidth="1"/>
    <col min="2820" max="2820" width="10" style="60" customWidth="1"/>
    <col min="2821" max="2821" width="8.625" style="60" customWidth="1"/>
    <col min="2822" max="2822" width="9.75" style="60" customWidth="1"/>
    <col min="2823" max="2824" width="8.625" style="60" customWidth="1"/>
    <col min="2825" max="2825" width="9.75" style="60" customWidth="1"/>
    <col min="2826" max="2826" width="8.625" style="60" customWidth="1"/>
    <col min="2827" max="2827" width="9.875" style="60" customWidth="1"/>
    <col min="2828" max="2828" width="9.625" style="60" customWidth="1"/>
    <col min="2829" max="2835" width="8.625" style="60" customWidth="1"/>
    <col min="2836" max="2836" width="11" style="60" customWidth="1"/>
    <col min="2837" max="2839" width="8.625" style="60" customWidth="1"/>
    <col min="2840" max="2843" width="9.625" style="60" customWidth="1"/>
    <col min="2844" max="2844" width="8.625" style="60" customWidth="1"/>
    <col min="2845" max="2845" width="9.875" style="60" customWidth="1"/>
    <col min="2846" max="2846" width="9.75" style="60" customWidth="1"/>
    <col min="2847" max="2848" width="8.625" style="60" customWidth="1"/>
    <col min="2849" max="2857" width="6.625" style="60" customWidth="1"/>
    <col min="2858" max="2858" width="11.75" style="60" customWidth="1"/>
    <col min="2859" max="3072" width="6.375" style="60" customWidth="1"/>
    <col min="3073" max="3073" width="10.25" style="60" customWidth="1"/>
    <col min="3074" max="3074" width="7.25" style="60" customWidth="1"/>
    <col min="3075" max="3075" width="10.125" style="60" customWidth="1"/>
    <col min="3076" max="3076" width="10" style="60" customWidth="1"/>
    <col min="3077" max="3077" width="8.625" style="60" customWidth="1"/>
    <col min="3078" max="3078" width="9.75" style="60" customWidth="1"/>
    <col min="3079" max="3080" width="8.625" style="60" customWidth="1"/>
    <col min="3081" max="3081" width="9.75" style="60" customWidth="1"/>
    <col min="3082" max="3082" width="8.625" style="60" customWidth="1"/>
    <col min="3083" max="3083" width="9.875" style="60" customWidth="1"/>
    <col min="3084" max="3084" width="9.625" style="60" customWidth="1"/>
    <col min="3085" max="3091" width="8.625" style="60" customWidth="1"/>
    <col min="3092" max="3092" width="11" style="60" customWidth="1"/>
    <col min="3093" max="3095" width="8.625" style="60" customWidth="1"/>
    <col min="3096" max="3099" width="9.625" style="60" customWidth="1"/>
    <col min="3100" max="3100" width="8.625" style="60" customWidth="1"/>
    <col min="3101" max="3101" width="9.875" style="60" customWidth="1"/>
    <col min="3102" max="3102" width="9.75" style="60" customWidth="1"/>
    <col min="3103" max="3104" width="8.625" style="60" customWidth="1"/>
    <col min="3105" max="3113" width="6.625" style="60" customWidth="1"/>
    <col min="3114" max="3114" width="11.75" style="60" customWidth="1"/>
    <col min="3115" max="3328" width="6.375" style="60" customWidth="1"/>
    <col min="3329" max="3329" width="10.25" style="60" customWidth="1"/>
    <col min="3330" max="3330" width="7.25" style="60" customWidth="1"/>
    <col min="3331" max="3331" width="10.125" style="60" customWidth="1"/>
    <col min="3332" max="3332" width="10" style="60" customWidth="1"/>
    <col min="3333" max="3333" width="8.625" style="60" customWidth="1"/>
    <col min="3334" max="3334" width="9.75" style="60" customWidth="1"/>
    <col min="3335" max="3336" width="8.625" style="60" customWidth="1"/>
    <col min="3337" max="3337" width="9.75" style="60" customWidth="1"/>
    <col min="3338" max="3338" width="8.625" style="60" customWidth="1"/>
    <col min="3339" max="3339" width="9.875" style="60" customWidth="1"/>
    <col min="3340" max="3340" width="9.625" style="60" customWidth="1"/>
    <col min="3341" max="3347" width="8.625" style="60" customWidth="1"/>
    <col min="3348" max="3348" width="11" style="60" customWidth="1"/>
    <col min="3349" max="3351" width="8.625" style="60" customWidth="1"/>
    <col min="3352" max="3355" width="9.625" style="60" customWidth="1"/>
    <col min="3356" max="3356" width="8.625" style="60" customWidth="1"/>
    <col min="3357" max="3357" width="9.875" style="60" customWidth="1"/>
    <col min="3358" max="3358" width="9.75" style="60" customWidth="1"/>
    <col min="3359" max="3360" width="8.625" style="60" customWidth="1"/>
    <col min="3361" max="3369" width="6.625" style="60" customWidth="1"/>
    <col min="3370" max="3370" width="11.75" style="60" customWidth="1"/>
    <col min="3371" max="3584" width="6.375" style="60" customWidth="1"/>
    <col min="3585" max="3585" width="10.25" style="60" customWidth="1"/>
    <col min="3586" max="3586" width="7.25" style="60" customWidth="1"/>
    <col min="3587" max="3587" width="10.125" style="60" customWidth="1"/>
    <col min="3588" max="3588" width="10" style="60" customWidth="1"/>
    <col min="3589" max="3589" width="8.625" style="60" customWidth="1"/>
    <col min="3590" max="3590" width="9.75" style="60" customWidth="1"/>
    <col min="3591" max="3592" width="8.625" style="60" customWidth="1"/>
    <col min="3593" max="3593" width="9.75" style="60" customWidth="1"/>
    <col min="3594" max="3594" width="8.625" style="60" customWidth="1"/>
    <col min="3595" max="3595" width="9.875" style="60" customWidth="1"/>
    <col min="3596" max="3596" width="9.625" style="60" customWidth="1"/>
    <col min="3597" max="3603" width="8.625" style="60" customWidth="1"/>
    <col min="3604" max="3604" width="11" style="60" customWidth="1"/>
    <col min="3605" max="3607" width="8.625" style="60" customWidth="1"/>
    <col min="3608" max="3611" width="9.625" style="60" customWidth="1"/>
    <col min="3612" max="3612" width="8.625" style="60" customWidth="1"/>
    <col min="3613" max="3613" width="9.875" style="60" customWidth="1"/>
    <col min="3614" max="3614" width="9.75" style="60" customWidth="1"/>
    <col min="3615" max="3616" width="8.625" style="60" customWidth="1"/>
    <col min="3617" max="3625" width="6.625" style="60" customWidth="1"/>
    <col min="3626" max="3626" width="11.75" style="60" customWidth="1"/>
    <col min="3627" max="3840" width="6.375" style="60" customWidth="1"/>
    <col min="3841" max="3841" width="10.25" style="60" customWidth="1"/>
    <col min="3842" max="3842" width="7.25" style="60" customWidth="1"/>
    <col min="3843" max="3843" width="10.125" style="60" customWidth="1"/>
    <col min="3844" max="3844" width="10" style="60" customWidth="1"/>
    <col min="3845" max="3845" width="8.625" style="60" customWidth="1"/>
    <col min="3846" max="3846" width="9.75" style="60" customWidth="1"/>
    <col min="3847" max="3848" width="8.625" style="60" customWidth="1"/>
    <col min="3849" max="3849" width="9.75" style="60" customWidth="1"/>
    <col min="3850" max="3850" width="8.625" style="60" customWidth="1"/>
    <col min="3851" max="3851" width="9.875" style="60" customWidth="1"/>
    <col min="3852" max="3852" width="9.625" style="60" customWidth="1"/>
    <col min="3853" max="3859" width="8.625" style="60" customWidth="1"/>
    <col min="3860" max="3860" width="11" style="60" customWidth="1"/>
    <col min="3861" max="3863" width="8.625" style="60" customWidth="1"/>
    <col min="3864" max="3867" width="9.625" style="60" customWidth="1"/>
    <col min="3868" max="3868" width="8.625" style="60" customWidth="1"/>
    <col min="3869" max="3869" width="9.875" style="60" customWidth="1"/>
    <col min="3870" max="3870" width="9.75" style="60" customWidth="1"/>
    <col min="3871" max="3872" width="8.625" style="60" customWidth="1"/>
    <col min="3873" max="3881" width="6.625" style="60" customWidth="1"/>
    <col min="3882" max="3882" width="11.75" style="60" customWidth="1"/>
    <col min="3883" max="4096" width="6.375" style="60" customWidth="1"/>
    <col min="4097" max="4097" width="10.25" style="60" customWidth="1"/>
    <col min="4098" max="4098" width="7.25" style="60" customWidth="1"/>
    <col min="4099" max="4099" width="10.125" style="60" customWidth="1"/>
    <col min="4100" max="4100" width="10" style="60" customWidth="1"/>
    <col min="4101" max="4101" width="8.625" style="60" customWidth="1"/>
    <col min="4102" max="4102" width="9.75" style="60" customWidth="1"/>
    <col min="4103" max="4104" width="8.625" style="60" customWidth="1"/>
    <col min="4105" max="4105" width="9.75" style="60" customWidth="1"/>
    <col min="4106" max="4106" width="8.625" style="60" customWidth="1"/>
    <col min="4107" max="4107" width="9.875" style="60" customWidth="1"/>
    <col min="4108" max="4108" width="9.625" style="60" customWidth="1"/>
    <col min="4109" max="4115" width="8.625" style="60" customWidth="1"/>
    <col min="4116" max="4116" width="11" style="60" customWidth="1"/>
    <col min="4117" max="4119" width="8.625" style="60" customWidth="1"/>
    <col min="4120" max="4123" width="9.625" style="60" customWidth="1"/>
    <col min="4124" max="4124" width="8.625" style="60" customWidth="1"/>
    <col min="4125" max="4125" width="9.875" style="60" customWidth="1"/>
    <col min="4126" max="4126" width="9.75" style="60" customWidth="1"/>
    <col min="4127" max="4128" width="8.625" style="60" customWidth="1"/>
    <col min="4129" max="4137" width="6.625" style="60" customWidth="1"/>
    <col min="4138" max="4138" width="11.75" style="60" customWidth="1"/>
    <col min="4139" max="4352" width="6.375" style="60" customWidth="1"/>
    <col min="4353" max="4353" width="10.25" style="60" customWidth="1"/>
    <col min="4354" max="4354" width="7.25" style="60" customWidth="1"/>
    <col min="4355" max="4355" width="10.125" style="60" customWidth="1"/>
    <col min="4356" max="4356" width="10" style="60" customWidth="1"/>
    <col min="4357" max="4357" width="8.625" style="60" customWidth="1"/>
    <col min="4358" max="4358" width="9.75" style="60" customWidth="1"/>
    <col min="4359" max="4360" width="8.625" style="60" customWidth="1"/>
    <col min="4361" max="4361" width="9.75" style="60" customWidth="1"/>
    <col min="4362" max="4362" width="8.625" style="60" customWidth="1"/>
    <col min="4363" max="4363" width="9.875" style="60" customWidth="1"/>
    <col min="4364" max="4364" width="9.625" style="60" customWidth="1"/>
    <col min="4365" max="4371" width="8.625" style="60" customWidth="1"/>
    <col min="4372" max="4372" width="11" style="60" customWidth="1"/>
    <col min="4373" max="4375" width="8.625" style="60" customWidth="1"/>
    <col min="4376" max="4379" width="9.625" style="60" customWidth="1"/>
    <col min="4380" max="4380" width="8.625" style="60" customWidth="1"/>
    <col min="4381" max="4381" width="9.875" style="60" customWidth="1"/>
    <col min="4382" max="4382" width="9.75" style="60" customWidth="1"/>
    <col min="4383" max="4384" width="8.625" style="60" customWidth="1"/>
    <col min="4385" max="4393" width="6.625" style="60" customWidth="1"/>
    <col min="4394" max="4394" width="11.75" style="60" customWidth="1"/>
    <col min="4395" max="4608" width="6.375" style="60" customWidth="1"/>
    <col min="4609" max="4609" width="10.25" style="60" customWidth="1"/>
    <col min="4610" max="4610" width="7.25" style="60" customWidth="1"/>
    <col min="4611" max="4611" width="10.125" style="60" customWidth="1"/>
    <col min="4612" max="4612" width="10" style="60" customWidth="1"/>
    <col min="4613" max="4613" width="8.625" style="60" customWidth="1"/>
    <col min="4614" max="4614" width="9.75" style="60" customWidth="1"/>
    <col min="4615" max="4616" width="8.625" style="60" customWidth="1"/>
    <col min="4617" max="4617" width="9.75" style="60" customWidth="1"/>
    <col min="4618" max="4618" width="8.625" style="60" customWidth="1"/>
    <col min="4619" max="4619" width="9.875" style="60" customWidth="1"/>
    <col min="4620" max="4620" width="9.625" style="60" customWidth="1"/>
    <col min="4621" max="4627" width="8.625" style="60" customWidth="1"/>
    <col min="4628" max="4628" width="11" style="60" customWidth="1"/>
    <col min="4629" max="4631" width="8.625" style="60" customWidth="1"/>
    <col min="4632" max="4635" width="9.625" style="60" customWidth="1"/>
    <col min="4636" max="4636" width="8.625" style="60" customWidth="1"/>
    <col min="4637" max="4637" width="9.875" style="60" customWidth="1"/>
    <col min="4638" max="4638" width="9.75" style="60" customWidth="1"/>
    <col min="4639" max="4640" width="8.625" style="60" customWidth="1"/>
    <col min="4641" max="4649" width="6.625" style="60" customWidth="1"/>
    <col min="4650" max="4650" width="11.75" style="60" customWidth="1"/>
    <col min="4651" max="4864" width="6.375" style="60" customWidth="1"/>
    <col min="4865" max="4865" width="10.25" style="60" customWidth="1"/>
    <col min="4866" max="4866" width="7.25" style="60" customWidth="1"/>
    <col min="4867" max="4867" width="10.125" style="60" customWidth="1"/>
    <col min="4868" max="4868" width="10" style="60" customWidth="1"/>
    <col min="4869" max="4869" width="8.625" style="60" customWidth="1"/>
    <col min="4870" max="4870" width="9.75" style="60" customWidth="1"/>
    <col min="4871" max="4872" width="8.625" style="60" customWidth="1"/>
    <col min="4873" max="4873" width="9.75" style="60" customWidth="1"/>
    <col min="4874" max="4874" width="8.625" style="60" customWidth="1"/>
    <col min="4875" max="4875" width="9.875" style="60" customWidth="1"/>
    <col min="4876" max="4876" width="9.625" style="60" customWidth="1"/>
    <col min="4877" max="4883" width="8.625" style="60" customWidth="1"/>
    <col min="4884" max="4884" width="11" style="60" customWidth="1"/>
    <col min="4885" max="4887" width="8.625" style="60" customWidth="1"/>
    <col min="4888" max="4891" width="9.625" style="60" customWidth="1"/>
    <col min="4892" max="4892" width="8.625" style="60" customWidth="1"/>
    <col min="4893" max="4893" width="9.875" style="60" customWidth="1"/>
    <col min="4894" max="4894" width="9.75" style="60" customWidth="1"/>
    <col min="4895" max="4896" width="8.625" style="60" customWidth="1"/>
    <col min="4897" max="4905" width="6.625" style="60" customWidth="1"/>
    <col min="4906" max="4906" width="11.75" style="60" customWidth="1"/>
    <col min="4907" max="5120" width="6.375" style="60" customWidth="1"/>
    <col min="5121" max="5121" width="10.25" style="60" customWidth="1"/>
    <col min="5122" max="5122" width="7.25" style="60" customWidth="1"/>
    <col min="5123" max="5123" width="10.125" style="60" customWidth="1"/>
    <col min="5124" max="5124" width="10" style="60" customWidth="1"/>
    <col min="5125" max="5125" width="8.625" style="60" customWidth="1"/>
    <col min="5126" max="5126" width="9.75" style="60" customWidth="1"/>
    <col min="5127" max="5128" width="8.625" style="60" customWidth="1"/>
    <col min="5129" max="5129" width="9.75" style="60" customWidth="1"/>
    <col min="5130" max="5130" width="8.625" style="60" customWidth="1"/>
    <col min="5131" max="5131" width="9.875" style="60" customWidth="1"/>
    <col min="5132" max="5132" width="9.625" style="60" customWidth="1"/>
    <col min="5133" max="5139" width="8.625" style="60" customWidth="1"/>
    <col min="5140" max="5140" width="11" style="60" customWidth="1"/>
    <col min="5141" max="5143" width="8.625" style="60" customWidth="1"/>
    <col min="5144" max="5147" width="9.625" style="60" customWidth="1"/>
    <col min="5148" max="5148" width="8.625" style="60" customWidth="1"/>
    <col min="5149" max="5149" width="9.875" style="60" customWidth="1"/>
    <col min="5150" max="5150" width="9.75" style="60" customWidth="1"/>
    <col min="5151" max="5152" width="8.625" style="60" customWidth="1"/>
    <col min="5153" max="5161" width="6.625" style="60" customWidth="1"/>
    <col min="5162" max="5162" width="11.75" style="60" customWidth="1"/>
    <col min="5163" max="5376" width="6.375" style="60" customWidth="1"/>
    <col min="5377" max="5377" width="10.25" style="60" customWidth="1"/>
    <col min="5378" max="5378" width="7.25" style="60" customWidth="1"/>
    <col min="5379" max="5379" width="10.125" style="60" customWidth="1"/>
    <col min="5380" max="5380" width="10" style="60" customWidth="1"/>
    <col min="5381" max="5381" width="8.625" style="60" customWidth="1"/>
    <col min="5382" max="5382" width="9.75" style="60" customWidth="1"/>
    <col min="5383" max="5384" width="8.625" style="60" customWidth="1"/>
    <col min="5385" max="5385" width="9.75" style="60" customWidth="1"/>
    <col min="5386" max="5386" width="8.625" style="60" customWidth="1"/>
    <col min="5387" max="5387" width="9.875" style="60" customWidth="1"/>
    <col min="5388" max="5388" width="9.625" style="60" customWidth="1"/>
    <col min="5389" max="5395" width="8.625" style="60" customWidth="1"/>
    <col min="5396" max="5396" width="11" style="60" customWidth="1"/>
    <col min="5397" max="5399" width="8.625" style="60" customWidth="1"/>
    <col min="5400" max="5403" width="9.625" style="60" customWidth="1"/>
    <col min="5404" max="5404" width="8.625" style="60" customWidth="1"/>
    <col min="5405" max="5405" width="9.875" style="60" customWidth="1"/>
    <col min="5406" max="5406" width="9.75" style="60" customWidth="1"/>
    <col min="5407" max="5408" width="8.625" style="60" customWidth="1"/>
    <col min="5409" max="5417" width="6.625" style="60" customWidth="1"/>
    <col min="5418" max="5418" width="11.75" style="60" customWidth="1"/>
    <col min="5419" max="5632" width="6.375" style="60" customWidth="1"/>
    <col min="5633" max="5633" width="10.25" style="60" customWidth="1"/>
    <col min="5634" max="5634" width="7.25" style="60" customWidth="1"/>
    <col min="5635" max="5635" width="10.125" style="60" customWidth="1"/>
    <col min="5636" max="5636" width="10" style="60" customWidth="1"/>
    <col min="5637" max="5637" width="8.625" style="60" customWidth="1"/>
    <col min="5638" max="5638" width="9.75" style="60" customWidth="1"/>
    <col min="5639" max="5640" width="8.625" style="60" customWidth="1"/>
    <col min="5641" max="5641" width="9.75" style="60" customWidth="1"/>
    <col min="5642" max="5642" width="8.625" style="60" customWidth="1"/>
    <col min="5643" max="5643" width="9.875" style="60" customWidth="1"/>
    <col min="5644" max="5644" width="9.625" style="60" customWidth="1"/>
    <col min="5645" max="5651" width="8.625" style="60" customWidth="1"/>
    <col min="5652" max="5652" width="11" style="60" customWidth="1"/>
    <col min="5653" max="5655" width="8.625" style="60" customWidth="1"/>
    <col min="5656" max="5659" width="9.625" style="60" customWidth="1"/>
    <col min="5660" max="5660" width="8.625" style="60" customWidth="1"/>
    <col min="5661" max="5661" width="9.875" style="60" customWidth="1"/>
    <col min="5662" max="5662" width="9.75" style="60" customWidth="1"/>
    <col min="5663" max="5664" width="8.625" style="60" customWidth="1"/>
    <col min="5665" max="5673" width="6.625" style="60" customWidth="1"/>
    <col min="5674" max="5674" width="11.75" style="60" customWidth="1"/>
    <col min="5675" max="5888" width="6.375" style="60" customWidth="1"/>
    <col min="5889" max="5889" width="10.25" style="60" customWidth="1"/>
    <col min="5890" max="5890" width="7.25" style="60" customWidth="1"/>
    <col min="5891" max="5891" width="10.125" style="60" customWidth="1"/>
    <col min="5892" max="5892" width="10" style="60" customWidth="1"/>
    <col min="5893" max="5893" width="8.625" style="60" customWidth="1"/>
    <col min="5894" max="5894" width="9.75" style="60" customWidth="1"/>
    <col min="5895" max="5896" width="8.625" style="60" customWidth="1"/>
    <col min="5897" max="5897" width="9.75" style="60" customWidth="1"/>
    <col min="5898" max="5898" width="8.625" style="60" customWidth="1"/>
    <col min="5899" max="5899" width="9.875" style="60" customWidth="1"/>
    <col min="5900" max="5900" width="9.625" style="60" customWidth="1"/>
    <col min="5901" max="5907" width="8.625" style="60" customWidth="1"/>
    <col min="5908" max="5908" width="11" style="60" customWidth="1"/>
    <col min="5909" max="5911" width="8.625" style="60" customWidth="1"/>
    <col min="5912" max="5915" width="9.625" style="60" customWidth="1"/>
    <col min="5916" max="5916" width="8.625" style="60" customWidth="1"/>
    <col min="5917" max="5917" width="9.875" style="60" customWidth="1"/>
    <col min="5918" max="5918" width="9.75" style="60" customWidth="1"/>
    <col min="5919" max="5920" width="8.625" style="60" customWidth="1"/>
    <col min="5921" max="5929" width="6.625" style="60" customWidth="1"/>
    <col min="5930" max="5930" width="11.75" style="60" customWidth="1"/>
    <col min="5931" max="6144" width="6.375" style="60" customWidth="1"/>
    <col min="6145" max="6145" width="10.25" style="60" customWidth="1"/>
    <col min="6146" max="6146" width="7.25" style="60" customWidth="1"/>
    <col min="6147" max="6147" width="10.125" style="60" customWidth="1"/>
    <col min="6148" max="6148" width="10" style="60" customWidth="1"/>
    <col min="6149" max="6149" width="8.625" style="60" customWidth="1"/>
    <col min="6150" max="6150" width="9.75" style="60" customWidth="1"/>
    <col min="6151" max="6152" width="8.625" style="60" customWidth="1"/>
    <col min="6153" max="6153" width="9.75" style="60" customWidth="1"/>
    <col min="6154" max="6154" width="8.625" style="60" customWidth="1"/>
    <col min="6155" max="6155" width="9.875" style="60" customWidth="1"/>
    <col min="6156" max="6156" width="9.625" style="60" customWidth="1"/>
    <col min="6157" max="6163" width="8.625" style="60" customWidth="1"/>
    <col min="6164" max="6164" width="11" style="60" customWidth="1"/>
    <col min="6165" max="6167" width="8.625" style="60" customWidth="1"/>
    <col min="6168" max="6171" width="9.625" style="60" customWidth="1"/>
    <col min="6172" max="6172" width="8.625" style="60" customWidth="1"/>
    <col min="6173" max="6173" width="9.875" style="60" customWidth="1"/>
    <col min="6174" max="6174" width="9.75" style="60" customWidth="1"/>
    <col min="6175" max="6176" width="8.625" style="60" customWidth="1"/>
    <col min="6177" max="6185" width="6.625" style="60" customWidth="1"/>
    <col min="6186" max="6186" width="11.75" style="60" customWidth="1"/>
    <col min="6187" max="6400" width="6.375" style="60" customWidth="1"/>
    <col min="6401" max="6401" width="10.25" style="60" customWidth="1"/>
    <col min="6402" max="6402" width="7.25" style="60" customWidth="1"/>
    <col min="6403" max="6403" width="10.125" style="60" customWidth="1"/>
    <col min="6404" max="6404" width="10" style="60" customWidth="1"/>
    <col min="6405" max="6405" width="8.625" style="60" customWidth="1"/>
    <col min="6406" max="6406" width="9.75" style="60" customWidth="1"/>
    <col min="6407" max="6408" width="8.625" style="60" customWidth="1"/>
    <col min="6409" max="6409" width="9.75" style="60" customWidth="1"/>
    <col min="6410" max="6410" width="8.625" style="60" customWidth="1"/>
    <col min="6411" max="6411" width="9.875" style="60" customWidth="1"/>
    <col min="6412" max="6412" width="9.625" style="60" customWidth="1"/>
    <col min="6413" max="6419" width="8.625" style="60" customWidth="1"/>
    <col min="6420" max="6420" width="11" style="60" customWidth="1"/>
    <col min="6421" max="6423" width="8.625" style="60" customWidth="1"/>
    <col min="6424" max="6427" width="9.625" style="60" customWidth="1"/>
    <col min="6428" max="6428" width="8.625" style="60" customWidth="1"/>
    <col min="6429" max="6429" width="9.875" style="60" customWidth="1"/>
    <col min="6430" max="6430" width="9.75" style="60" customWidth="1"/>
    <col min="6431" max="6432" width="8.625" style="60" customWidth="1"/>
    <col min="6433" max="6441" width="6.625" style="60" customWidth="1"/>
    <col min="6442" max="6442" width="11.75" style="60" customWidth="1"/>
    <col min="6443" max="6656" width="6.375" style="60" customWidth="1"/>
    <col min="6657" max="6657" width="10.25" style="60" customWidth="1"/>
    <col min="6658" max="6658" width="7.25" style="60" customWidth="1"/>
    <col min="6659" max="6659" width="10.125" style="60" customWidth="1"/>
    <col min="6660" max="6660" width="10" style="60" customWidth="1"/>
    <col min="6661" max="6661" width="8.625" style="60" customWidth="1"/>
    <col min="6662" max="6662" width="9.75" style="60" customWidth="1"/>
    <col min="6663" max="6664" width="8.625" style="60" customWidth="1"/>
    <col min="6665" max="6665" width="9.75" style="60" customWidth="1"/>
    <col min="6666" max="6666" width="8.625" style="60" customWidth="1"/>
    <col min="6667" max="6667" width="9.875" style="60" customWidth="1"/>
    <col min="6668" max="6668" width="9.625" style="60" customWidth="1"/>
    <col min="6669" max="6675" width="8.625" style="60" customWidth="1"/>
    <col min="6676" max="6676" width="11" style="60" customWidth="1"/>
    <col min="6677" max="6679" width="8.625" style="60" customWidth="1"/>
    <col min="6680" max="6683" width="9.625" style="60" customWidth="1"/>
    <col min="6684" max="6684" width="8.625" style="60" customWidth="1"/>
    <col min="6685" max="6685" width="9.875" style="60" customWidth="1"/>
    <col min="6686" max="6686" width="9.75" style="60" customWidth="1"/>
    <col min="6687" max="6688" width="8.625" style="60" customWidth="1"/>
    <col min="6689" max="6697" width="6.625" style="60" customWidth="1"/>
    <col min="6698" max="6698" width="11.75" style="60" customWidth="1"/>
    <col min="6699" max="6912" width="6.375" style="60" customWidth="1"/>
    <col min="6913" max="6913" width="10.25" style="60" customWidth="1"/>
    <col min="6914" max="6914" width="7.25" style="60" customWidth="1"/>
    <col min="6915" max="6915" width="10.125" style="60" customWidth="1"/>
    <col min="6916" max="6916" width="10" style="60" customWidth="1"/>
    <col min="6917" max="6917" width="8.625" style="60" customWidth="1"/>
    <col min="6918" max="6918" width="9.75" style="60" customWidth="1"/>
    <col min="6919" max="6920" width="8.625" style="60" customWidth="1"/>
    <col min="6921" max="6921" width="9.75" style="60" customWidth="1"/>
    <col min="6922" max="6922" width="8.625" style="60" customWidth="1"/>
    <col min="6923" max="6923" width="9.875" style="60" customWidth="1"/>
    <col min="6924" max="6924" width="9.625" style="60" customWidth="1"/>
    <col min="6925" max="6931" width="8.625" style="60" customWidth="1"/>
    <col min="6932" max="6932" width="11" style="60" customWidth="1"/>
    <col min="6933" max="6935" width="8.625" style="60" customWidth="1"/>
    <col min="6936" max="6939" width="9.625" style="60" customWidth="1"/>
    <col min="6940" max="6940" width="8.625" style="60" customWidth="1"/>
    <col min="6941" max="6941" width="9.875" style="60" customWidth="1"/>
    <col min="6942" max="6942" width="9.75" style="60" customWidth="1"/>
    <col min="6943" max="6944" width="8.625" style="60" customWidth="1"/>
    <col min="6945" max="6953" width="6.625" style="60" customWidth="1"/>
    <col min="6954" max="6954" width="11.75" style="60" customWidth="1"/>
    <col min="6955" max="7168" width="6.375" style="60" customWidth="1"/>
    <col min="7169" max="7169" width="10.25" style="60" customWidth="1"/>
    <col min="7170" max="7170" width="7.25" style="60" customWidth="1"/>
    <col min="7171" max="7171" width="10.125" style="60" customWidth="1"/>
    <col min="7172" max="7172" width="10" style="60" customWidth="1"/>
    <col min="7173" max="7173" width="8.625" style="60" customWidth="1"/>
    <col min="7174" max="7174" width="9.75" style="60" customWidth="1"/>
    <col min="7175" max="7176" width="8.625" style="60" customWidth="1"/>
    <col min="7177" max="7177" width="9.75" style="60" customWidth="1"/>
    <col min="7178" max="7178" width="8.625" style="60" customWidth="1"/>
    <col min="7179" max="7179" width="9.875" style="60" customWidth="1"/>
    <col min="7180" max="7180" width="9.625" style="60" customWidth="1"/>
    <col min="7181" max="7187" width="8.625" style="60" customWidth="1"/>
    <col min="7188" max="7188" width="11" style="60" customWidth="1"/>
    <col min="7189" max="7191" width="8.625" style="60" customWidth="1"/>
    <col min="7192" max="7195" width="9.625" style="60" customWidth="1"/>
    <col min="7196" max="7196" width="8.625" style="60" customWidth="1"/>
    <col min="7197" max="7197" width="9.875" style="60" customWidth="1"/>
    <col min="7198" max="7198" width="9.75" style="60" customWidth="1"/>
    <col min="7199" max="7200" width="8.625" style="60" customWidth="1"/>
    <col min="7201" max="7209" width="6.625" style="60" customWidth="1"/>
    <col min="7210" max="7210" width="11.75" style="60" customWidth="1"/>
    <col min="7211" max="7424" width="6.375" style="60" customWidth="1"/>
    <col min="7425" max="7425" width="10.25" style="60" customWidth="1"/>
    <col min="7426" max="7426" width="7.25" style="60" customWidth="1"/>
    <col min="7427" max="7427" width="10.125" style="60" customWidth="1"/>
    <col min="7428" max="7428" width="10" style="60" customWidth="1"/>
    <col min="7429" max="7429" width="8.625" style="60" customWidth="1"/>
    <col min="7430" max="7430" width="9.75" style="60" customWidth="1"/>
    <col min="7431" max="7432" width="8.625" style="60" customWidth="1"/>
    <col min="7433" max="7433" width="9.75" style="60" customWidth="1"/>
    <col min="7434" max="7434" width="8.625" style="60" customWidth="1"/>
    <col min="7435" max="7435" width="9.875" style="60" customWidth="1"/>
    <col min="7436" max="7436" width="9.625" style="60" customWidth="1"/>
    <col min="7437" max="7443" width="8.625" style="60" customWidth="1"/>
    <col min="7444" max="7444" width="11" style="60" customWidth="1"/>
    <col min="7445" max="7447" width="8.625" style="60" customWidth="1"/>
    <col min="7448" max="7451" width="9.625" style="60" customWidth="1"/>
    <col min="7452" max="7452" width="8.625" style="60" customWidth="1"/>
    <col min="7453" max="7453" width="9.875" style="60" customWidth="1"/>
    <col min="7454" max="7454" width="9.75" style="60" customWidth="1"/>
    <col min="7455" max="7456" width="8.625" style="60" customWidth="1"/>
    <col min="7457" max="7465" width="6.625" style="60" customWidth="1"/>
    <col min="7466" max="7466" width="11.75" style="60" customWidth="1"/>
    <col min="7467" max="7680" width="6.375" style="60" customWidth="1"/>
    <col min="7681" max="7681" width="10.25" style="60" customWidth="1"/>
    <col min="7682" max="7682" width="7.25" style="60" customWidth="1"/>
    <col min="7683" max="7683" width="10.125" style="60" customWidth="1"/>
    <col min="7684" max="7684" width="10" style="60" customWidth="1"/>
    <col min="7685" max="7685" width="8.625" style="60" customWidth="1"/>
    <col min="7686" max="7686" width="9.75" style="60" customWidth="1"/>
    <col min="7687" max="7688" width="8.625" style="60" customWidth="1"/>
    <col min="7689" max="7689" width="9.75" style="60" customWidth="1"/>
    <col min="7690" max="7690" width="8.625" style="60" customWidth="1"/>
    <col min="7691" max="7691" width="9.875" style="60" customWidth="1"/>
    <col min="7692" max="7692" width="9.625" style="60" customWidth="1"/>
    <col min="7693" max="7699" width="8.625" style="60" customWidth="1"/>
    <col min="7700" max="7700" width="11" style="60" customWidth="1"/>
    <col min="7701" max="7703" width="8.625" style="60" customWidth="1"/>
    <col min="7704" max="7707" width="9.625" style="60" customWidth="1"/>
    <col min="7708" max="7708" width="8.625" style="60" customWidth="1"/>
    <col min="7709" max="7709" width="9.875" style="60" customWidth="1"/>
    <col min="7710" max="7710" width="9.75" style="60" customWidth="1"/>
    <col min="7711" max="7712" width="8.625" style="60" customWidth="1"/>
    <col min="7713" max="7721" width="6.625" style="60" customWidth="1"/>
    <col min="7722" max="7722" width="11.75" style="60" customWidth="1"/>
    <col min="7723" max="7936" width="6.375" style="60" customWidth="1"/>
    <col min="7937" max="7937" width="10.25" style="60" customWidth="1"/>
    <col min="7938" max="7938" width="7.25" style="60" customWidth="1"/>
    <col min="7939" max="7939" width="10.125" style="60" customWidth="1"/>
    <col min="7940" max="7940" width="10" style="60" customWidth="1"/>
    <col min="7941" max="7941" width="8.625" style="60" customWidth="1"/>
    <col min="7942" max="7942" width="9.75" style="60" customWidth="1"/>
    <col min="7943" max="7944" width="8.625" style="60" customWidth="1"/>
    <col min="7945" max="7945" width="9.75" style="60" customWidth="1"/>
    <col min="7946" max="7946" width="8.625" style="60" customWidth="1"/>
    <col min="7947" max="7947" width="9.875" style="60" customWidth="1"/>
    <col min="7948" max="7948" width="9.625" style="60" customWidth="1"/>
    <col min="7949" max="7955" width="8.625" style="60" customWidth="1"/>
    <col min="7956" max="7956" width="11" style="60" customWidth="1"/>
    <col min="7957" max="7959" width="8.625" style="60" customWidth="1"/>
    <col min="7960" max="7963" width="9.625" style="60" customWidth="1"/>
    <col min="7964" max="7964" width="8.625" style="60" customWidth="1"/>
    <col min="7965" max="7965" width="9.875" style="60" customWidth="1"/>
    <col min="7966" max="7966" width="9.75" style="60" customWidth="1"/>
    <col min="7967" max="7968" width="8.625" style="60" customWidth="1"/>
    <col min="7969" max="7977" width="6.625" style="60" customWidth="1"/>
    <col min="7978" max="7978" width="11.75" style="60" customWidth="1"/>
    <col min="7979" max="8192" width="6.375" style="60" customWidth="1"/>
    <col min="8193" max="8193" width="10.25" style="60" customWidth="1"/>
    <col min="8194" max="8194" width="7.25" style="60" customWidth="1"/>
    <col min="8195" max="8195" width="10.125" style="60" customWidth="1"/>
    <col min="8196" max="8196" width="10" style="60" customWidth="1"/>
    <col min="8197" max="8197" width="8.625" style="60" customWidth="1"/>
    <col min="8198" max="8198" width="9.75" style="60" customWidth="1"/>
    <col min="8199" max="8200" width="8.625" style="60" customWidth="1"/>
    <col min="8201" max="8201" width="9.75" style="60" customWidth="1"/>
    <col min="8202" max="8202" width="8.625" style="60" customWidth="1"/>
    <col min="8203" max="8203" width="9.875" style="60" customWidth="1"/>
    <col min="8204" max="8204" width="9.625" style="60" customWidth="1"/>
    <col min="8205" max="8211" width="8.625" style="60" customWidth="1"/>
    <col min="8212" max="8212" width="11" style="60" customWidth="1"/>
    <col min="8213" max="8215" width="8.625" style="60" customWidth="1"/>
    <col min="8216" max="8219" width="9.625" style="60" customWidth="1"/>
    <col min="8220" max="8220" width="8.625" style="60" customWidth="1"/>
    <col min="8221" max="8221" width="9.875" style="60" customWidth="1"/>
    <col min="8222" max="8222" width="9.75" style="60" customWidth="1"/>
    <col min="8223" max="8224" width="8.625" style="60" customWidth="1"/>
    <col min="8225" max="8233" width="6.625" style="60" customWidth="1"/>
    <col min="8234" max="8234" width="11.75" style="60" customWidth="1"/>
    <col min="8235" max="8448" width="6.375" style="60" customWidth="1"/>
    <col min="8449" max="8449" width="10.25" style="60" customWidth="1"/>
    <col min="8450" max="8450" width="7.25" style="60" customWidth="1"/>
    <col min="8451" max="8451" width="10.125" style="60" customWidth="1"/>
    <col min="8452" max="8452" width="10" style="60" customWidth="1"/>
    <col min="8453" max="8453" width="8.625" style="60" customWidth="1"/>
    <col min="8454" max="8454" width="9.75" style="60" customWidth="1"/>
    <col min="8455" max="8456" width="8.625" style="60" customWidth="1"/>
    <col min="8457" max="8457" width="9.75" style="60" customWidth="1"/>
    <col min="8458" max="8458" width="8.625" style="60" customWidth="1"/>
    <col min="8459" max="8459" width="9.875" style="60" customWidth="1"/>
    <col min="8460" max="8460" width="9.625" style="60" customWidth="1"/>
    <col min="8461" max="8467" width="8.625" style="60" customWidth="1"/>
    <col min="8468" max="8468" width="11" style="60" customWidth="1"/>
    <col min="8469" max="8471" width="8.625" style="60" customWidth="1"/>
    <col min="8472" max="8475" width="9.625" style="60" customWidth="1"/>
    <col min="8476" max="8476" width="8.625" style="60" customWidth="1"/>
    <col min="8477" max="8477" width="9.875" style="60" customWidth="1"/>
    <col min="8478" max="8478" width="9.75" style="60" customWidth="1"/>
    <col min="8479" max="8480" width="8.625" style="60" customWidth="1"/>
    <col min="8481" max="8489" width="6.625" style="60" customWidth="1"/>
    <col min="8490" max="8490" width="11.75" style="60" customWidth="1"/>
    <col min="8491" max="8704" width="6.375" style="60" customWidth="1"/>
    <col min="8705" max="8705" width="10.25" style="60" customWidth="1"/>
    <col min="8706" max="8706" width="7.25" style="60" customWidth="1"/>
    <col min="8707" max="8707" width="10.125" style="60" customWidth="1"/>
    <col min="8708" max="8708" width="10" style="60" customWidth="1"/>
    <col min="8709" max="8709" width="8.625" style="60" customWidth="1"/>
    <col min="8710" max="8710" width="9.75" style="60" customWidth="1"/>
    <col min="8711" max="8712" width="8.625" style="60" customWidth="1"/>
    <col min="8713" max="8713" width="9.75" style="60" customWidth="1"/>
    <col min="8714" max="8714" width="8.625" style="60" customWidth="1"/>
    <col min="8715" max="8715" width="9.875" style="60" customWidth="1"/>
    <col min="8716" max="8716" width="9.625" style="60" customWidth="1"/>
    <col min="8717" max="8723" width="8.625" style="60" customWidth="1"/>
    <col min="8724" max="8724" width="11" style="60" customWidth="1"/>
    <col min="8725" max="8727" width="8.625" style="60" customWidth="1"/>
    <col min="8728" max="8731" width="9.625" style="60" customWidth="1"/>
    <col min="8732" max="8732" width="8.625" style="60" customWidth="1"/>
    <col min="8733" max="8733" width="9.875" style="60" customWidth="1"/>
    <col min="8734" max="8734" width="9.75" style="60" customWidth="1"/>
    <col min="8735" max="8736" width="8.625" style="60" customWidth="1"/>
    <col min="8737" max="8745" width="6.625" style="60" customWidth="1"/>
    <col min="8746" max="8746" width="11.75" style="60" customWidth="1"/>
    <col min="8747" max="8960" width="6.375" style="60" customWidth="1"/>
    <col min="8961" max="8961" width="10.25" style="60" customWidth="1"/>
    <col min="8962" max="8962" width="7.25" style="60" customWidth="1"/>
    <col min="8963" max="8963" width="10.125" style="60" customWidth="1"/>
    <col min="8964" max="8964" width="10" style="60" customWidth="1"/>
    <col min="8965" max="8965" width="8.625" style="60" customWidth="1"/>
    <col min="8966" max="8966" width="9.75" style="60" customWidth="1"/>
    <col min="8967" max="8968" width="8.625" style="60" customWidth="1"/>
    <col min="8969" max="8969" width="9.75" style="60" customWidth="1"/>
    <col min="8970" max="8970" width="8.625" style="60" customWidth="1"/>
    <col min="8971" max="8971" width="9.875" style="60" customWidth="1"/>
    <col min="8972" max="8972" width="9.625" style="60" customWidth="1"/>
    <col min="8973" max="8979" width="8.625" style="60" customWidth="1"/>
    <col min="8980" max="8980" width="11" style="60" customWidth="1"/>
    <col min="8981" max="8983" width="8.625" style="60" customWidth="1"/>
    <col min="8984" max="8987" width="9.625" style="60" customWidth="1"/>
    <col min="8988" max="8988" width="8.625" style="60" customWidth="1"/>
    <col min="8989" max="8989" width="9.875" style="60" customWidth="1"/>
    <col min="8990" max="8990" width="9.75" style="60" customWidth="1"/>
    <col min="8991" max="8992" width="8.625" style="60" customWidth="1"/>
    <col min="8993" max="9001" width="6.625" style="60" customWidth="1"/>
    <col min="9002" max="9002" width="11.75" style="60" customWidth="1"/>
    <col min="9003" max="9216" width="6.375" style="60" customWidth="1"/>
    <col min="9217" max="9217" width="10.25" style="60" customWidth="1"/>
    <col min="9218" max="9218" width="7.25" style="60" customWidth="1"/>
    <col min="9219" max="9219" width="10.125" style="60" customWidth="1"/>
    <col min="9220" max="9220" width="10" style="60" customWidth="1"/>
    <col min="9221" max="9221" width="8.625" style="60" customWidth="1"/>
    <col min="9222" max="9222" width="9.75" style="60" customWidth="1"/>
    <col min="9223" max="9224" width="8.625" style="60" customWidth="1"/>
    <col min="9225" max="9225" width="9.75" style="60" customWidth="1"/>
    <col min="9226" max="9226" width="8.625" style="60" customWidth="1"/>
    <col min="9227" max="9227" width="9.875" style="60" customWidth="1"/>
    <col min="9228" max="9228" width="9.625" style="60" customWidth="1"/>
    <col min="9229" max="9235" width="8.625" style="60" customWidth="1"/>
    <col min="9236" max="9236" width="11" style="60" customWidth="1"/>
    <col min="9237" max="9239" width="8.625" style="60" customWidth="1"/>
    <col min="9240" max="9243" width="9.625" style="60" customWidth="1"/>
    <col min="9244" max="9244" width="8.625" style="60" customWidth="1"/>
    <col min="9245" max="9245" width="9.875" style="60" customWidth="1"/>
    <col min="9246" max="9246" width="9.75" style="60" customWidth="1"/>
    <col min="9247" max="9248" width="8.625" style="60" customWidth="1"/>
    <col min="9249" max="9257" width="6.625" style="60" customWidth="1"/>
    <col min="9258" max="9258" width="11.75" style="60" customWidth="1"/>
    <col min="9259" max="9472" width="6.375" style="60" customWidth="1"/>
    <col min="9473" max="9473" width="10.25" style="60" customWidth="1"/>
    <col min="9474" max="9474" width="7.25" style="60" customWidth="1"/>
    <col min="9475" max="9475" width="10.125" style="60" customWidth="1"/>
    <col min="9476" max="9476" width="10" style="60" customWidth="1"/>
    <col min="9477" max="9477" width="8.625" style="60" customWidth="1"/>
    <col min="9478" max="9478" width="9.75" style="60" customWidth="1"/>
    <col min="9479" max="9480" width="8.625" style="60" customWidth="1"/>
    <col min="9481" max="9481" width="9.75" style="60" customWidth="1"/>
    <col min="9482" max="9482" width="8.625" style="60" customWidth="1"/>
    <col min="9483" max="9483" width="9.875" style="60" customWidth="1"/>
    <col min="9484" max="9484" width="9.625" style="60" customWidth="1"/>
    <col min="9485" max="9491" width="8.625" style="60" customWidth="1"/>
    <col min="9492" max="9492" width="11" style="60" customWidth="1"/>
    <col min="9493" max="9495" width="8.625" style="60" customWidth="1"/>
    <col min="9496" max="9499" width="9.625" style="60" customWidth="1"/>
    <col min="9500" max="9500" width="8.625" style="60" customWidth="1"/>
    <col min="9501" max="9501" width="9.875" style="60" customWidth="1"/>
    <col min="9502" max="9502" width="9.75" style="60" customWidth="1"/>
    <col min="9503" max="9504" width="8.625" style="60" customWidth="1"/>
    <col min="9505" max="9513" width="6.625" style="60" customWidth="1"/>
    <col min="9514" max="9514" width="11.75" style="60" customWidth="1"/>
    <col min="9515" max="9728" width="6.375" style="60" customWidth="1"/>
    <col min="9729" max="9729" width="10.25" style="60" customWidth="1"/>
    <col min="9730" max="9730" width="7.25" style="60" customWidth="1"/>
    <col min="9731" max="9731" width="10.125" style="60" customWidth="1"/>
    <col min="9732" max="9732" width="10" style="60" customWidth="1"/>
    <col min="9733" max="9733" width="8.625" style="60" customWidth="1"/>
    <col min="9734" max="9734" width="9.75" style="60" customWidth="1"/>
    <col min="9735" max="9736" width="8.625" style="60" customWidth="1"/>
    <col min="9737" max="9737" width="9.75" style="60" customWidth="1"/>
    <col min="9738" max="9738" width="8.625" style="60" customWidth="1"/>
    <col min="9739" max="9739" width="9.875" style="60" customWidth="1"/>
    <col min="9740" max="9740" width="9.625" style="60" customWidth="1"/>
    <col min="9741" max="9747" width="8.625" style="60" customWidth="1"/>
    <col min="9748" max="9748" width="11" style="60" customWidth="1"/>
    <col min="9749" max="9751" width="8.625" style="60" customWidth="1"/>
    <col min="9752" max="9755" width="9.625" style="60" customWidth="1"/>
    <col min="9756" max="9756" width="8.625" style="60" customWidth="1"/>
    <col min="9757" max="9757" width="9.875" style="60" customWidth="1"/>
    <col min="9758" max="9758" width="9.75" style="60" customWidth="1"/>
    <col min="9759" max="9760" width="8.625" style="60" customWidth="1"/>
    <col min="9761" max="9769" width="6.625" style="60" customWidth="1"/>
    <col min="9770" max="9770" width="11.75" style="60" customWidth="1"/>
    <col min="9771" max="9984" width="6.375" style="60" customWidth="1"/>
    <col min="9985" max="9985" width="10.25" style="60" customWidth="1"/>
    <col min="9986" max="9986" width="7.25" style="60" customWidth="1"/>
    <col min="9987" max="9987" width="10.125" style="60" customWidth="1"/>
    <col min="9988" max="9988" width="10" style="60" customWidth="1"/>
    <col min="9989" max="9989" width="8.625" style="60" customWidth="1"/>
    <col min="9990" max="9990" width="9.75" style="60" customWidth="1"/>
    <col min="9991" max="9992" width="8.625" style="60" customWidth="1"/>
    <col min="9993" max="9993" width="9.75" style="60" customWidth="1"/>
    <col min="9994" max="9994" width="8.625" style="60" customWidth="1"/>
    <col min="9995" max="9995" width="9.875" style="60" customWidth="1"/>
    <col min="9996" max="9996" width="9.625" style="60" customWidth="1"/>
    <col min="9997" max="10003" width="8.625" style="60" customWidth="1"/>
    <col min="10004" max="10004" width="11" style="60" customWidth="1"/>
    <col min="10005" max="10007" width="8.625" style="60" customWidth="1"/>
    <col min="10008" max="10011" width="9.625" style="60" customWidth="1"/>
    <col min="10012" max="10012" width="8.625" style="60" customWidth="1"/>
    <col min="10013" max="10013" width="9.875" style="60" customWidth="1"/>
    <col min="10014" max="10014" width="9.75" style="60" customWidth="1"/>
    <col min="10015" max="10016" width="8.625" style="60" customWidth="1"/>
    <col min="10017" max="10025" width="6.625" style="60" customWidth="1"/>
    <col min="10026" max="10026" width="11.75" style="60" customWidth="1"/>
    <col min="10027" max="10240" width="6.375" style="60" customWidth="1"/>
    <col min="10241" max="10241" width="10.25" style="60" customWidth="1"/>
    <col min="10242" max="10242" width="7.25" style="60" customWidth="1"/>
    <col min="10243" max="10243" width="10.125" style="60" customWidth="1"/>
    <col min="10244" max="10244" width="10" style="60" customWidth="1"/>
    <col min="10245" max="10245" width="8.625" style="60" customWidth="1"/>
    <col min="10246" max="10246" width="9.75" style="60" customWidth="1"/>
    <col min="10247" max="10248" width="8.625" style="60" customWidth="1"/>
    <col min="10249" max="10249" width="9.75" style="60" customWidth="1"/>
    <col min="10250" max="10250" width="8.625" style="60" customWidth="1"/>
    <col min="10251" max="10251" width="9.875" style="60" customWidth="1"/>
    <col min="10252" max="10252" width="9.625" style="60" customWidth="1"/>
    <col min="10253" max="10259" width="8.625" style="60" customWidth="1"/>
    <col min="10260" max="10260" width="11" style="60" customWidth="1"/>
    <col min="10261" max="10263" width="8.625" style="60" customWidth="1"/>
    <col min="10264" max="10267" width="9.625" style="60" customWidth="1"/>
    <col min="10268" max="10268" width="8.625" style="60" customWidth="1"/>
    <col min="10269" max="10269" width="9.875" style="60" customWidth="1"/>
    <col min="10270" max="10270" width="9.75" style="60" customWidth="1"/>
    <col min="10271" max="10272" width="8.625" style="60" customWidth="1"/>
    <col min="10273" max="10281" width="6.625" style="60" customWidth="1"/>
    <col min="10282" max="10282" width="11.75" style="60" customWidth="1"/>
    <col min="10283" max="10496" width="6.375" style="60" customWidth="1"/>
    <col min="10497" max="10497" width="10.25" style="60" customWidth="1"/>
    <col min="10498" max="10498" width="7.25" style="60" customWidth="1"/>
    <col min="10499" max="10499" width="10.125" style="60" customWidth="1"/>
    <col min="10500" max="10500" width="10" style="60" customWidth="1"/>
    <col min="10501" max="10501" width="8.625" style="60" customWidth="1"/>
    <col min="10502" max="10502" width="9.75" style="60" customWidth="1"/>
    <col min="10503" max="10504" width="8.625" style="60" customWidth="1"/>
    <col min="10505" max="10505" width="9.75" style="60" customWidth="1"/>
    <col min="10506" max="10506" width="8.625" style="60" customWidth="1"/>
    <col min="10507" max="10507" width="9.875" style="60" customWidth="1"/>
    <col min="10508" max="10508" width="9.625" style="60" customWidth="1"/>
    <col min="10509" max="10515" width="8.625" style="60" customWidth="1"/>
    <col min="10516" max="10516" width="11" style="60" customWidth="1"/>
    <col min="10517" max="10519" width="8.625" style="60" customWidth="1"/>
    <col min="10520" max="10523" width="9.625" style="60" customWidth="1"/>
    <col min="10524" max="10524" width="8.625" style="60" customWidth="1"/>
    <col min="10525" max="10525" width="9.875" style="60" customWidth="1"/>
    <col min="10526" max="10526" width="9.75" style="60" customWidth="1"/>
    <col min="10527" max="10528" width="8.625" style="60" customWidth="1"/>
    <col min="10529" max="10537" width="6.625" style="60" customWidth="1"/>
    <col min="10538" max="10538" width="11.75" style="60" customWidth="1"/>
    <col min="10539" max="10752" width="6.375" style="60" customWidth="1"/>
    <col min="10753" max="10753" width="10.25" style="60" customWidth="1"/>
    <col min="10754" max="10754" width="7.25" style="60" customWidth="1"/>
    <col min="10755" max="10755" width="10.125" style="60" customWidth="1"/>
    <col min="10756" max="10756" width="10" style="60" customWidth="1"/>
    <col min="10757" max="10757" width="8.625" style="60" customWidth="1"/>
    <col min="10758" max="10758" width="9.75" style="60" customWidth="1"/>
    <col min="10759" max="10760" width="8.625" style="60" customWidth="1"/>
    <col min="10761" max="10761" width="9.75" style="60" customWidth="1"/>
    <col min="10762" max="10762" width="8.625" style="60" customWidth="1"/>
    <col min="10763" max="10763" width="9.875" style="60" customWidth="1"/>
    <col min="10764" max="10764" width="9.625" style="60" customWidth="1"/>
    <col min="10765" max="10771" width="8.625" style="60" customWidth="1"/>
    <col min="10772" max="10772" width="11" style="60" customWidth="1"/>
    <col min="10773" max="10775" width="8.625" style="60" customWidth="1"/>
    <col min="10776" max="10779" width="9.625" style="60" customWidth="1"/>
    <col min="10780" max="10780" width="8.625" style="60" customWidth="1"/>
    <col min="10781" max="10781" width="9.875" style="60" customWidth="1"/>
    <col min="10782" max="10782" width="9.75" style="60" customWidth="1"/>
    <col min="10783" max="10784" width="8.625" style="60" customWidth="1"/>
    <col min="10785" max="10793" width="6.625" style="60" customWidth="1"/>
    <col min="10794" max="10794" width="11.75" style="60" customWidth="1"/>
    <col min="10795" max="11008" width="6.375" style="60" customWidth="1"/>
    <col min="11009" max="11009" width="10.25" style="60" customWidth="1"/>
    <col min="11010" max="11010" width="7.25" style="60" customWidth="1"/>
    <col min="11011" max="11011" width="10.125" style="60" customWidth="1"/>
    <col min="11012" max="11012" width="10" style="60" customWidth="1"/>
    <col min="11013" max="11013" width="8.625" style="60" customWidth="1"/>
    <col min="11014" max="11014" width="9.75" style="60" customWidth="1"/>
    <col min="11015" max="11016" width="8.625" style="60" customWidth="1"/>
    <col min="11017" max="11017" width="9.75" style="60" customWidth="1"/>
    <col min="11018" max="11018" width="8.625" style="60" customWidth="1"/>
    <col min="11019" max="11019" width="9.875" style="60" customWidth="1"/>
    <col min="11020" max="11020" width="9.625" style="60" customWidth="1"/>
    <col min="11021" max="11027" width="8.625" style="60" customWidth="1"/>
    <col min="11028" max="11028" width="11" style="60" customWidth="1"/>
    <col min="11029" max="11031" width="8.625" style="60" customWidth="1"/>
    <col min="11032" max="11035" width="9.625" style="60" customWidth="1"/>
    <col min="11036" max="11036" width="8.625" style="60" customWidth="1"/>
    <col min="11037" max="11037" width="9.875" style="60" customWidth="1"/>
    <col min="11038" max="11038" width="9.75" style="60" customWidth="1"/>
    <col min="11039" max="11040" width="8.625" style="60" customWidth="1"/>
    <col min="11041" max="11049" width="6.625" style="60" customWidth="1"/>
    <col min="11050" max="11050" width="11.75" style="60" customWidth="1"/>
    <col min="11051" max="11264" width="6.375" style="60" customWidth="1"/>
    <col min="11265" max="11265" width="10.25" style="60" customWidth="1"/>
    <col min="11266" max="11266" width="7.25" style="60" customWidth="1"/>
    <col min="11267" max="11267" width="10.125" style="60" customWidth="1"/>
    <col min="11268" max="11268" width="10" style="60" customWidth="1"/>
    <col min="11269" max="11269" width="8.625" style="60" customWidth="1"/>
    <col min="11270" max="11270" width="9.75" style="60" customWidth="1"/>
    <col min="11271" max="11272" width="8.625" style="60" customWidth="1"/>
    <col min="11273" max="11273" width="9.75" style="60" customWidth="1"/>
    <col min="11274" max="11274" width="8.625" style="60" customWidth="1"/>
    <col min="11275" max="11275" width="9.875" style="60" customWidth="1"/>
    <col min="11276" max="11276" width="9.625" style="60" customWidth="1"/>
    <col min="11277" max="11283" width="8.625" style="60" customWidth="1"/>
    <col min="11284" max="11284" width="11" style="60" customWidth="1"/>
    <col min="11285" max="11287" width="8.625" style="60" customWidth="1"/>
    <col min="11288" max="11291" width="9.625" style="60" customWidth="1"/>
    <col min="11292" max="11292" width="8.625" style="60" customWidth="1"/>
    <col min="11293" max="11293" width="9.875" style="60" customWidth="1"/>
    <col min="11294" max="11294" width="9.75" style="60" customWidth="1"/>
    <col min="11295" max="11296" width="8.625" style="60" customWidth="1"/>
    <col min="11297" max="11305" width="6.625" style="60" customWidth="1"/>
    <col min="11306" max="11306" width="11.75" style="60" customWidth="1"/>
    <col min="11307" max="11520" width="6.375" style="60" customWidth="1"/>
    <col min="11521" max="11521" width="10.25" style="60" customWidth="1"/>
    <col min="11522" max="11522" width="7.25" style="60" customWidth="1"/>
    <col min="11523" max="11523" width="10.125" style="60" customWidth="1"/>
    <col min="11524" max="11524" width="10" style="60" customWidth="1"/>
    <col min="11525" max="11525" width="8.625" style="60" customWidth="1"/>
    <col min="11526" max="11526" width="9.75" style="60" customWidth="1"/>
    <col min="11527" max="11528" width="8.625" style="60" customWidth="1"/>
    <col min="11529" max="11529" width="9.75" style="60" customWidth="1"/>
    <col min="11530" max="11530" width="8.625" style="60" customWidth="1"/>
    <col min="11531" max="11531" width="9.875" style="60" customWidth="1"/>
    <col min="11532" max="11532" width="9.625" style="60" customWidth="1"/>
    <col min="11533" max="11539" width="8.625" style="60" customWidth="1"/>
    <col min="11540" max="11540" width="11" style="60" customWidth="1"/>
    <col min="11541" max="11543" width="8.625" style="60" customWidth="1"/>
    <col min="11544" max="11547" width="9.625" style="60" customWidth="1"/>
    <col min="11548" max="11548" width="8.625" style="60" customWidth="1"/>
    <col min="11549" max="11549" width="9.875" style="60" customWidth="1"/>
    <col min="11550" max="11550" width="9.75" style="60" customWidth="1"/>
    <col min="11551" max="11552" width="8.625" style="60" customWidth="1"/>
    <col min="11553" max="11561" width="6.625" style="60" customWidth="1"/>
    <col min="11562" max="11562" width="11.75" style="60" customWidth="1"/>
    <col min="11563" max="11776" width="6.375" style="60" customWidth="1"/>
    <col min="11777" max="11777" width="10.25" style="60" customWidth="1"/>
    <col min="11778" max="11778" width="7.25" style="60" customWidth="1"/>
    <col min="11779" max="11779" width="10.125" style="60" customWidth="1"/>
    <col min="11780" max="11780" width="10" style="60" customWidth="1"/>
    <col min="11781" max="11781" width="8.625" style="60" customWidth="1"/>
    <col min="11782" max="11782" width="9.75" style="60" customWidth="1"/>
    <col min="11783" max="11784" width="8.625" style="60" customWidth="1"/>
    <col min="11785" max="11785" width="9.75" style="60" customWidth="1"/>
    <col min="11786" max="11786" width="8.625" style="60" customWidth="1"/>
    <col min="11787" max="11787" width="9.875" style="60" customWidth="1"/>
    <col min="11788" max="11788" width="9.625" style="60" customWidth="1"/>
    <col min="11789" max="11795" width="8.625" style="60" customWidth="1"/>
    <col min="11796" max="11796" width="11" style="60" customWidth="1"/>
    <col min="11797" max="11799" width="8.625" style="60" customWidth="1"/>
    <col min="11800" max="11803" width="9.625" style="60" customWidth="1"/>
    <col min="11804" max="11804" width="8.625" style="60" customWidth="1"/>
    <col min="11805" max="11805" width="9.875" style="60" customWidth="1"/>
    <col min="11806" max="11806" width="9.75" style="60" customWidth="1"/>
    <col min="11807" max="11808" width="8.625" style="60" customWidth="1"/>
    <col min="11809" max="11817" width="6.625" style="60" customWidth="1"/>
    <col min="11818" max="11818" width="11.75" style="60" customWidth="1"/>
    <col min="11819" max="12032" width="6.375" style="60" customWidth="1"/>
    <col min="12033" max="12033" width="10.25" style="60" customWidth="1"/>
    <col min="12034" max="12034" width="7.25" style="60" customWidth="1"/>
    <col min="12035" max="12035" width="10.125" style="60" customWidth="1"/>
    <col min="12036" max="12036" width="10" style="60" customWidth="1"/>
    <col min="12037" max="12037" width="8.625" style="60" customWidth="1"/>
    <col min="12038" max="12038" width="9.75" style="60" customWidth="1"/>
    <col min="12039" max="12040" width="8.625" style="60" customWidth="1"/>
    <col min="12041" max="12041" width="9.75" style="60" customWidth="1"/>
    <col min="12042" max="12042" width="8.625" style="60" customWidth="1"/>
    <col min="12043" max="12043" width="9.875" style="60" customWidth="1"/>
    <col min="12044" max="12044" width="9.625" style="60" customWidth="1"/>
    <col min="12045" max="12051" width="8.625" style="60" customWidth="1"/>
    <col min="12052" max="12052" width="11" style="60" customWidth="1"/>
    <col min="12053" max="12055" width="8.625" style="60" customWidth="1"/>
    <col min="12056" max="12059" width="9.625" style="60" customWidth="1"/>
    <col min="12060" max="12060" width="8.625" style="60" customWidth="1"/>
    <col min="12061" max="12061" width="9.875" style="60" customWidth="1"/>
    <col min="12062" max="12062" width="9.75" style="60" customWidth="1"/>
    <col min="12063" max="12064" width="8.625" style="60" customWidth="1"/>
    <col min="12065" max="12073" width="6.625" style="60" customWidth="1"/>
    <col min="12074" max="12074" width="11.75" style="60" customWidth="1"/>
    <col min="12075" max="12288" width="6.375" style="60" customWidth="1"/>
    <col min="12289" max="12289" width="10.25" style="60" customWidth="1"/>
    <col min="12290" max="12290" width="7.25" style="60" customWidth="1"/>
    <col min="12291" max="12291" width="10.125" style="60" customWidth="1"/>
    <col min="12292" max="12292" width="10" style="60" customWidth="1"/>
    <col min="12293" max="12293" width="8.625" style="60" customWidth="1"/>
    <col min="12294" max="12294" width="9.75" style="60" customWidth="1"/>
    <col min="12295" max="12296" width="8.625" style="60" customWidth="1"/>
    <col min="12297" max="12297" width="9.75" style="60" customWidth="1"/>
    <col min="12298" max="12298" width="8.625" style="60" customWidth="1"/>
    <col min="12299" max="12299" width="9.875" style="60" customWidth="1"/>
    <col min="12300" max="12300" width="9.625" style="60" customWidth="1"/>
    <col min="12301" max="12307" width="8.625" style="60" customWidth="1"/>
    <col min="12308" max="12308" width="11" style="60" customWidth="1"/>
    <col min="12309" max="12311" width="8.625" style="60" customWidth="1"/>
    <col min="12312" max="12315" width="9.625" style="60" customWidth="1"/>
    <col min="12316" max="12316" width="8.625" style="60" customWidth="1"/>
    <col min="12317" max="12317" width="9.875" style="60" customWidth="1"/>
    <col min="12318" max="12318" width="9.75" style="60" customWidth="1"/>
    <col min="12319" max="12320" width="8.625" style="60" customWidth="1"/>
    <col min="12321" max="12329" width="6.625" style="60" customWidth="1"/>
    <col min="12330" max="12330" width="11.75" style="60" customWidth="1"/>
    <col min="12331" max="12544" width="6.375" style="60" customWidth="1"/>
    <col min="12545" max="12545" width="10.25" style="60" customWidth="1"/>
    <col min="12546" max="12546" width="7.25" style="60" customWidth="1"/>
    <col min="12547" max="12547" width="10.125" style="60" customWidth="1"/>
    <col min="12548" max="12548" width="10" style="60" customWidth="1"/>
    <col min="12549" max="12549" width="8.625" style="60" customWidth="1"/>
    <col min="12550" max="12550" width="9.75" style="60" customWidth="1"/>
    <col min="12551" max="12552" width="8.625" style="60" customWidth="1"/>
    <col min="12553" max="12553" width="9.75" style="60" customWidth="1"/>
    <col min="12554" max="12554" width="8.625" style="60" customWidth="1"/>
    <col min="12555" max="12555" width="9.875" style="60" customWidth="1"/>
    <col min="12556" max="12556" width="9.625" style="60" customWidth="1"/>
    <col min="12557" max="12563" width="8.625" style="60" customWidth="1"/>
    <col min="12564" max="12564" width="11" style="60" customWidth="1"/>
    <col min="12565" max="12567" width="8.625" style="60" customWidth="1"/>
    <col min="12568" max="12571" width="9.625" style="60" customWidth="1"/>
    <col min="12572" max="12572" width="8.625" style="60" customWidth="1"/>
    <col min="12573" max="12573" width="9.875" style="60" customWidth="1"/>
    <col min="12574" max="12574" width="9.75" style="60" customWidth="1"/>
    <col min="12575" max="12576" width="8.625" style="60" customWidth="1"/>
    <col min="12577" max="12585" width="6.625" style="60" customWidth="1"/>
    <col min="12586" max="12586" width="11.75" style="60" customWidth="1"/>
    <col min="12587" max="12800" width="6.375" style="60" customWidth="1"/>
    <col min="12801" max="12801" width="10.25" style="60" customWidth="1"/>
    <col min="12802" max="12802" width="7.25" style="60" customWidth="1"/>
    <col min="12803" max="12803" width="10.125" style="60" customWidth="1"/>
    <col min="12804" max="12804" width="10" style="60" customWidth="1"/>
    <col min="12805" max="12805" width="8.625" style="60" customWidth="1"/>
    <col min="12806" max="12806" width="9.75" style="60" customWidth="1"/>
    <col min="12807" max="12808" width="8.625" style="60" customWidth="1"/>
    <col min="12809" max="12809" width="9.75" style="60" customWidth="1"/>
    <col min="12810" max="12810" width="8.625" style="60" customWidth="1"/>
    <col min="12811" max="12811" width="9.875" style="60" customWidth="1"/>
    <col min="12812" max="12812" width="9.625" style="60" customWidth="1"/>
    <col min="12813" max="12819" width="8.625" style="60" customWidth="1"/>
    <col min="12820" max="12820" width="11" style="60" customWidth="1"/>
    <col min="12821" max="12823" width="8.625" style="60" customWidth="1"/>
    <col min="12824" max="12827" width="9.625" style="60" customWidth="1"/>
    <col min="12828" max="12828" width="8.625" style="60" customWidth="1"/>
    <col min="12829" max="12829" width="9.875" style="60" customWidth="1"/>
    <col min="12830" max="12830" width="9.75" style="60" customWidth="1"/>
    <col min="12831" max="12832" width="8.625" style="60" customWidth="1"/>
    <col min="12833" max="12841" width="6.625" style="60" customWidth="1"/>
    <col min="12842" max="12842" width="11.75" style="60" customWidth="1"/>
    <col min="12843" max="13056" width="6.375" style="60" customWidth="1"/>
    <col min="13057" max="13057" width="10.25" style="60" customWidth="1"/>
    <col min="13058" max="13058" width="7.25" style="60" customWidth="1"/>
    <col min="13059" max="13059" width="10.125" style="60" customWidth="1"/>
    <col min="13060" max="13060" width="10" style="60" customWidth="1"/>
    <col min="13061" max="13061" width="8.625" style="60" customWidth="1"/>
    <col min="13062" max="13062" width="9.75" style="60" customWidth="1"/>
    <col min="13063" max="13064" width="8.625" style="60" customWidth="1"/>
    <col min="13065" max="13065" width="9.75" style="60" customWidth="1"/>
    <col min="13066" max="13066" width="8.625" style="60" customWidth="1"/>
    <col min="13067" max="13067" width="9.875" style="60" customWidth="1"/>
    <col min="13068" max="13068" width="9.625" style="60" customWidth="1"/>
    <col min="13069" max="13075" width="8.625" style="60" customWidth="1"/>
    <col min="13076" max="13076" width="11" style="60" customWidth="1"/>
    <col min="13077" max="13079" width="8.625" style="60" customWidth="1"/>
    <col min="13080" max="13083" width="9.625" style="60" customWidth="1"/>
    <col min="13084" max="13084" width="8.625" style="60" customWidth="1"/>
    <col min="13085" max="13085" width="9.875" style="60" customWidth="1"/>
    <col min="13086" max="13086" width="9.75" style="60" customWidth="1"/>
    <col min="13087" max="13088" width="8.625" style="60" customWidth="1"/>
    <col min="13089" max="13097" width="6.625" style="60" customWidth="1"/>
    <col min="13098" max="13098" width="11.75" style="60" customWidth="1"/>
    <col min="13099" max="13312" width="6.375" style="60" customWidth="1"/>
    <col min="13313" max="13313" width="10.25" style="60" customWidth="1"/>
    <col min="13314" max="13314" width="7.25" style="60" customWidth="1"/>
    <col min="13315" max="13315" width="10.125" style="60" customWidth="1"/>
    <col min="13316" max="13316" width="10" style="60" customWidth="1"/>
    <col min="13317" max="13317" width="8.625" style="60" customWidth="1"/>
    <col min="13318" max="13318" width="9.75" style="60" customWidth="1"/>
    <col min="13319" max="13320" width="8.625" style="60" customWidth="1"/>
    <col min="13321" max="13321" width="9.75" style="60" customWidth="1"/>
    <col min="13322" max="13322" width="8.625" style="60" customWidth="1"/>
    <col min="13323" max="13323" width="9.875" style="60" customWidth="1"/>
    <col min="13324" max="13324" width="9.625" style="60" customWidth="1"/>
    <col min="13325" max="13331" width="8.625" style="60" customWidth="1"/>
    <col min="13332" max="13332" width="11" style="60" customWidth="1"/>
    <col min="13333" max="13335" width="8.625" style="60" customWidth="1"/>
    <col min="13336" max="13339" width="9.625" style="60" customWidth="1"/>
    <col min="13340" max="13340" width="8.625" style="60" customWidth="1"/>
    <col min="13341" max="13341" width="9.875" style="60" customWidth="1"/>
    <col min="13342" max="13342" width="9.75" style="60" customWidth="1"/>
    <col min="13343" max="13344" width="8.625" style="60" customWidth="1"/>
    <col min="13345" max="13353" width="6.625" style="60" customWidth="1"/>
    <col min="13354" max="13354" width="11.75" style="60" customWidth="1"/>
    <col min="13355" max="13568" width="6.375" style="60" customWidth="1"/>
    <col min="13569" max="13569" width="10.25" style="60" customWidth="1"/>
    <col min="13570" max="13570" width="7.25" style="60" customWidth="1"/>
    <col min="13571" max="13571" width="10.125" style="60" customWidth="1"/>
    <col min="13572" max="13572" width="10" style="60" customWidth="1"/>
    <col min="13573" max="13573" width="8.625" style="60" customWidth="1"/>
    <col min="13574" max="13574" width="9.75" style="60" customWidth="1"/>
    <col min="13575" max="13576" width="8.625" style="60" customWidth="1"/>
    <col min="13577" max="13577" width="9.75" style="60" customWidth="1"/>
    <col min="13578" max="13578" width="8.625" style="60" customWidth="1"/>
    <col min="13579" max="13579" width="9.875" style="60" customWidth="1"/>
    <col min="13580" max="13580" width="9.625" style="60" customWidth="1"/>
    <col min="13581" max="13587" width="8.625" style="60" customWidth="1"/>
    <col min="13588" max="13588" width="11" style="60" customWidth="1"/>
    <col min="13589" max="13591" width="8.625" style="60" customWidth="1"/>
    <col min="13592" max="13595" width="9.625" style="60" customWidth="1"/>
    <col min="13596" max="13596" width="8.625" style="60" customWidth="1"/>
    <col min="13597" max="13597" width="9.875" style="60" customWidth="1"/>
    <col min="13598" max="13598" width="9.75" style="60" customWidth="1"/>
    <col min="13599" max="13600" width="8.625" style="60" customWidth="1"/>
    <col min="13601" max="13609" width="6.625" style="60" customWidth="1"/>
    <col min="13610" max="13610" width="11.75" style="60" customWidth="1"/>
    <col min="13611" max="13824" width="6.375" style="60" customWidth="1"/>
    <col min="13825" max="13825" width="10.25" style="60" customWidth="1"/>
    <col min="13826" max="13826" width="7.25" style="60" customWidth="1"/>
    <col min="13827" max="13827" width="10.125" style="60" customWidth="1"/>
    <col min="13828" max="13828" width="10" style="60" customWidth="1"/>
    <col min="13829" max="13829" width="8.625" style="60" customWidth="1"/>
    <col min="13830" max="13830" width="9.75" style="60" customWidth="1"/>
    <col min="13831" max="13832" width="8.625" style="60" customWidth="1"/>
    <col min="13833" max="13833" width="9.75" style="60" customWidth="1"/>
    <col min="13834" max="13834" width="8.625" style="60" customWidth="1"/>
    <col min="13835" max="13835" width="9.875" style="60" customWidth="1"/>
    <col min="13836" max="13836" width="9.625" style="60" customWidth="1"/>
    <col min="13837" max="13843" width="8.625" style="60" customWidth="1"/>
    <col min="13844" max="13844" width="11" style="60" customWidth="1"/>
    <col min="13845" max="13847" width="8.625" style="60" customWidth="1"/>
    <col min="13848" max="13851" width="9.625" style="60" customWidth="1"/>
    <col min="13852" max="13852" width="8.625" style="60" customWidth="1"/>
    <col min="13853" max="13853" width="9.875" style="60" customWidth="1"/>
    <col min="13854" max="13854" width="9.75" style="60" customWidth="1"/>
    <col min="13855" max="13856" width="8.625" style="60" customWidth="1"/>
    <col min="13857" max="13865" width="6.625" style="60" customWidth="1"/>
    <col min="13866" max="13866" width="11.75" style="60" customWidth="1"/>
    <col min="13867" max="14080" width="6.375" style="60" customWidth="1"/>
    <col min="14081" max="14081" width="10.25" style="60" customWidth="1"/>
    <col min="14082" max="14082" width="7.25" style="60" customWidth="1"/>
    <col min="14083" max="14083" width="10.125" style="60" customWidth="1"/>
    <col min="14084" max="14084" width="10" style="60" customWidth="1"/>
    <col min="14085" max="14085" width="8.625" style="60" customWidth="1"/>
    <col min="14086" max="14086" width="9.75" style="60" customWidth="1"/>
    <col min="14087" max="14088" width="8.625" style="60" customWidth="1"/>
    <col min="14089" max="14089" width="9.75" style="60" customWidth="1"/>
    <col min="14090" max="14090" width="8.625" style="60" customWidth="1"/>
    <col min="14091" max="14091" width="9.875" style="60" customWidth="1"/>
    <col min="14092" max="14092" width="9.625" style="60" customWidth="1"/>
    <col min="14093" max="14099" width="8.625" style="60" customWidth="1"/>
    <col min="14100" max="14100" width="11" style="60" customWidth="1"/>
    <col min="14101" max="14103" width="8.625" style="60" customWidth="1"/>
    <col min="14104" max="14107" width="9.625" style="60" customWidth="1"/>
    <col min="14108" max="14108" width="8.625" style="60" customWidth="1"/>
    <col min="14109" max="14109" width="9.875" style="60" customWidth="1"/>
    <col min="14110" max="14110" width="9.75" style="60" customWidth="1"/>
    <col min="14111" max="14112" width="8.625" style="60" customWidth="1"/>
    <col min="14113" max="14121" width="6.625" style="60" customWidth="1"/>
    <col min="14122" max="14122" width="11.75" style="60" customWidth="1"/>
    <col min="14123" max="14336" width="6.375" style="60" customWidth="1"/>
    <col min="14337" max="14337" width="10.25" style="60" customWidth="1"/>
    <col min="14338" max="14338" width="7.25" style="60" customWidth="1"/>
    <col min="14339" max="14339" width="10.125" style="60" customWidth="1"/>
    <col min="14340" max="14340" width="10" style="60" customWidth="1"/>
    <col min="14341" max="14341" width="8.625" style="60" customWidth="1"/>
    <col min="14342" max="14342" width="9.75" style="60" customWidth="1"/>
    <col min="14343" max="14344" width="8.625" style="60" customWidth="1"/>
    <col min="14345" max="14345" width="9.75" style="60" customWidth="1"/>
    <col min="14346" max="14346" width="8.625" style="60" customWidth="1"/>
    <col min="14347" max="14347" width="9.875" style="60" customWidth="1"/>
    <col min="14348" max="14348" width="9.625" style="60" customWidth="1"/>
    <col min="14349" max="14355" width="8.625" style="60" customWidth="1"/>
    <col min="14356" max="14356" width="11" style="60" customWidth="1"/>
    <col min="14357" max="14359" width="8.625" style="60" customWidth="1"/>
    <col min="14360" max="14363" width="9.625" style="60" customWidth="1"/>
    <col min="14364" max="14364" width="8.625" style="60" customWidth="1"/>
    <col min="14365" max="14365" width="9.875" style="60" customWidth="1"/>
    <col min="14366" max="14366" width="9.75" style="60" customWidth="1"/>
    <col min="14367" max="14368" width="8.625" style="60" customWidth="1"/>
    <col min="14369" max="14377" width="6.625" style="60" customWidth="1"/>
    <col min="14378" max="14378" width="11.75" style="60" customWidth="1"/>
    <col min="14379" max="14592" width="6.375" style="60" customWidth="1"/>
    <col min="14593" max="14593" width="10.25" style="60" customWidth="1"/>
    <col min="14594" max="14594" width="7.25" style="60" customWidth="1"/>
    <col min="14595" max="14595" width="10.125" style="60" customWidth="1"/>
    <col min="14596" max="14596" width="10" style="60" customWidth="1"/>
    <col min="14597" max="14597" width="8.625" style="60" customWidth="1"/>
    <col min="14598" max="14598" width="9.75" style="60" customWidth="1"/>
    <col min="14599" max="14600" width="8.625" style="60" customWidth="1"/>
    <col min="14601" max="14601" width="9.75" style="60" customWidth="1"/>
    <col min="14602" max="14602" width="8.625" style="60" customWidth="1"/>
    <col min="14603" max="14603" width="9.875" style="60" customWidth="1"/>
    <col min="14604" max="14604" width="9.625" style="60" customWidth="1"/>
    <col min="14605" max="14611" width="8.625" style="60" customWidth="1"/>
    <col min="14612" max="14612" width="11" style="60" customWidth="1"/>
    <col min="14613" max="14615" width="8.625" style="60" customWidth="1"/>
    <col min="14616" max="14619" width="9.625" style="60" customWidth="1"/>
    <col min="14620" max="14620" width="8.625" style="60" customWidth="1"/>
    <col min="14621" max="14621" width="9.875" style="60" customWidth="1"/>
    <col min="14622" max="14622" width="9.75" style="60" customWidth="1"/>
    <col min="14623" max="14624" width="8.625" style="60" customWidth="1"/>
    <col min="14625" max="14633" width="6.625" style="60" customWidth="1"/>
    <col min="14634" max="14634" width="11.75" style="60" customWidth="1"/>
    <col min="14635" max="14848" width="6.375" style="60" customWidth="1"/>
    <col min="14849" max="14849" width="10.25" style="60" customWidth="1"/>
    <col min="14850" max="14850" width="7.25" style="60" customWidth="1"/>
    <col min="14851" max="14851" width="10.125" style="60" customWidth="1"/>
    <col min="14852" max="14852" width="10" style="60" customWidth="1"/>
    <col min="14853" max="14853" width="8.625" style="60" customWidth="1"/>
    <col min="14854" max="14854" width="9.75" style="60" customWidth="1"/>
    <col min="14855" max="14856" width="8.625" style="60" customWidth="1"/>
    <col min="14857" max="14857" width="9.75" style="60" customWidth="1"/>
    <col min="14858" max="14858" width="8.625" style="60" customWidth="1"/>
    <col min="14859" max="14859" width="9.875" style="60" customWidth="1"/>
    <col min="14860" max="14860" width="9.625" style="60" customWidth="1"/>
    <col min="14861" max="14867" width="8.625" style="60" customWidth="1"/>
    <col min="14868" max="14868" width="11" style="60" customWidth="1"/>
    <col min="14869" max="14871" width="8.625" style="60" customWidth="1"/>
    <col min="14872" max="14875" width="9.625" style="60" customWidth="1"/>
    <col min="14876" max="14876" width="8.625" style="60" customWidth="1"/>
    <col min="14877" max="14877" width="9.875" style="60" customWidth="1"/>
    <col min="14878" max="14878" width="9.75" style="60" customWidth="1"/>
    <col min="14879" max="14880" width="8.625" style="60" customWidth="1"/>
    <col min="14881" max="14889" width="6.625" style="60" customWidth="1"/>
    <col min="14890" max="14890" width="11.75" style="60" customWidth="1"/>
    <col min="14891" max="15104" width="6.375" style="60" customWidth="1"/>
    <col min="15105" max="15105" width="10.25" style="60" customWidth="1"/>
    <col min="15106" max="15106" width="7.25" style="60" customWidth="1"/>
    <col min="15107" max="15107" width="10.125" style="60" customWidth="1"/>
    <col min="15108" max="15108" width="10" style="60" customWidth="1"/>
    <col min="15109" max="15109" width="8.625" style="60" customWidth="1"/>
    <col min="15110" max="15110" width="9.75" style="60" customWidth="1"/>
    <col min="15111" max="15112" width="8.625" style="60" customWidth="1"/>
    <col min="15113" max="15113" width="9.75" style="60" customWidth="1"/>
    <col min="15114" max="15114" width="8.625" style="60" customWidth="1"/>
    <col min="15115" max="15115" width="9.875" style="60" customWidth="1"/>
    <col min="15116" max="15116" width="9.625" style="60" customWidth="1"/>
    <col min="15117" max="15123" width="8.625" style="60" customWidth="1"/>
    <col min="15124" max="15124" width="11" style="60" customWidth="1"/>
    <col min="15125" max="15127" width="8.625" style="60" customWidth="1"/>
    <col min="15128" max="15131" width="9.625" style="60" customWidth="1"/>
    <col min="15132" max="15132" width="8.625" style="60" customWidth="1"/>
    <col min="15133" max="15133" width="9.875" style="60" customWidth="1"/>
    <col min="15134" max="15134" width="9.75" style="60" customWidth="1"/>
    <col min="15135" max="15136" width="8.625" style="60" customWidth="1"/>
    <col min="15137" max="15145" width="6.625" style="60" customWidth="1"/>
    <col min="15146" max="15146" width="11.75" style="60" customWidth="1"/>
    <col min="15147" max="15360" width="6.375" style="60" customWidth="1"/>
    <col min="15361" max="15361" width="10.25" style="60" customWidth="1"/>
    <col min="15362" max="15362" width="7.25" style="60" customWidth="1"/>
    <col min="15363" max="15363" width="10.125" style="60" customWidth="1"/>
    <col min="15364" max="15364" width="10" style="60" customWidth="1"/>
    <col min="15365" max="15365" width="8.625" style="60" customWidth="1"/>
    <col min="15366" max="15366" width="9.75" style="60" customWidth="1"/>
    <col min="15367" max="15368" width="8.625" style="60" customWidth="1"/>
    <col min="15369" max="15369" width="9.75" style="60" customWidth="1"/>
    <col min="15370" max="15370" width="8.625" style="60" customWidth="1"/>
    <col min="15371" max="15371" width="9.875" style="60" customWidth="1"/>
    <col min="15372" max="15372" width="9.625" style="60" customWidth="1"/>
    <col min="15373" max="15379" width="8.625" style="60" customWidth="1"/>
    <col min="15380" max="15380" width="11" style="60" customWidth="1"/>
    <col min="15381" max="15383" width="8.625" style="60" customWidth="1"/>
    <col min="15384" max="15387" width="9.625" style="60" customWidth="1"/>
    <col min="15388" max="15388" width="8.625" style="60" customWidth="1"/>
    <col min="15389" max="15389" width="9.875" style="60" customWidth="1"/>
    <col min="15390" max="15390" width="9.75" style="60" customWidth="1"/>
    <col min="15391" max="15392" width="8.625" style="60" customWidth="1"/>
    <col min="15393" max="15401" width="6.625" style="60" customWidth="1"/>
    <col min="15402" max="15402" width="11.75" style="60" customWidth="1"/>
    <col min="15403" max="15616" width="6.375" style="60" customWidth="1"/>
    <col min="15617" max="15617" width="10.25" style="60" customWidth="1"/>
    <col min="15618" max="15618" width="7.25" style="60" customWidth="1"/>
    <col min="15619" max="15619" width="10.125" style="60" customWidth="1"/>
    <col min="15620" max="15620" width="10" style="60" customWidth="1"/>
    <col min="15621" max="15621" width="8.625" style="60" customWidth="1"/>
    <col min="15622" max="15622" width="9.75" style="60" customWidth="1"/>
    <col min="15623" max="15624" width="8.625" style="60" customWidth="1"/>
    <col min="15625" max="15625" width="9.75" style="60" customWidth="1"/>
    <col min="15626" max="15626" width="8.625" style="60" customWidth="1"/>
    <col min="15627" max="15627" width="9.875" style="60" customWidth="1"/>
    <col min="15628" max="15628" width="9.625" style="60" customWidth="1"/>
    <col min="15629" max="15635" width="8.625" style="60" customWidth="1"/>
    <col min="15636" max="15636" width="11" style="60" customWidth="1"/>
    <col min="15637" max="15639" width="8.625" style="60" customWidth="1"/>
    <col min="15640" max="15643" width="9.625" style="60" customWidth="1"/>
    <col min="15644" max="15644" width="8.625" style="60" customWidth="1"/>
    <col min="15645" max="15645" width="9.875" style="60" customWidth="1"/>
    <col min="15646" max="15646" width="9.75" style="60" customWidth="1"/>
    <col min="15647" max="15648" width="8.625" style="60" customWidth="1"/>
    <col min="15649" max="15657" width="6.625" style="60" customWidth="1"/>
    <col min="15658" max="15658" width="11.75" style="60" customWidth="1"/>
    <col min="15659" max="15872" width="6.375" style="60" customWidth="1"/>
    <col min="15873" max="15873" width="10.25" style="60" customWidth="1"/>
    <col min="15874" max="15874" width="7.25" style="60" customWidth="1"/>
    <col min="15875" max="15875" width="10.125" style="60" customWidth="1"/>
    <col min="15876" max="15876" width="10" style="60" customWidth="1"/>
    <col min="15877" max="15877" width="8.625" style="60" customWidth="1"/>
    <col min="15878" max="15878" width="9.75" style="60" customWidth="1"/>
    <col min="15879" max="15880" width="8.625" style="60" customWidth="1"/>
    <col min="15881" max="15881" width="9.75" style="60" customWidth="1"/>
    <col min="15882" max="15882" width="8.625" style="60" customWidth="1"/>
    <col min="15883" max="15883" width="9.875" style="60" customWidth="1"/>
    <col min="15884" max="15884" width="9.625" style="60" customWidth="1"/>
    <col min="15885" max="15891" width="8.625" style="60" customWidth="1"/>
    <col min="15892" max="15892" width="11" style="60" customWidth="1"/>
    <col min="15893" max="15895" width="8.625" style="60" customWidth="1"/>
    <col min="15896" max="15899" width="9.625" style="60" customWidth="1"/>
    <col min="15900" max="15900" width="8.625" style="60" customWidth="1"/>
    <col min="15901" max="15901" width="9.875" style="60" customWidth="1"/>
    <col min="15902" max="15902" width="9.75" style="60" customWidth="1"/>
    <col min="15903" max="15904" width="8.625" style="60" customWidth="1"/>
    <col min="15905" max="15913" width="6.625" style="60" customWidth="1"/>
    <col min="15914" max="15914" width="11.75" style="60" customWidth="1"/>
    <col min="15915" max="16128" width="6.375" style="60" customWidth="1"/>
    <col min="16129" max="16129" width="10.25" style="60" customWidth="1"/>
    <col min="16130" max="16130" width="7.25" style="60" customWidth="1"/>
    <col min="16131" max="16131" width="10.125" style="60" customWidth="1"/>
    <col min="16132" max="16132" width="10" style="60" customWidth="1"/>
    <col min="16133" max="16133" width="8.625" style="60" customWidth="1"/>
    <col min="16134" max="16134" width="9.75" style="60" customWidth="1"/>
    <col min="16135" max="16136" width="8.625" style="60" customWidth="1"/>
    <col min="16137" max="16137" width="9.75" style="60" customWidth="1"/>
    <col min="16138" max="16138" width="8.625" style="60" customWidth="1"/>
    <col min="16139" max="16139" width="9.875" style="60" customWidth="1"/>
    <col min="16140" max="16140" width="9.625" style="60" customWidth="1"/>
    <col min="16141" max="16147" width="8.625" style="60" customWidth="1"/>
    <col min="16148" max="16148" width="11" style="60" customWidth="1"/>
    <col min="16149" max="16151" width="8.625" style="60" customWidth="1"/>
    <col min="16152" max="16155" width="9.625" style="60" customWidth="1"/>
    <col min="16156" max="16156" width="8.625" style="60" customWidth="1"/>
    <col min="16157" max="16157" width="9.875" style="60" customWidth="1"/>
    <col min="16158" max="16158" width="9.75" style="60" customWidth="1"/>
    <col min="16159" max="16160" width="8.625" style="60" customWidth="1"/>
    <col min="16161" max="16169" width="6.625" style="60" customWidth="1"/>
    <col min="16170" max="16170" width="11.75" style="60" customWidth="1"/>
    <col min="16171" max="16384" width="6.375" style="60" customWidth="1"/>
  </cols>
  <sheetData>
    <row r="1" spans="1:21" s="56" customFormat="1" ht="32.25" customHeight="1" x14ac:dyDescent="0.25">
      <c r="A1" s="55" t="s">
        <v>115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1:21" s="56" customFormat="1" ht="21.75" customHeight="1" x14ac:dyDescent="0.25">
      <c r="A2" s="231" t="s">
        <v>145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</row>
    <row r="3" spans="1:21" ht="18" customHeight="1" x14ac:dyDescent="0.25">
      <c r="A3" s="232" t="s">
        <v>117</v>
      </c>
      <c r="B3" s="232"/>
      <c r="C3" s="233" t="s">
        <v>118</v>
      </c>
      <c r="D3" s="233" t="s">
        <v>119</v>
      </c>
      <c r="E3" s="58" t="s">
        <v>40</v>
      </c>
      <c r="F3" s="59"/>
      <c r="G3" s="233" t="s">
        <v>120</v>
      </c>
      <c r="H3" s="233" t="s">
        <v>121</v>
      </c>
      <c r="I3" s="233" t="s">
        <v>122</v>
      </c>
      <c r="J3" s="234" t="s">
        <v>123</v>
      </c>
      <c r="K3" s="233" t="s">
        <v>124</v>
      </c>
      <c r="L3" s="233" t="s">
        <v>125</v>
      </c>
      <c r="M3" s="233" t="s">
        <v>126</v>
      </c>
      <c r="N3" s="233" t="s">
        <v>127</v>
      </c>
      <c r="O3" s="233" t="s">
        <v>128</v>
      </c>
      <c r="P3" s="234" t="s">
        <v>129</v>
      </c>
      <c r="Q3" s="233" t="s">
        <v>130</v>
      </c>
      <c r="R3" s="233" t="s">
        <v>131</v>
      </c>
      <c r="S3" s="236" t="s">
        <v>132</v>
      </c>
    </row>
    <row r="4" spans="1:21" ht="73.5" customHeight="1" x14ac:dyDescent="0.25">
      <c r="A4" s="232"/>
      <c r="B4" s="232"/>
      <c r="C4" s="233"/>
      <c r="D4" s="233"/>
      <c r="E4" s="57" t="s">
        <v>133</v>
      </c>
      <c r="F4" s="57" t="s">
        <v>134</v>
      </c>
      <c r="G4" s="233"/>
      <c r="H4" s="233"/>
      <c r="I4" s="233"/>
      <c r="J4" s="234"/>
      <c r="K4" s="233"/>
      <c r="L4" s="233"/>
      <c r="M4" s="233"/>
      <c r="N4" s="233"/>
      <c r="O4" s="233"/>
      <c r="P4" s="234"/>
      <c r="Q4" s="233"/>
      <c r="R4" s="233"/>
      <c r="S4" s="236"/>
    </row>
    <row r="5" spans="1:21" ht="22.5" customHeight="1" x14ac:dyDescent="0.25">
      <c r="A5" s="237" t="s">
        <v>135</v>
      </c>
      <c r="B5" s="61" t="s">
        <v>136</v>
      </c>
      <c r="C5" s="62">
        <v>1309184</v>
      </c>
      <c r="D5" s="63">
        <v>1076741</v>
      </c>
      <c r="E5" s="63">
        <v>15143</v>
      </c>
      <c r="F5" s="63">
        <v>839</v>
      </c>
      <c r="G5" s="63">
        <v>769</v>
      </c>
      <c r="H5" s="63">
        <v>7875</v>
      </c>
      <c r="I5" s="63">
        <v>4185</v>
      </c>
      <c r="J5" s="63">
        <v>6198</v>
      </c>
      <c r="K5" s="63">
        <v>44170</v>
      </c>
      <c r="L5" s="63">
        <v>23149</v>
      </c>
      <c r="M5" s="63">
        <v>13736</v>
      </c>
      <c r="N5" s="63">
        <v>2938</v>
      </c>
      <c r="O5" s="63">
        <v>2621</v>
      </c>
      <c r="P5" s="63">
        <v>15513</v>
      </c>
      <c r="Q5" s="63">
        <v>14434</v>
      </c>
      <c r="R5" s="63">
        <v>92</v>
      </c>
      <c r="S5" s="63">
        <v>80781</v>
      </c>
      <c r="T5" s="64"/>
      <c r="U5" s="65"/>
    </row>
    <row r="6" spans="1:21" ht="22.5" customHeight="1" x14ac:dyDescent="0.25">
      <c r="A6" s="237"/>
      <c r="B6" s="66" t="s">
        <v>137</v>
      </c>
      <c r="C6" s="67">
        <v>350764</v>
      </c>
      <c r="D6" s="68">
        <v>291994</v>
      </c>
      <c r="E6" s="68">
        <v>7142</v>
      </c>
      <c r="F6" s="68">
        <v>122</v>
      </c>
      <c r="G6" s="68">
        <v>158</v>
      </c>
      <c r="H6" s="68">
        <v>1629</v>
      </c>
      <c r="I6" s="68">
        <v>1601</v>
      </c>
      <c r="J6" s="68">
        <v>1147</v>
      </c>
      <c r="K6" s="68">
        <v>7102</v>
      </c>
      <c r="L6" s="68">
        <v>8301</v>
      </c>
      <c r="M6" s="68">
        <v>4127</v>
      </c>
      <c r="N6" s="68">
        <v>553</v>
      </c>
      <c r="O6" s="68">
        <v>1377</v>
      </c>
      <c r="P6" s="68">
        <v>2539</v>
      </c>
      <c r="Q6" s="68">
        <v>2242</v>
      </c>
      <c r="R6" s="68">
        <v>13</v>
      </c>
      <c r="S6" s="68">
        <v>20717</v>
      </c>
      <c r="T6" s="65"/>
      <c r="U6" s="65"/>
    </row>
    <row r="7" spans="1:21" ht="22.5" customHeight="1" x14ac:dyDescent="0.25">
      <c r="A7" s="237"/>
      <c r="B7" s="69" t="s">
        <v>138</v>
      </c>
      <c r="C7" s="70">
        <v>958420</v>
      </c>
      <c r="D7" s="71">
        <v>784747</v>
      </c>
      <c r="E7" s="71">
        <v>8001</v>
      </c>
      <c r="F7" s="71">
        <v>717</v>
      </c>
      <c r="G7" s="71">
        <v>611</v>
      </c>
      <c r="H7" s="71">
        <v>6246</v>
      </c>
      <c r="I7" s="71">
        <v>2584</v>
      </c>
      <c r="J7" s="71">
        <v>5051</v>
      </c>
      <c r="K7" s="71">
        <v>37068</v>
      </c>
      <c r="L7" s="71">
        <v>14848</v>
      </c>
      <c r="M7" s="71">
        <v>9609</v>
      </c>
      <c r="N7" s="71">
        <v>2385</v>
      </c>
      <c r="O7" s="71">
        <v>1244</v>
      </c>
      <c r="P7" s="71">
        <v>12974</v>
      </c>
      <c r="Q7" s="71">
        <v>12192</v>
      </c>
      <c r="R7" s="71">
        <v>79</v>
      </c>
      <c r="S7" s="71">
        <v>60064</v>
      </c>
      <c r="T7" s="65"/>
      <c r="U7" s="65"/>
    </row>
    <row r="8" spans="1:21" ht="23.25" customHeight="1" x14ac:dyDescent="0.25">
      <c r="A8" s="235" t="s">
        <v>139</v>
      </c>
      <c r="B8" s="61" t="s">
        <v>137</v>
      </c>
      <c r="C8" s="72">
        <v>315414</v>
      </c>
      <c r="D8" s="73">
        <v>263290</v>
      </c>
      <c r="E8" s="73">
        <v>6434</v>
      </c>
      <c r="F8" s="73">
        <v>110</v>
      </c>
      <c r="G8" s="73">
        <v>136</v>
      </c>
      <c r="H8" s="73">
        <v>1467</v>
      </c>
      <c r="I8" s="73">
        <v>1457</v>
      </c>
      <c r="J8" s="73">
        <v>1018</v>
      </c>
      <c r="K8" s="73">
        <v>6259</v>
      </c>
      <c r="L8" s="73">
        <v>7545</v>
      </c>
      <c r="M8" s="73">
        <v>3838</v>
      </c>
      <c r="N8" s="73">
        <v>510</v>
      </c>
      <c r="O8" s="73">
        <v>1295</v>
      </c>
      <c r="P8" s="73">
        <v>2247</v>
      </c>
      <c r="Q8" s="73">
        <v>2006</v>
      </c>
      <c r="R8" s="73">
        <v>11</v>
      </c>
      <c r="S8" s="73">
        <v>17791</v>
      </c>
      <c r="T8" s="65"/>
      <c r="U8" s="65"/>
    </row>
    <row r="9" spans="1:21" ht="23.25" customHeight="1" x14ac:dyDescent="0.25">
      <c r="A9" s="235"/>
      <c r="B9" s="69" t="s">
        <v>138</v>
      </c>
      <c r="C9" s="74">
        <v>816943</v>
      </c>
      <c r="D9" s="75">
        <v>670411</v>
      </c>
      <c r="E9" s="75">
        <v>6972</v>
      </c>
      <c r="F9" s="75">
        <v>527</v>
      </c>
      <c r="G9" s="75">
        <v>481</v>
      </c>
      <c r="H9" s="75">
        <v>5235</v>
      </c>
      <c r="I9" s="75">
        <v>2210</v>
      </c>
      <c r="J9" s="75">
        <v>4013</v>
      </c>
      <c r="K9" s="75">
        <v>31093</v>
      </c>
      <c r="L9" s="75">
        <v>12727</v>
      </c>
      <c r="M9" s="75">
        <v>8291</v>
      </c>
      <c r="N9" s="75">
        <v>1881</v>
      </c>
      <c r="O9" s="75">
        <v>1083</v>
      </c>
      <c r="P9" s="75">
        <v>11514</v>
      </c>
      <c r="Q9" s="75">
        <v>10569</v>
      </c>
      <c r="R9" s="75">
        <v>20</v>
      </c>
      <c r="S9" s="75">
        <v>49916</v>
      </c>
      <c r="T9" s="65"/>
      <c r="U9" s="65"/>
    </row>
    <row r="10" spans="1:21" ht="23.25" customHeight="1" x14ac:dyDescent="0.25">
      <c r="A10" s="235" t="s">
        <v>140</v>
      </c>
      <c r="B10" s="61" t="s">
        <v>137</v>
      </c>
      <c r="C10" s="72">
        <v>22172</v>
      </c>
      <c r="D10" s="73">
        <v>17165</v>
      </c>
      <c r="E10" s="73">
        <v>695</v>
      </c>
      <c r="F10" s="73">
        <v>8</v>
      </c>
      <c r="G10" s="73">
        <v>12</v>
      </c>
      <c r="H10" s="73">
        <v>97</v>
      </c>
      <c r="I10" s="73">
        <v>106</v>
      </c>
      <c r="J10" s="73">
        <v>104</v>
      </c>
      <c r="K10" s="73">
        <v>563</v>
      </c>
      <c r="L10" s="73">
        <v>666</v>
      </c>
      <c r="M10" s="73">
        <v>218</v>
      </c>
      <c r="N10" s="73">
        <v>20</v>
      </c>
      <c r="O10" s="73">
        <v>69</v>
      </c>
      <c r="P10" s="73">
        <v>117</v>
      </c>
      <c r="Q10" s="73">
        <v>65</v>
      </c>
      <c r="R10" s="73">
        <v>0</v>
      </c>
      <c r="S10" s="73">
        <v>2267</v>
      </c>
      <c r="T10" s="65"/>
      <c r="U10" s="65"/>
    </row>
    <row r="11" spans="1:21" ht="23.25" customHeight="1" x14ac:dyDescent="0.25">
      <c r="A11" s="235"/>
      <c r="B11" s="69" t="s">
        <v>138</v>
      </c>
      <c r="C11" s="74">
        <v>64281</v>
      </c>
      <c r="D11" s="75">
        <v>48104</v>
      </c>
      <c r="E11" s="75">
        <v>744</v>
      </c>
      <c r="F11" s="75">
        <v>94</v>
      </c>
      <c r="G11" s="75">
        <v>46</v>
      </c>
      <c r="H11" s="75">
        <v>493</v>
      </c>
      <c r="I11" s="75">
        <v>225</v>
      </c>
      <c r="J11" s="75">
        <v>634</v>
      </c>
      <c r="K11" s="75">
        <v>3580</v>
      </c>
      <c r="L11" s="75">
        <v>1346</v>
      </c>
      <c r="M11" s="75">
        <v>808</v>
      </c>
      <c r="N11" s="75">
        <v>216</v>
      </c>
      <c r="O11" s="75">
        <v>131</v>
      </c>
      <c r="P11" s="75">
        <v>581</v>
      </c>
      <c r="Q11" s="75">
        <v>617</v>
      </c>
      <c r="R11" s="75">
        <v>0</v>
      </c>
      <c r="S11" s="75">
        <v>6662</v>
      </c>
      <c r="T11" s="65"/>
      <c r="U11" s="65"/>
    </row>
    <row r="12" spans="1:21" ht="21.95" customHeight="1" x14ac:dyDescent="0.25">
      <c r="A12" s="238" t="s">
        <v>141</v>
      </c>
      <c r="B12" s="61" t="s">
        <v>137</v>
      </c>
      <c r="C12" s="72">
        <v>401</v>
      </c>
      <c r="D12" s="73">
        <v>326</v>
      </c>
      <c r="E12" s="73">
        <v>3</v>
      </c>
      <c r="F12" s="73">
        <v>0</v>
      </c>
      <c r="G12" s="73">
        <v>1</v>
      </c>
      <c r="H12" s="73">
        <v>1</v>
      </c>
      <c r="I12" s="73">
        <v>0</v>
      </c>
      <c r="J12" s="73">
        <v>1</v>
      </c>
      <c r="K12" s="73">
        <v>20</v>
      </c>
      <c r="L12" s="73">
        <v>4</v>
      </c>
      <c r="M12" s="73">
        <v>0</v>
      </c>
      <c r="N12" s="73">
        <v>6</v>
      </c>
      <c r="O12" s="73">
        <v>0</v>
      </c>
      <c r="P12" s="73">
        <v>2</v>
      </c>
      <c r="Q12" s="73">
        <v>11</v>
      </c>
      <c r="R12" s="73">
        <v>0</v>
      </c>
      <c r="S12" s="73">
        <v>26</v>
      </c>
      <c r="T12" s="65"/>
      <c r="U12" s="65"/>
    </row>
    <row r="13" spans="1:21" ht="21.95" customHeight="1" x14ac:dyDescent="0.25">
      <c r="A13" s="238"/>
      <c r="B13" s="69" t="s">
        <v>138</v>
      </c>
      <c r="C13" s="74">
        <v>18188</v>
      </c>
      <c r="D13" s="75">
        <v>15143</v>
      </c>
      <c r="E13" s="75">
        <v>108</v>
      </c>
      <c r="F13" s="75">
        <v>34</v>
      </c>
      <c r="G13" s="75">
        <v>45</v>
      </c>
      <c r="H13" s="75">
        <v>134</v>
      </c>
      <c r="I13" s="75">
        <v>56</v>
      </c>
      <c r="J13" s="75">
        <v>126</v>
      </c>
      <c r="K13" s="75">
        <v>725</v>
      </c>
      <c r="L13" s="75">
        <v>189</v>
      </c>
      <c r="M13" s="75">
        <v>165</v>
      </c>
      <c r="N13" s="75">
        <v>98</v>
      </c>
      <c r="O13" s="75">
        <v>2</v>
      </c>
      <c r="P13" s="75">
        <v>186</v>
      </c>
      <c r="Q13" s="75">
        <v>190</v>
      </c>
      <c r="R13" s="75">
        <v>0</v>
      </c>
      <c r="S13" s="75">
        <v>987</v>
      </c>
      <c r="T13" s="65"/>
      <c r="U13" s="65"/>
    </row>
    <row r="14" spans="1:21" ht="18" customHeight="1" x14ac:dyDescent="0.25">
      <c r="A14" s="235" t="s">
        <v>142</v>
      </c>
      <c r="B14" s="61" t="s">
        <v>137</v>
      </c>
      <c r="C14" s="72">
        <v>1333</v>
      </c>
      <c r="D14" s="73">
        <v>1150</v>
      </c>
      <c r="E14" s="73">
        <v>3</v>
      </c>
      <c r="F14" s="73">
        <v>1</v>
      </c>
      <c r="G14" s="73">
        <v>1</v>
      </c>
      <c r="H14" s="73">
        <v>8</v>
      </c>
      <c r="I14" s="73">
        <v>12</v>
      </c>
      <c r="J14" s="73">
        <v>2</v>
      </c>
      <c r="K14" s="73">
        <v>23</v>
      </c>
      <c r="L14" s="73">
        <v>13</v>
      </c>
      <c r="M14" s="73">
        <v>14</v>
      </c>
      <c r="N14" s="73">
        <v>1</v>
      </c>
      <c r="O14" s="73">
        <v>0</v>
      </c>
      <c r="P14" s="73">
        <v>5</v>
      </c>
      <c r="Q14" s="73">
        <v>1</v>
      </c>
      <c r="R14" s="73">
        <v>2</v>
      </c>
      <c r="S14" s="73">
        <v>97</v>
      </c>
      <c r="T14" s="65"/>
      <c r="U14" s="65"/>
    </row>
    <row r="15" spans="1:21" ht="18" customHeight="1" x14ac:dyDescent="0.25">
      <c r="A15" s="235"/>
      <c r="B15" s="69" t="s">
        <v>138</v>
      </c>
      <c r="C15" s="74">
        <v>27251</v>
      </c>
      <c r="D15" s="75">
        <v>22560</v>
      </c>
      <c r="E15" s="75">
        <v>105</v>
      </c>
      <c r="F15" s="75">
        <v>33</v>
      </c>
      <c r="G15" s="75">
        <v>25</v>
      </c>
      <c r="H15" s="75">
        <v>265</v>
      </c>
      <c r="I15" s="75">
        <v>55</v>
      </c>
      <c r="J15" s="75">
        <v>210</v>
      </c>
      <c r="K15" s="75">
        <v>1048</v>
      </c>
      <c r="L15" s="75">
        <v>406</v>
      </c>
      <c r="M15" s="75">
        <v>179</v>
      </c>
      <c r="N15" s="75">
        <v>127</v>
      </c>
      <c r="O15" s="75">
        <v>17</v>
      </c>
      <c r="P15" s="75">
        <v>300</v>
      </c>
      <c r="Q15" s="75">
        <v>496</v>
      </c>
      <c r="R15" s="75">
        <v>59</v>
      </c>
      <c r="S15" s="75">
        <v>1366</v>
      </c>
      <c r="T15" s="65"/>
      <c r="U15" s="65"/>
    </row>
    <row r="16" spans="1:21" ht="18" customHeight="1" x14ac:dyDescent="0.25">
      <c r="A16" s="235" t="s">
        <v>143</v>
      </c>
      <c r="B16" s="61" t="s">
        <v>137</v>
      </c>
      <c r="C16" s="72">
        <v>11444</v>
      </c>
      <c r="D16" s="73">
        <v>10063</v>
      </c>
      <c r="E16" s="73">
        <v>7</v>
      </c>
      <c r="F16" s="73">
        <v>3</v>
      </c>
      <c r="G16" s="73">
        <v>8</v>
      </c>
      <c r="H16" s="73">
        <v>56</v>
      </c>
      <c r="I16" s="73">
        <v>26</v>
      </c>
      <c r="J16" s="73">
        <v>22</v>
      </c>
      <c r="K16" s="73">
        <v>237</v>
      </c>
      <c r="L16" s="73">
        <v>73</v>
      </c>
      <c r="M16" s="73">
        <v>57</v>
      </c>
      <c r="N16" s="73">
        <v>16</v>
      </c>
      <c r="O16" s="73">
        <v>13</v>
      </c>
      <c r="P16" s="73">
        <v>168</v>
      </c>
      <c r="Q16" s="73">
        <v>159</v>
      </c>
      <c r="R16" s="73">
        <v>0</v>
      </c>
      <c r="S16" s="73">
        <v>536</v>
      </c>
      <c r="T16" s="65"/>
      <c r="U16" s="65"/>
    </row>
    <row r="17" spans="1:21" ht="22.5" customHeight="1" x14ac:dyDescent="0.25">
      <c r="A17" s="235"/>
      <c r="B17" s="69" t="s">
        <v>138</v>
      </c>
      <c r="C17" s="74">
        <v>31757</v>
      </c>
      <c r="D17" s="75">
        <v>28529</v>
      </c>
      <c r="E17" s="75">
        <v>72</v>
      </c>
      <c r="F17" s="75">
        <v>29</v>
      </c>
      <c r="G17" s="75">
        <v>14</v>
      </c>
      <c r="H17" s="75">
        <v>119</v>
      </c>
      <c r="I17" s="75">
        <v>38</v>
      </c>
      <c r="J17" s="75">
        <v>68</v>
      </c>
      <c r="K17" s="75">
        <v>622</v>
      </c>
      <c r="L17" s="75">
        <v>180</v>
      </c>
      <c r="M17" s="75">
        <v>166</v>
      </c>
      <c r="N17" s="75">
        <v>63</v>
      </c>
      <c r="O17" s="75">
        <v>11</v>
      </c>
      <c r="P17" s="75">
        <v>393</v>
      </c>
      <c r="Q17" s="75">
        <v>320</v>
      </c>
      <c r="R17" s="75">
        <v>0</v>
      </c>
      <c r="S17" s="75">
        <v>1133</v>
      </c>
      <c r="T17" s="65"/>
      <c r="U17" s="65" t="s">
        <v>144</v>
      </c>
    </row>
    <row r="18" spans="1:21" ht="18" customHeight="1" x14ac:dyDescent="0.25">
      <c r="B18" s="77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</row>
    <row r="19" spans="1:21" ht="27.75" customHeight="1" x14ac:dyDescent="0.25">
      <c r="B19" s="77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</row>
    <row r="20" spans="1:21" x14ac:dyDescent="0.25">
      <c r="A20" s="76" t="s">
        <v>146</v>
      </c>
      <c r="C20" s="65"/>
    </row>
  </sheetData>
  <mergeCells count="23">
    <mergeCell ref="A16:A17"/>
    <mergeCell ref="S3:S4"/>
    <mergeCell ref="A5:A7"/>
    <mergeCell ref="A8:A9"/>
    <mergeCell ref="A10:A11"/>
    <mergeCell ref="A12:A13"/>
    <mergeCell ref="A14:A15"/>
    <mergeCell ref="M3:M4"/>
    <mergeCell ref="N3:N4"/>
    <mergeCell ref="O3:O4"/>
    <mergeCell ref="P3:P4"/>
    <mergeCell ref="Q3:Q4"/>
    <mergeCell ref="R3:R4"/>
    <mergeCell ref="A2:S2"/>
    <mergeCell ref="A3:B4"/>
    <mergeCell ref="C3:C4"/>
    <mergeCell ref="D3:D4"/>
    <mergeCell ref="G3:G4"/>
    <mergeCell ref="H3:H4"/>
    <mergeCell ref="I3:I4"/>
    <mergeCell ref="J3:J4"/>
    <mergeCell ref="K3:K4"/>
    <mergeCell ref="L3:L4"/>
  </mergeCells>
  <phoneticPr fontId="28" type="noConversion"/>
  <pageMargins left="0.55118110236220497" right="0.15748031496063003" top="0.39370078740157505" bottom="0.39370078740157505" header="0.39370078740157505" footer="0.39370078740157505"/>
  <pageSetup paperSize="0" scale="75" fitToWidth="0" fitToHeight="0" orientation="landscape" horizontalDpi="0" verticalDpi="0" copies="0"/>
  <headerFooter alignWithMargins="0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20"/>
  <sheetViews>
    <sheetView workbookViewId="0"/>
  </sheetViews>
  <sheetFormatPr defaultRowHeight="11.25" x14ac:dyDescent="0.25"/>
  <cols>
    <col min="1" max="1" width="10.25" style="76" customWidth="1"/>
    <col min="2" max="2" width="7.25" style="60" customWidth="1"/>
    <col min="3" max="3" width="10.125" style="60" customWidth="1"/>
    <col min="4" max="4" width="10" style="60" customWidth="1"/>
    <col min="5" max="5" width="8.625" style="60" customWidth="1"/>
    <col min="6" max="6" width="9.75" style="60" customWidth="1"/>
    <col min="7" max="8" width="8.625" style="60" customWidth="1"/>
    <col min="9" max="9" width="9.75" style="60" customWidth="1"/>
    <col min="10" max="10" width="8.625" style="60" customWidth="1"/>
    <col min="11" max="11" width="9.875" style="60" customWidth="1"/>
    <col min="12" max="12" width="9.625" style="60" customWidth="1"/>
    <col min="13" max="19" width="8.625" style="60" customWidth="1"/>
    <col min="20" max="20" width="11" style="60" customWidth="1"/>
    <col min="21" max="23" width="8.625" style="60" customWidth="1"/>
    <col min="24" max="27" width="9.625" style="60" customWidth="1"/>
    <col min="28" max="28" width="8.625" style="60" customWidth="1"/>
    <col min="29" max="29" width="9.875" style="60" customWidth="1"/>
    <col min="30" max="30" width="9.75" style="60" customWidth="1"/>
    <col min="31" max="32" width="8.625" style="60" customWidth="1"/>
    <col min="33" max="41" width="6.625" style="60" customWidth="1"/>
    <col min="42" max="42" width="11.75" style="60" customWidth="1"/>
    <col min="43" max="256" width="6.375" style="60" customWidth="1"/>
    <col min="257" max="257" width="10.25" style="60" customWidth="1"/>
    <col min="258" max="258" width="7.25" style="60" customWidth="1"/>
    <col min="259" max="259" width="10.125" style="60" customWidth="1"/>
    <col min="260" max="260" width="10" style="60" customWidth="1"/>
    <col min="261" max="261" width="8.625" style="60" customWidth="1"/>
    <col min="262" max="262" width="9.75" style="60" customWidth="1"/>
    <col min="263" max="264" width="8.625" style="60" customWidth="1"/>
    <col min="265" max="265" width="9.75" style="60" customWidth="1"/>
    <col min="266" max="266" width="8.625" style="60" customWidth="1"/>
    <col min="267" max="267" width="9.875" style="60" customWidth="1"/>
    <col min="268" max="268" width="9.625" style="60" customWidth="1"/>
    <col min="269" max="275" width="8.625" style="60" customWidth="1"/>
    <col min="276" max="276" width="11" style="60" customWidth="1"/>
    <col min="277" max="279" width="8.625" style="60" customWidth="1"/>
    <col min="280" max="283" width="9.625" style="60" customWidth="1"/>
    <col min="284" max="284" width="8.625" style="60" customWidth="1"/>
    <col min="285" max="285" width="9.875" style="60" customWidth="1"/>
    <col min="286" max="286" width="9.75" style="60" customWidth="1"/>
    <col min="287" max="288" width="8.625" style="60" customWidth="1"/>
    <col min="289" max="297" width="6.625" style="60" customWidth="1"/>
    <col min="298" max="298" width="11.75" style="60" customWidth="1"/>
    <col min="299" max="512" width="6.375" style="60" customWidth="1"/>
    <col min="513" max="513" width="10.25" style="60" customWidth="1"/>
    <col min="514" max="514" width="7.25" style="60" customWidth="1"/>
    <col min="515" max="515" width="10.125" style="60" customWidth="1"/>
    <col min="516" max="516" width="10" style="60" customWidth="1"/>
    <col min="517" max="517" width="8.625" style="60" customWidth="1"/>
    <col min="518" max="518" width="9.75" style="60" customWidth="1"/>
    <col min="519" max="520" width="8.625" style="60" customWidth="1"/>
    <col min="521" max="521" width="9.75" style="60" customWidth="1"/>
    <col min="522" max="522" width="8.625" style="60" customWidth="1"/>
    <col min="523" max="523" width="9.875" style="60" customWidth="1"/>
    <col min="524" max="524" width="9.625" style="60" customWidth="1"/>
    <col min="525" max="531" width="8.625" style="60" customWidth="1"/>
    <col min="532" max="532" width="11" style="60" customWidth="1"/>
    <col min="533" max="535" width="8.625" style="60" customWidth="1"/>
    <col min="536" max="539" width="9.625" style="60" customWidth="1"/>
    <col min="540" max="540" width="8.625" style="60" customWidth="1"/>
    <col min="541" max="541" width="9.875" style="60" customWidth="1"/>
    <col min="542" max="542" width="9.75" style="60" customWidth="1"/>
    <col min="543" max="544" width="8.625" style="60" customWidth="1"/>
    <col min="545" max="553" width="6.625" style="60" customWidth="1"/>
    <col min="554" max="554" width="11.75" style="60" customWidth="1"/>
    <col min="555" max="768" width="6.375" style="60" customWidth="1"/>
    <col min="769" max="769" width="10.25" style="60" customWidth="1"/>
    <col min="770" max="770" width="7.25" style="60" customWidth="1"/>
    <col min="771" max="771" width="10.125" style="60" customWidth="1"/>
    <col min="772" max="772" width="10" style="60" customWidth="1"/>
    <col min="773" max="773" width="8.625" style="60" customWidth="1"/>
    <col min="774" max="774" width="9.75" style="60" customWidth="1"/>
    <col min="775" max="776" width="8.625" style="60" customWidth="1"/>
    <col min="777" max="777" width="9.75" style="60" customWidth="1"/>
    <col min="778" max="778" width="8.625" style="60" customWidth="1"/>
    <col min="779" max="779" width="9.875" style="60" customWidth="1"/>
    <col min="780" max="780" width="9.625" style="60" customWidth="1"/>
    <col min="781" max="787" width="8.625" style="60" customWidth="1"/>
    <col min="788" max="788" width="11" style="60" customWidth="1"/>
    <col min="789" max="791" width="8.625" style="60" customWidth="1"/>
    <col min="792" max="795" width="9.625" style="60" customWidth="1"/>
    <col min="796" max="796" width="8.625" style="60" customWidth="1"/>
    <col min="797" max="797" width="9.875" style="60" customWidth="1"/>
    <col min="798" max="798" width="9.75" style="60" customWidth="1"/>
    <col min="799" max="800" width="8.625" style="60" customWidth="1"/>
    <col min="801" max="809" width="6.625" style="60" customWidth="1"/>
    <col min="810" max="810" width="11.75" style="60" customWidth="1"/>
    <col min="811" max="1024" width="6.375" style="60" customWidth="1"/>
    <col min="1025" max="1025" width="10.25" style="60" customWidth="1"/>
    <col min="1026" max="1026" width="7.25" style="60" customWidth="1"/>
    <col min="1027" max="1027" width="10.125" style="60" customWidth="1"/>
    <col min="1028" max="1028" width="10" style="60" customWidth="1"/>
    <col min="1029" max="1029" width="8.625" style="60" customWidth="1"/>
    <col min="1030" max="1030" width="9.75" style="60" customWidth="1"/>
    <col min="1031" max="1032" width="8.625" style="60" customWidth="1"/>
    <col min="1033" max="1033" width="9.75" style="60" customWidth="1"/>
    <col min="1034" max="1034" width="8.625" style="60" customWidth="1"/>
    <col min="1035" max="1035" width="9.875" style="60" customWidth="1"/>
    <col min="1036" max="1036" width="9.625" style="60" customWidth="1"/>
    <col min="1037" max="1043" width="8.625" style="60" customWidth="1"/>
    <col min="1044" max="1044" width="11" style="60" customWidth="1"/>
    <col min="1045" max="1047" width="8.625" style="60" customWidth="1"/>
    <col min="1048" max="1051" width="9.625" style="60" customWidth="1"/>
    <col min="1052" max="1052" width="8.625" style="60" customWidth="1"/>
    <col min="1053" max="1053" width="9.875" style="60" customWidth="1"/>
    <col min="1054" max="1054" width="9.75" style="60" customWidth="1"/>
    <col min="1055" max="1056" width="8.625" style="60" customWidth="1"/>
    <col min="1057" max="1065" width="6.625" style="60" customWidth="1"/>
    <col min="1066" max="1066" width="11.75" style="60" customWidth="1"/>
    <col min="1067" max="1280" width="6.375" style="60" customWidth="1"/>
    <col min="1281" max="1281" width="10.25" style="60" customWidth="1"/>
    <col min="1282" max="1282" width="7.25" style="60" customWidth="1"/>
    <col min="1283" max="1283" width="10.125" style="60" customWidth="1"/>
    <col min="1284" max="1284" width="10" style="60" customWidth="1"/>
    <col min="1285" max="1285" width="8.625" style="60" customWidth="1"/>
    <col min="1286" max="1286" width="9.75" style="60" customWidth="1"/>
    <col min="1287" max="1288" width="8.625" style="60" customWidth="1"/>
    <col min="1289" max="1289" width="9.75" style="60" customWidth="1"/>
    <col min="1290" max="1290" width="8.625" style="60" customWidth="1"/>
    <col min="1291" max="1291" width="9.875" style="60" customWidth="1"/>
    <col min="1292" max="1292" width="9.625" style="60" customWidth="1"/>
    <col min="1293" max="1299" width="8.625" style="60" customWidth="1"/>
    <col min="1300" max="1300" width="11" style="60" customWidth="1"/>
    <col min="1301" max="1303" width="8.625" style="60" customWidth="1"/>
    <col min="1304" max="1307" width="9.625" style="60" customWidth="1"/>
    <col min="1308" max="1308" width="8.625" style="60" customWidth="1"/>
    <col min="1309" max="1309" width="9.875" style="60" customWidth="1"/>
    <col min="1310" max="1310" width="9.75" style="60" customWidth="1"/>
    <col min="1311" max="1312" width="8.625" style="60" customWidth="1"/>
    <col min="1313" max="1321" width="6.625" style="60" customWidth="1"/>
    <col min="1322" max="1322" width="11.75" style="60" customWidth="1"/>
    <col min="1323" max="1536" width="6.375" style="60" customWidth="1"/>
    <col min="1537" max="1537" width="10.25" style="60" customWidth="1"/>
    <col min="1538" max="1538" width="7.25" style="60" customWidth="1"/>
    <col min="1539" max="1539" width="10.125" style="60" customWidth="1"/>
    <col min="1540" max="1540" width="10" style="60" customWidth="1"/>
    <col min="1541" max="1541" width="8.625" style="60" customWidth="1"/>
    <col min="1542" max="1542" width="9.75" style="60" customWidth="1"/>
    <col min="1543" max="1544" width="8.625" style="60" customWidth="1"/>
    <col min="1545" max="1545" width="9.75" style="60" customWidth="1"/>
    <col min="1546" max="1546" width="8.625" style="60" customWidth="1"/>
    <col min="1547" max="1547" width="9.875" style="60" customWidth="1"/>
    <col min="1548" max="1548" width="9.625" style="60" customWidth="1"/>
    <col min="1549" max="1555" width="8.625" style="60" customWidth="1"/>
    <col min="1556" max="1556" width="11" style="60" customWidth="1"/>
    <col min="1557" max="1559" width="8.625" style="60" customWidth="1"/>
    <col min="1560" max="1563" width="9.625" style="60" customWidth="1"/>
    <col min="1564" max="1564" width="8.625" style="60" customWidth="1"/>
    <col min="1565" max="1565" width="9.875" style="60" customWidth="1"/>
    <col min="1566" max="1566" width="9.75" style="60" customWidth="1"/>
    <col min="1567" max="1568" width="8.625" style="60" customWidth="1"/>
    <col min="1569" max="1577" width="6.625" style="60" customWidth="1"/>
    <col min="1578" max="1578" width="11.75" style="60" customWidth="1"/>
    <col min="1579" max="1792" width="6.375" style="60" customWidth="1"/>
    <col min="1793" max="1793" width="10.25" style="60" customWidth="1"/>
    <col min="1794" max="1794" width="7.25" style="60" customWidth="1"/>
    <col min="1795" max="1795" width="10.125" style="60" customWidth="1"/>
    <col min="1796" max="1796" width="10" style="60" customWidth="1"/>
    <col min="1797" max="1797" width="8.625" style="60" customWidth="1"/>
    <col min="1798" max="1798" width="9.75" style="60" customWidth="1"/>
    <col min="1799" max="1800" width="8.625" style="60" customWidth="1"/>
    <col min="1801" max="1801" width="9.75" style="60" customWidth="1"/>
    <col min="1802" max="1802" width="8.625" style="60" customWidth="1"/>
    <col min="1803" max="1803" width="9.875" style="60" customWidth="1"/>
    <col min="1804" max="1804" width="9.625" style="60" customWidth="1"/>
    <col min="1805" max="1811" width="8.625" style="60" customWidth="1"/>
    <col min="1812" max="1812" width="11" style="60" customWidth="1"/>
    <col min="1813" max="1815" width="8.625" style="60" customWidth="1"/>
    <col min="1816" max="1819" width="9.625" style="60" customWidth="1"/>
    <col min="1820" max="1820" width="8.625" style="60" customWidth="1"/>
    <col min="1821" max="1821" width="9.875" style="60" customWidth="1"/>
    <col min="1822" max="1822" width="9.75" style="60" customWidth="1"/>
    <col min="1823" max="1824" width="8.625" style="60" customWidth="1"/>
    <col min="1825" max="1833" width="6.625" style="60" customWidth="1"/>
    <col min="1834" max="1834" width="11.75" style="60" customWidth="1"/>
    <col min="1835" max="2048" width="6.375" style="60" customWidth="1"/>
    <col min="2049" max="2049" width="10.25" style="60" customWidth="1"/>
    <col min="2050" max="2050" width="7.25" style="60" customWidth="1"/>
    <col min="2051" max="2051" width="10.125" style="60" customWidth="1"/>
    <col min="2052" max="2052" width="10" style="60" customWidth="1"/>
    <col min="2053" max="2053" width="8.625" style="60" customWidth="1"/>
    <col min="2054" max="2054" width="9.75" style="60" customWidth="1"/>
    <col min="2055" max="2056" width="8.625" style="60" customWidth="1"/>
    <col min="2057" max="2057" width="9.75" style="60" customWidth="1"/>
    <col min="2058" max="2058" width="8.625" style="60" customWidth="1"/>
    <col min="2059" max="2059" width="9.875" style="60" customWidth="1"/>
    <col min="2060" max="2060" width="9.625" style="60" customWidth="1"/>
    <col min="2061" max="2067" width="8.625" style="60" customWidth="1"/>
    <col min="2068" max="2068" width="11" style="60" customWidth="1"/>
    <col min="2069" max="2071" width="8.625" style="60" customWidth="1"/>
    <col min="2072" max="2075" width="9.625" style="60" customWidth="1"/>
    <col min="2076" max="2076" width="8.625" style="60" customWidth="1"/>
    <col min="2077" max="2077" width="9.875" style="60" customWidth="1"/>
    <col min="2078" max="2078" width="9.75" style="60" customWidth="1"/>
    <col min="2079" max="2080" width="8.625" style="60" customWidth="1"/>
    <col min="2081" max="2089" width="6.625" style="60" customWidth="1"/>
    <col min="2090" max="2090" width="11.75" style="60" customWidth="1"/>
    <col min="2091" max="2304" width="6.375" style="60" customWidth="1"/>
    <col min="2305" max="2305" width="10.25" style="60" customWidth="1"/>
    <col min="2306" max="2306" width="7.25" style="60" customWidth="1"/>
    <col min="2307" max="2307" width="10.125" style="60" customWidth="1"/>
    <col min="2308" max="2308" width="10" style="60" customWidth="1"/>
    <col min="2309" max="2309" width="8.625" style="60" customWidth="1"/>
    <col min="2310" max="2310" width="9.75" style="60" customWidth="1"/>
    <col min="2311" max="2312" width="8.625" style="60" customWidth="1"/>
    <col min="2313" max="2313" width="9.75" style="60" customWidth="1"/>
    <col min="2314" max="2314" width="8.625" style="60" customWidth="1"/>
    <col min="2315" max="2315" width="9.875" style="60" customWidth="1"/>
    <col min="2316" max="2316" width="9.625" style="60" customWidth="1"/>
    <col min="2317" max="2323" width="8.625" style="60" customWidth="1"/>
    <col min="2324" max="2324" width="11" style="60" customWidth="1"/>
    <col min="2325" max="2327" width="8.625" style="60" customWidth="1"/>
    <col min="2328" max="2331" width="9.625" style="60" customWidth="1"/>
    <col min="2332" max="2332" width="8.625" style="60" customWidth="1"/>
    <col min="2333" max="2333" width="9.875" style="60" customWidth="1"/>
    <col min="2334" max="2334" width="9.75" style="60" customWidth="1"/>
    <col min="2335" max="2336" width="8.625" style="60" customWidth="1"/>
    <col min="2337" max="2345" width="6.625" style="60" customWidth="1"/>
    <col min="2346" max="2346" width="11.75" style="60" customWidth="1"/>
    <col min="2347" max="2560" width="6.375" style="60" customWidth="1"/>
    <col min="2561" max="2561" width="10.25" style="60" customWidth="1"/>
    <col min="2562" max="2562" width="7.25" style="60" customWidth="1"/>
    <col min="2563" max="2563" width="10.125" style="60" customWidth="1"/>
    <col min="2564" max="2564" width="10" style="60" customWidth="1"/>
    <col min="2565" max="2565" width="8.625" style="60" customWidth="1"/>
    <col min="2566" max="2566" width="9.75" style="60" customWidth="1"/>
    <col min="2567" max="2568" width="8.625" style="60" customWidth="1"/>
    <col min="2569" max="2569" width="9.75" style="60" customWidth="1"/>
    <col min="2570" max="2570" width="8.625" style="60" customWidth="1"/>
    <col min="2571" max="2571" width="9.875" style="60" customWidth="1"/>
    <col min="2572" max="2572" width="9.625" style="60" customWidth="1"/>
    <col min="2573" max="2579" width="8.625" style="60" customWidth="1"/>
    <col min="2580" max="2580" width="11" style="60" customWidth="1"/>
    <col min="2581" max="2583" width="8.625" style="60" customWidth="1"/>
    <col min="2584" max="2587" width="9.625" style="60" customWidth="1"/>
    <col min="2588" max="2588" width="8.625" style="60" customWidth="1"/>
    <col min="2589" max="2589" width="9.875" style="60" customWidth="1"/>
    <col min="2590" max="2590" width="9.75" style="60" customWidth="1"/>
    <col min="2591" max="2592" width="8.625" style="60" customWidth="1"/>
    <col min="2593" max="2601" width="6.625" style="60" customWidth="1"/>
    <col min="2602" max="2602" width="11.75" style="60" customWidth="1"/>
    <col min="2603" max="2816" width="6.375" style="60" customWidth="1"/>
    <col min="2817" max="2817" width="10.25" style="60" customWidth="1"/>
    <col min="2818" max="2818" width="7.25" style="60" customWidth="1"/>
    <col min="2819" max="2819" width="10.125" style="60" customWidth="1"/>
    <col min="2820" max="2820" width="10" style="60" customWidth="1"/>
    <col min="2821" max="2821" width="8.625" style="60" customWidth="1"/>
    <col min="2822" max="2822" width="9.75" style="60" customWidth="1"/>
    <col min="2823" max="2824" width="8.625" style="60" customWidth="1"/>
    <col min="2825" max="2825" width="9.75" style="60" customWidth="1"/>
    <col min="2826" max="2826" width="8.625" style="60" customWidth="1"/>
    <col min="2827" max="2827" width="9.875" style="60" customWidth="1"/>
    <col min="2828" max="2828" width="9.625" style="60" customWidth="1"/>
    <col min="2829" max="2835" width="8.625" style="60" customWidth="1"/>
    <col min="2836" max="2836" width="11" style="60" customWidth="1"/>
    <col min="2837" max="2839" width="8.625" style="60" customWidth="1"/>
    <col min="2840" max="2843" width="9.625" style="60" customWidth="1"/>
    <col min="2844" max="2844" width="8.625" style="60" customWidth="1"/>
    <col min="2845" max="2845" width="9.875" style="60" customWidth="1"/>
    <col min="2846" max="2846" width="9.75" style="60" customWidth="1"/>
    <col min="2847" max="2848" width="8.625" style="60" customWidth="1"/>
    <col min="2849" max="2857" width="6.625" style="60" customWidth="1"/>
    <col min="2858" max="2858" width="11.75" style="60" customWidth="1"/>
    <col min="2859" max="3072" width="6.375" style="60" customWidth="1"/>
    <col min="3073" max="3073" width="10.25" style="60" customWidth="1"/>
    <col min="3074" max="3074" width="7.25" style="60" customWidth="1"/>
    <col min="3075" max="3075" width="10.125" style="60" customWidth="1"/>
    <col min="3076" max="3076" width="10" style="60" customWidth="1"/>
    <col min="3077" max="3077" width="8.625" style="60" customWidth="1"/>
    <col min="3078" max="3078" width="9.75" style="60" customWidth="1"/>
    <col min="3079" max="3080" width="8.625" style="60" customWidth="1"/>
    <col min="3081" max="3081" width="9.75" style="60" customWidth="1"/>
    <col min="3082" max="3082" width="8.625" style="60" customWidth="1"/>
    <col min="3083" max="3083" width="9.875" style="60" customWidth="1"/>
    <col min="3084" max="3084" width="9.625" style="60" customWidth="1"/>
    <col min="3085" max="3091" width="8.625" style="60" customWidth="1"/>
    <col min="3092" max="3092" width="11" style="60" customWidth="1"/>
    <col min="3093" max="3095" width="8.625" style="60" customWidth="1"/>
    <col min="3096" max="3099" width="9.625" style="60" customWidth="1"/>
    <col min="3100" max="3100" width="8.625" style="60" customWidth="1"/>
    <col min="3101" max="3101" width="9.875" style="60" customWidth="1"/>
    <col min="3102" max="3102" width="9.75" style="60" customWidth="1"/>
    <col min="3103" max="3104" width="8.625" style="60" customWidth="1"/>
    <col min="3105" max="3113" width="6.625" style="60" customWidth="1"/>
    <col min="3114" max="3114" width="11.75" style="60" customWidth="1"/>
    <col min="3115" max="3328" width="6.375" style="60" customWidth="1"/>
    <col min="3329" max="3329" width="10.25" style="60" customWidth="1"/>
    <col min="3330" max="3330" width="7.25" style="60" customWidth="1"/>
    <col min="3331" max="3331" width="10.125" style="60" customWidth="1"/>
    <col min="3332" max="3332" width="10" style="60" customWidth="1"/>
    <col min="3333" max="3333" width="8.625" style="60" customWidth="1"/>
    <col min="3334" max="3334" width="9.75" style="60" customWidth="1"/>
    <col min="3335" max="3336" width="8.625" style="60" customWidth="1"/>
    <col min="3337" max="3337" width="9.75" style="60" customWidth="1"/>
    <col min="3338" max="3338" width="8.625" style="60" customWidth="1"/>
    <col min="3339" max="3339" width="9.875" style="60" customWidth="1"/>
    <col min="3340" max="3340" width="9.625" style="60" customWidth="1"/>
    <col min="3341" max="3347" width="8.625" style="60" customWidth="1"/>
    <col min="3348" max="3348" width="11" style="60" customWidth="1"/>
    <col min="3349" max="3351" width="8.625" style="60" customWidth="1"/>
    <col min="3352" max="3355" width="9.625" style="60" customWidth="1"/>
    <col min="3356" max="3356" width="8.625" style="60" customWidth="1"/>
    <col min="3357" max="3357" width="9.875" style="60" customWidth="1"/>
    <col min="3358" max="3358" width="9.75" style="60" customWidth="1"/>
    <col min="3359" max="3360" width="8.625" style="60" customWidth="1"/>
    <col min="3361" max="3369" width="6.625" style="60" customWidth="1"/>
    <col min="3370" max="3370" width="11.75" style="60" customWidth="1"/>
    <col min="3371" max="3584" width="6.375" style="60" customWidth="1"/>
    <col min="3585" max="3585" width="10.25" style="60" customWidth="1"/>
    <col min="3586" max="3586" width="7.25" style="60" customWidth="1"/>
    <col min="3587" max="3587" width="10.125" style="60" customWidth="1"/>
    <col min="3588" max="3588" width="10" style="60" customWidth="1"/>
    <col min="3589" max="3589" width="8.625" style="60" customWidth="1"/>
    <col min="3590" max="3590" width="9.75" style="60" customWidth="1"/>
    <col min="3591" max="3592" width="8.625" style="60" customWidth="1"/>
    <col min="3593" max="3593" width="9.75" style="60" customWidth="1"/>
    <col min="3594" max="3594" width="8.625" style="60" customWidth="1"/>
    <col min="3595" max="3595" width="9.875" style="60" customWidth="1"/>
    <col min="3596" max="3596" width="9.625" style="60" customWidth="1"/>
    <col min="3597" max="3603" width="8.625" style="60" customWidth="1"/>
    <col min="3604" max="3604" width="11" style="60" customWidth="1"/>
    <col min="3605" max="3607" width="8.625" style="60" customWidth="1"/>
    <col min="3608" max="3611" width="9.625" style="60" customWidth="1"/>
    <col min="3612" max="3612" width="8.625" style="60" customWidth="1"/>
    <col min="3613" max="3613" width="9.875" style="60" customWidth="1"/>
    <col min="3614" max="3614" width="9.75" style="60" customWidth="1"/>
    <col min="3615" max="3616" width="8.625" style="60" customWidth="1"/>
    <col min="3617" max="3625" width="6.625" style="60" customWidth="1"/>
    <col min="3626" max="3626" width="11.75" style="60" customWidth="1"/>
    <col min="3627" max="3840" width="6.375" style="60" customWidth="1"/>
    <col min="3841" max="3841" width="10.25" style="60" customWidth="1"/>
    <col min="3842" max="3842" width="7.25" style="60" customWidth="1"/>
    <col min="3843" max="3843" width="10.125" style="60" customWidth="1"/>
    <col min="3844" max="3844" width="10" style="60" customWidth="1"/>
    <col min="3845" max="3845" width="8.625" style="60" customWidth="1"/>
    <col min="3846" max="3846" width="9.75" style="60" customWidth="1"/>
    <col min="3847" max="3848" width="8.625" style="60" customWidth="1"/>
    <col min="3849" max="3849" width="9.75" style="60" customWidth="1"/>
    <col min="3850" max="3850" width="8.625" style="60" customWidth="1"/>
    <col min="3851" max="3851" width="9.875" style="60" customWidth="1"/>
    <col min="3852" max="3852" width="9.625" style="60" customWidth="1"/>
    <col min="3853" max="3859" width="8.625" style="60" customWidth="1"/>
    <col min="3860" max="3860" width="11" style="60" customWidth="1"/>
    <col min="3861" max="3863" width="8.625" style="60" customWidth="1"/>
    <col min="3864" max="3867" width="9.625" style="60" customWidth="1"/>
    <col min="3868" max="3868" width="8.625" style="60" customWidth="1"/>
    <col min="3869" max="3869" width="9.875" style="60" customWidth="1"/>
    <col min="3870" max="3870" width="9.75" style="60" customWidth="1"/>
    <col min="3871" max="3872" width="8.625" style="60" customWidth="1"/>
    <col min="3873" max="3881" width="6.625" style="60" customWidth="1"/>
    <col min="3882" max="3882" width="11.75" style="60" customWidth="1"/>
    <col min="3883" max="4096" width="6.375" style="60" customWidth="1"/>
    <col min="4097" max="4097" width="10.25" style="60" customWidth="1"/>
    <col min="4098" max="4098" width="7.25" style="60" customWidth="1"/>
    <col min="4099" max="4099" width="10.125" style="60" customWidth="1"/>
    <col min="4100" max="4100" width="10" style="60" customWidth="1"/>
    <col min="4101" max="4101" width="8.625" style="60" customWidth="1"/>
    <col min="4102" max="4102" width="9.75" style="60" customWidth="1"/>
    <col min="4103" max="4104" width="8.625" style="60" customWidth="1"/>
    <col min="4105" max="4105" width="9.75" style="60" customWidth="1"/>
    <col min="4106" max="4106" width="8.625" style="60" customWidth="1"/>
    <col min="4107" max="4107" width="9.875" style="60" customWidth="1"/>
    <col min="4108" max="4108" width="9.625" style="60" customWidth="1"/>
    <col min="4109" max="4115" width="8.625" style="60" customWidth="1"/>
    <col min="4116" max="4116" width="11" style="60" customWidth="1"/>
    <col min="4117" max="4119" width="8.625" style="60" customWidth="1"/>
    <col min="4120" max="4123" width="9.625" style="60" customWidth="1"/>
    <col min="4124" max="4124" width="8.625" style="60" customWidth="1"/>
    <col min="4125" max="4125" width="9.875" style="60" customWidth="1"/>
    <col min="4126" max="4126" width="9.75" style="60" customWidth="1"/>
    <col min="4127" max="4128" width="8.625" style="60" customWidth="1"/>
    <col min="4129" max="4137" width="6.625" style="60" customWidth="1"/>
    <col min="4138" max="4138" width="11.75" style="60" customWidth="1"/>
    <col min="4139" max="4352" width="6.375" style="60" customWidth="1"/>
    <col min="4353" max="4353" width="10.25" style="60" customWidth="1"/>
    <col min="4354" max="4354" width="7.25" style="60" customWidth="1"/>
    <col min="4355" max="4355" width="10.125" style="60" customWidth="1"/>
    <col min="4356" max="4356" width="10" style="60" customWidth="1"/>
    <col min="4357" max="4357" width="8.625" style="60" customWidth="1"/>
    <col min="4358" max="4358" width="9.75" style="60" customWidth="1"/>
    <col min="4359" max="4360" width="8.625" style="60" customWidth="1"/>
    <col min="4361" max="4361" width="9.75" style="60" customWidth="1"/>
    <col min="4362" max="4362" width="8.625" style="60" customWidth="1"/>
    <col min="4363" max="4363" width="9.875" style="60" customWidth="1"/>
    <col min="4364" max="4364" width="9.625" style="60" customWidth="1"/>
    <col min="4365" max="4371" width="8.625" style="60" customWidth="1"/>
    <col min="4372" max="4372" width="11" style="60" customWidth="1"/>
    <col min="4373" max="4375" width="8.625" style="60" customWidth="1"/>
    <col min="4376" max="4379" width="9.625" style="60" customWidth="1"/>
    <col min="4380" max="4380" width="8.625" style="60" customWidth="1"/>
    <col min="4381" max="4381" width="9.875" style="60" customWidth="1"/>
    <col min="4382" max="4382" width="9.75" style="60" customWidth="1"/>
    <col min="4383" max="4384" width="8.625" style="60" customWidth="1"/>
    <col min="4385" max="4393" width="6.625" style="60" customWidth="1"/>
    <col min="4394" max="4394" width="11.75" style="60" customWidth="1"/>
    <col min="4395" max="4608" width="6.375" style="60" customWidth="1"/>
    <col min="4609" max="4609" width="10.25" style="60" customWidth="1"/>
    <col min="4610" max="4610" width="7.25" style="60" customWidth="1"/>
    <col min="4611" max="4611" width="10.125" style="60" customWidth="1"/>
    <col min="4612" max="4612" width="10" style="60" customWidth="1"/>
    <col min="4613" max="4613" width="8.625" style="60" customWidth="1"/>
    <col min="4614" max="4614" width="9.75" style="60" customWidth="1"/>
    <col min="4615" max="4616" width="8.625" style="60" customWidth="1"/>
    <col min="4617" max="4617" width="9.75" style="60" customWidth="1"/>
    <col min="4618" max="4618" width="8.625" style="60" customWidth="1"/>
    <col min="4619" max="4619" width="9.875" style="60" customWidth="1"/>
    <col min="4620" max="4620" width="9.625" style="60" customWidth="1"/>
    <col min="4621" max="4627" width="8.625" style="60" customWidth="1"/>
    <col min="4628" max="4628" width="11" style="60" customWidth="1"/>
    <col min="4629" max="4631" width="8.625" style="60" customWidth="1"/>
    <col min="4632" max="4635" width="9.625" style="60" customWidth="1"/>
    <col min="4636" max="4636" width="8.625" style="60" customWidth="1"/>
    <col min="4637" max="4637" width="9.875" style="60" customWidth="1"/>
    <col min="4638" max="4638" width="9.75" style="60" customWidth="1"/>
    <col min="4639" max="4640" width="8.625" style="60" customWidth="1"/>
    <col min="4641" max="4649" width="6.625" style="60" customWidth="1"/>
    <col min="4650" max="4650" width="11.75" style="60" customWidth="1"/>
    <col min="4651" max="4864" width="6.375" style="60" customWidth="1"/>
    <col min="4865" max="4865" width="10.25" style="60" customWidth="1"/>
    <col min="4866" max="4866" width="7.25" style="60" customWidth="1"/>
    <col min="4867" max="4867" width="10.125" style="60" customWidth="1"/>
    <col min="4868" max="4868" width="10" style="60" customWidth="1"/>
    <col min="4869" max="4869" width="8.625" style="60" customWidth="1"/>
    <col min="4870" max="4870" width="9.75" style="60" customWidth="1"/>
    <col min="4871" max="4872" width="8.625" style="60" customWidth="1"/>
    <col min="4873" max="4873" width="9.75" style="60" customWidth="1"/>
    <col min="4874" max="4874" width="8.625" style="60" customWidth="1"/>
    <col min="4875" max="4875" width="9.875" style="60" customWidth="1"/>
    <col min="4876" max="4876" width="9.625" style="60" customWidth="1"/>
    <col min="4877" max="4883" width="8.625" style="60" customWidth="1"/>
    <col min="4884" max="4884" width="11" style="60" customWidth="1"/>
    <col min="4885" max="4887" width="8.625" style="60" customWidth="1"/>
    <col min="4888" max="4891" width="9.625" style="60" customWidth="1"/>
    <col min="4892" max="4892" width="8.625" style="60" customWidth="1"/>
    <col min="4893" max="4893" width="9.875" style="60" customWidth="1"/>
    <col min="4894" max="4894" width="9.75" style="60" customWidth="1"/>
    <col min="4895" max="4896" width="8.625" style="60" customWidth="1"/>
    <col min="4897" max="4905" width="6.625" style="60" customWidth="1"/>
    <col min="4906" max="4906" width="11.75" style="60" customWidth="1"/>
    <col min="4907" max="5120" width="6.375" style="60" customWidth="1"/>
    <col min="5121" max="5121" width="10.25" style="60" customWidth="1"/>
    <col min="5122" max="5122" width="7.25" style="60" customWidth="1"/>
    <col min="5123" max="5123" width="10.125" style="60" customWidth="1"/>
    <col min="5124" max="5124" width="10" style="60" customWidth="1"/>
    <col min="5125" max="5125" width="8.625" style="60" customWidth="1"/>
    <col min="5126" max="5126" width="9.75" style="60" customWidth="1"/>
    <col min="5127" max="5128" width="8.625" style="60" customWidth="1"/>
    <col min="5129" max="5129" width="9.75" style="60" customWidth="1"/>
    <col min="5130" max="5130" width="8.625" style="60" customWidth="1"/>
    <col min="5131" max="5131" width="9.875" style="60" customWidth="1"/>
    <col min="5132" max="5132" width="9.625" style="60" customWidth="1"/>
    <col min="5133" max="5139" width="8.625" style="60" customWidth="1"/>
    <col min="5140" max="5140" width="11" style="60" customWidth="1"/>
    <col min="5141" max="5143" width="8.625" style="60" customWidth="1"/>
    <col min="5144" max="5147" width="9.625" style="60" customWidth="1"/>
    <col min="5148" max="5148" width="8.625" style="60" customWidth="1"/>
    <col min="5149" max="5149" width="9.875" style="60" customWidth="1"/>
    <col min="5150" max="5150" width="9.75" style="60" customWidth="1"/>
    <col min="5151" max="5152" width="8.625" style="60" customWidth="1"/>
    <col min="5153" max="5161" width="6.625" style="60" customWidth="1"/>
    <col min="5162" max="5162" width="11.75" style="60" customWidth="1"/>
    <col min="5163" max="5376" width="6.375" style="60" customWidth="1"/>
    <col min="5377" max="5377" width="10.25" style="60" customWidth="1"/>
    <col min="5378" max="5378" width="7.25" style="60" customWidth="1"/>
    <col min="5379" max="5379" width="10.125" style="60" customWidth="1"/>
    <col min="5380" max="5380" width="10" style="60" customWidth="1"/>
    <col min="5381" max="5381" width="8.625" style="60" customWidth="1"/>
    <col min="5382" max="5382" width="9.75" style="60" customWidth="1"/>
    <col min="5383" max="5384" width="8.625" style="60" customWidth="1"/>
    <col min="5385" max="5385" width="9.75" style="60" customWidth="1"/>
    <col min="5386" max="5386" width="8.625" style="60" customWidth="1"/>
    <col min="5387" max="5387" width="9.875" style="60" customWidth="1"/>
    <col min="5388" max="5388" width="9.625" style="60" customWidth="1"/>
    <col min="5389" max="5395" width="8.625" style="60" customWidth="1"/>
    <col min="5396" max="5396" width="11" style="60" customWidth="1"/>
    <col min="5397" max="5399" width="8.625" style="60" customWidth="1"/>
    <col min="5400" max="5403" width="9.625" style="60" customWidth="1"/>
    <col min="5404" max="5404" width="8.625" style="60" customWidth="1"/>
    <col min="5405" max="5405" width="9.875" style="60" customWidth="1"/>
    <col min="5406" max="5406" width="9.75" style="60" customWidth="1"/>
    <col min="5407" max="5408" width="8.625" style="60" customWidth="1"/>
    <col min="5409" max="5417" width="6.625" style="60" customWidth="1"/>
    <col min="5418" max="5418" width="11.75" style="60" customWidth="1"/>
    <col min="5419" max="5632" width="6.375" style="60" customWidth="1"/>
    <col min="5633" max="5633" width="10.25" style="60" customWidth="1"/>
    <col min="5634" max="5634" width="7.25" style="60" customWidth="1"/>
    <col min="5635" max="5635" width="10.125" style="60" customWidth="1"/>
    <col min="5636" max="5636" width="10" style="60" customWidth="1"/>
    <col min="5637" max="5637" width="8.625" style="60" customWidth="1"/>
    <col min="5638" max="5638" width="9.75" style="60" customWidth="1"/>
    <col min="5639" max="5640" width="8.625" style="60" customWidth="1"/>
    <col min="5641" max="5641" width="9.75" style="60" customWidth="1"/>
    <col min="5642" max="5642" width="8.625" style="60" customWidth="1"/>
    <col min="5643" max="5643" width="9.875" style="60" customWidth="1"/>
    <col min="5644" max="5644" width="9.625" style="60" customWidth="1"/>
    <col min="5645" max="5651" width="8.625" style="60" customWidth="1"/>
    <col min="5652" max="5652" width="11" style="60" customWidth="1"/>
    <col min="5653" max="5655" width="8.625" style="60" customWidth="1"/>
    <col min="5656" max="5659" width="9.625" style="60" customWidth="1"/>
    <col min="5660" max="5660" width="8.625" style="60" customWidth="1"/>
    <col min="5661" max="5661" width="9.875" style="60" customWidth="1"/>
    <col min="5662" max="5662" width="9.75" style="60" customWidth="1"/>
    <col min="5663" max="5664" width="8.625" style="60" customWidth="1"/>
    <col min="5665" max="5673" width="6.625" style="60" customWidth="1"/>
    <col min="5674" max="5674" width="11.75" style="60" customWidth="1"/>
    <col min="5675" max="5888" width="6.375" style="60" customWidth="1"/>
    <col min="5889" max="5889" width="10.25" style="60" customWidth="1"/>
    <col min="5890" max="5890" width="7.25" style="60" customWidth="1"/>
    <col min="5891" max="5891" width="10.125" style="60" customWidth="1"/>
    <col min="5892" max="5892" width="10" style="60" customWidth="1"/>
    <col min="5893" max="5893" width="8.625" style="60" customWidth="1"/>
    <col min="5894" max="5894" width="9.75" style="60" customWidth="1"/>
    <col min="5895" max="5896" width="8.625" style="60" customWidth="1"/>
    <col min="5897" max="5897" width="9.75" style="60" customWidth="1"/>
    <col min="5898" max="5898" width="8.625" style="60" customWidth="1"/>
    <col min="5899" max="5899" width="9.875" style="60" customWidth="1"/>
    <col min="5900" max="5900" width="9.625" style="60" customWidth="1"/>
    <col min="5901" max="5907" width="8.625" style="60" customWidth="1"/>
    <col min="5908" max="5908" width="11" style="60" customWidth="1"/>
    <col min="5909" max="5911" width="8.625" style="60" customWidth="1"/>
    <col min="5912" max="5915" width="9.625" style="60" customWidth="1"/>
    <col min="5916" max="5916" width="8.625" style="60" customWidth="1"/>
    <col min="5917" max="5917" width="9.875" style="60" customWidth="1"/>
    <col min="5918" max="5918" width="9.75" style="60" customWidth="1"/>
    <col min="5919" max="5920" width="8.625" style="60" customWidth="1"/>
    <col min="5921" max="5929" width="6.625" style="60" customWidth="1"/>
    <col min="5930" max="5930" width="11.75" style="60" customWidth="1"/>
    <col min="5931" max="6144" width="6.375" style="60" customWidth="1"/>
    <col min="6145" max="6145" width="10.25" style="60" customWidth="1"/>
    <col min="6146" max="6146" width="7.25" style="60" customWidth="1"/>
    <col min="6147" max="6147" width="10.125" style="60" customWidth="1"/>
    <col min="6148" max="6148" width="10" style="60" customWidth="1"/>
    <col min="6149" max="6149" width="8.625" style="60" customWidth="1"/>
    <col min="6150" max="6150" width="9.75" style="60" customWidth="1"/>
    <col min="6151" max="6152" width="8.625" style="60" customWidth="1"/>
    <col min="6153" max="6153" width="9.75" style="60" customWidth="1"/>
    <col min="6154" max="6154" width="8.625" style="60" customWidth="1"/>
    <col min="6155" max="6155" width="9.875" style="60" customWidth="1"/>
    <col min="6156" max="6156" width="9.625" style="60" customWidth="1"/>
    <col min="6157" max="6163" width="8.625" style="60" customWidth="1"/>
    <col min="6164" max="6164" width="11" style="60" customWidth="1"/>
    <col min="6165" max="6167" width="8.625" style="60" customWidth="1"/>
    <col min="6168" max="6171" width="9.625" style="60" customWidth="1"/>
    <col min="6172" max="6172" width="8.625" style="60" customWidth="1"/>
    <col min="6173" max="6173" width="9.875" style="60" customWidth="1"/>
    <col min="6174" max="6174" width="9.75" style="60" customWidth="1"/>
    <col min="6175" max="6176" width="8.625" style="60" customWidth="1"/>
    <col min="6177" max="6185" width="6.625" style="60" customWidth="1"/>
    <col min="6186" max="6186" width="11.75" style="60" customWidth="1"/>
    <col min="6187" max="6400" width="6.375" style="60" customWidth="1"/>
    <col min="6401" max="6401" width="10.25" style="60" customWidth="1"/>
    <col min="6402" max="6402" width="7.25" style="60" customWidth="1"/>
    <col min="6403" max="6403" width="10.125" style="60" customWidth="1"/>
    <col min="6404" max="6404" width="10" style="60" customWidth="1"/>
    <col min="6405" max="6405" width="8.625" style="60" customWidth="1"/>
    <col min="6406" max="6406" width="9.75" style="60" customWidth="1"/>
    <col min="6407" max="6408" width="8.625" style="60" customWidth="1"/>
    <col min="6409" max="6409" width="9.75" style="60" customWidth="1"/>
    <col min="6410" max="6410" width="8.625" style="60" customWidth="1"/>
    <col min="6411" max="6411" width="9.875" style="60" customWidth="1"/>
    <col min="6412" max="6412" width="9.625" style="60" customWidth="1"/>
    <col min="6413" max="6419" width="8.625" style="60" customWidth="1"/>
    <col min="6420" max="6420" width="11" style="60" customWidth="1"/>
    <col min="6421" max="6423" width="8.625" style="60" customWidth="1"/>
    <col min="6424" max="6427" width="9.625" style="60" customWidth="1"/>
    <col min="6428" max="6428" width="8.625" style="60" customWidth="1"/>
    <col min="6429" max="6429" width="9.875" style="60" customWidth="1"/>
    <col min="6430" max="6430" width="9.75" style="60" customWidth="1"/>
    <col min="6431" max="6432" width="8.625" style="60" customWidth="1"/>
    <col min="6433" max="6441" width="6.625" style="60" customWidth="1"/>
    <col min="6442" max="6442" width="11.75" style="60" customWidth="1"/>
    <col min="6443" max="6656" width="6.375" style="60" customWidth="1"/>
    <col min="6657" max="6657" width="10.25" style="60" customWidth="1"/>
    <col min="6658" max="6658" width="7.25" style="60" customWidth="1"/>
    <col min="6659" max="6659" width="10.125" style="60" customWidth="1"/>
    <col min="6660" max="6660" width="10" style="60" customWidth="1"/>
    <col min="6661" max="6661" width="8.625" style="60" customWidth="1"/>
    <col min="6662" max="6662" width="9.75" style="60" customWidth="1"/>
    <col min="6663" max="6664" width="8.625" style="60" customWidth="1"/>
    <col min="6665" max="6665" width="9.75" style="60" customWidth="1"/>
    <col min="6666" max="6666" width="8.625" style="60" customWidth="1"/>
    <col min="6667" max="6667" width="9.875" style="60" customWidth="1"/>
    <col min="6668" max="6668" width="9.625" style="60" customWidth="1"/>
    <col min="6669" max="6675" width="8.625" style="60" customWidth="1"/>
    <col min="6676" max="6676" width="11" style="60" customWidth="1"/>
    <col min="6677" max="6679" width="8.625" style="60" customWidth="1"/>
    <col min="6680" max="6683" width="9.625" style="60" customWidth="1"/>
    <col min="6684" max="6684" width="8.625" style="60" customWidth="1"/>
    <col min="6685" max="6685" width="9.875" style="60" customWidth="1"/>
    <col min="6686" max="6686" width="9.75" style="60" customWidth="1"/>
    <col min="6687" max="6688" width="8.625" style="60" customWidth="1"/>
    <col min="6689" max="6697" width="6.625" style="60" customWidth="1"/>
    <col min="6698" max="6698" width="11.75" style="60" customWidth="1"/>
    <col min="6699" max="6912" width="6.375" style="60" customWidth="1"/>
    <col min="6913" max="6913" width="10.25" style="60" customWidth="1"/>
    <col min="6914" max="6914" width="7.25" style="60" customWidth="1"/>
    <col min="6915" max="6915" width="10.125" style="60" customWidth="1"/>
    <col min="6916" max="6916" width="10" style="60" customWidth="1"/>
    <col min="6917" max="6917" width="8.625" style="60" customWidth="1"/>
    <col min="6918" max="6918" width="9.75" style="60" customWidth="1"/>
    <col min="6919" max="6920" width="8.625" style="60" customWidth="1"/>
    <col min="6921" max="6921" width="9.75" style="60" customWidth="1"/>
    <col min="6922" max="6922" width="8.625" style="60" customWidth="1"/>
    <col min="6923" max="6923" width="9.875" style="60" customWidth="1"/>
    <col min="6924" max="6924" width="9.625" style="60" customWidth="1"/>
    <col min="6925" max="6931" width="8.625" style="60" customWidth="1"/>
    <col min="6932" max="6932" width="11" style="60" customWidth="1"/>
    <col min="6933" max="6935" width="8.625" style="60" customWidth="1"/>
    <col min="6936" max="6939" width="9.625" style="60" customWidth="1"/>
    <col min="6940" max="6940" width="8.625" style="60" customWidth="1"/>
    <col min="6941" max="6941" width="9.875" style="60" customWidth="1"/>
    <col min="6942" max="6942" width="9.75" style="60" customWidth="1"/>
    <col min="6943" max="6944" width="8.625" style="60" customWidth="1"/>
    <col min="6945" max="6953" width="6.625" style="60" customWidth="1"/>
    <col min="6954" max="6954" width="11.75" style="60" customWidth="1"/>
    <col min="6955" max="7168" width="6.375" style="60" customWidth="1"/>
    <col min="7169" max="7169" width="10.25" style="60" customWidth="1"/>
    <col min="7170" max="7170" width="7.25" style="60" customWidth="1"/>
    <col min="7171" max="7171" width="10.125" style="60" customWidth="1"/>
    <col min="7172" max="7172" width="10" style="60" customWidth="1"/>
    <col min="7173" max="7173" width="8.625" style="60" customWidth="1"/>
    <col min="7174" max="7174" width="9.75" style="60" customWidth="1"/>
    <col min="7175" max="7176" width="8.625" style="60" customWidth="1"/>
    <col min="7177" max="7177" width="9.75" style="60" customWidth="1"/>
    <col min="7178" max="7178" width="8.625" style="60" customWidth="1"/>
    <col min="7179" max="7179" width="9.875" style="60" customWidth="1"/>
    <col min="7180" max="7180" width="9.625" style="60" customWidth="1"/>
    <col min="7181" max="7187" width="8.625" style="60" customWidth="1"/>
    <col min="7188" max="7188" width="11" style="60" customWidth="1"/>
    <col min="7189" max="7191" width="8.625" style="60" customWidth="1"/>
    <col min="7192" max="7195" width="9.625" style="60" customWidth="1"/>
    <col min="7196" max="7196" width="8.625" style="60" customWidth="1"/>
    <col min="7197" max="7197" width="9.875" style="60" customWidth="1"/>
    <col min="7198" max="7198" width="9.75" style="60" customWidth="1"/>
    <col min="7199" max="7200" width="8.625" style="60" customWidth="1"/>
    <col min="7201" max="7209" width="6.625" style="60" customWidth="1"/>
    <col min="7210" max="7210" width="11.75" style="60" customWidth="1"/>
    <col min="7211" max="7424" width="6.375" style="60" customWidth="1"/>
    <col min="7425" max="7425" width="10.25" style="60" customWidth="1"/>
    <col min="7426" max="7426" width="7.25" style="60" customWidth="1"/>
    <col min="7427" max="7427" width="10.125" style="60" customWidth="1"/>
    <col min="7428" max="7428" width="10" style="60" customWidth="1"/>
    <col min="7429" max="7429" width="8.625" style="60" customWidth="1"/>
    <col min="7430" max="7430" width="9.75" style="60" customWidth="1"/>
    <col min="7431" max="7432" width="8.625" style="60" customWidth="1"/>
    <col min="7433" max="7433" width="9.75" style="60" customWidth="1"/>
    <col min="7434" max="7434" width="8.625" style="60" customWidth="1"/>
    <col min="7435" max="7435" width="9.875" style="60" customWidth="1"/>
    <col min="7436" max="7436" width="9.625" style="60" customWidth="1"/>
    <col min="7437" max="7443" width="8.625" style="60" customWidth="1"/>
    <col min="7444" max="7444" width="11" style="60" customWidth="1"/>
    <col min="7445" max="7447" width="8.625" style="60" customWidth="1"/>
    <col min="7448" max="7451" width="9.625" style="60" customWidth="1"/>
    <col min="7452" max="7452" width="8.625" style="60" customWidth="1"/>
    <col min="7453" max="7453" width="9.875" style="60" customWidth="1"/>
    <col min="7454" max="7454" width="9.75" style="60" customWidth="1"/>
    <col min="7455" max="7456" width="8.625" style="60" customWidth="1"/>
    <col min="7457" max="7465" width="6.625" style="60" customWidth="1"/>
    <col min="7466" max="7466" width="11.75" style="60" customWidth="1"/>
    <col min="7467" max="7680" width="6.375" style="60" customWidth="1"/>
    <col min="7681" max="7681" width="10.25" style="60" customWidth="1"/>
    <col min="7682" max="7682" width="7.25" style="60" customWidth="1"/>
    <col min="7683" max="7683" width="10.125" style="60" customWidth="1"/>
    <col min="7684" max="7684" width="10" style="60" customWidth="1"/>
    <col min="7685" max="7685" width="8.625" style="60" customWidth="1"/>
    <col min="7686" max="7686" width="9.75" style="60" customWidth="1"/>
    <col min="7687" max="7688" width="8.625" style="60" customWidth="1"/>
    <col min="7689" max="7689" width="9.75" style="60" customWidth="1"/>
    <col min="7690" max="7690" width="8.625" style="60" customWidth="1"/>
    <col min="7691" max="7691" width="9.875" style="60" customWidth="1"/>
    <col min="7692" max="7692" width="9.625" style="60" customWidth="1"/>
    <col min="7693" max="7699" width="8.625" style="60" customWidth="1"/>
    <col min="7700" max="7700" width="11" style="60" customWidth="1"/>
    <col min="7701" max="7703" width="8.625" style="60" customWidth="1"/>
    <col min="7704" max="7707" width="9.625" style="60" customWidth="1"/>
    <col min="7708" max="7708" width="8.625" style="60" customWidth="1"/>
    <col min="7709" max="7709" width="9.875" style="60" customWidth="1"/>
    <col min="7710" max="7710" width="9.75" style="60" customWidth="1"/>
    <col min="7711" max="7712" width="8.625" style="60" customWidth="1"/>
    <col min="7713" max="7721" width="6.625" style="60" customWidth="1"/>
    <col min="7722" max="7722" width="11.75" style="60" customWidth="1"/>
    <col min="7723" max="7936" width="6.375" style="60" customWidth="1"/>
    <col min="7937" max="7937" width="10.25" style="60" customWidth="1"/>
    <col min="7938" max="7938" width="7.25" style="60" customWidth="1"/>
    <col min="7939" max="7939" width="10.125" style="60" customWidth="1"/>
    <col min="7940" max="7940" width="10" style="60" customWidth="1"/>
    <col min="7941" max="7941" width="8.625" style="60" customWidth="1"/>
    <col min="7942" max="7942" width="9.75" style="60" customWidth="1"/>
    <col min="7943" max="7944" width="8.625" style="60" customWidth="1"/>
    <col min="7945" max="7945" width="9.75" style="60" customWidth="1"/>
    <col min="7946" max="7946" width="8.625" style="60" customWidth="1"/>
    <col min="7947" max="7947" width="9.875" style="60" customWidth="1"/>
    <col min="7948" max="7948" width="9.625" style="60" customWidth="1"/>
    <col min="7949" max="7955" width="8.625" style="60" customWidth="1"/>
    <col min="7956" max="7956" width="11" style="60" customWidth="1"/>
    <col min="7957" max="7959" width="8.625" style="60" customWidth="1"/>
    <col min="7960" max="7963" width="9.625" style="60" customWidth="1"/>
    <col min="7964" max="7964" width="8.625" style="60" customWidth="1"/>
    <col min="7965" max="7965" width="9.875" style="60" customWidth="1"/>
    <col min="7966" max="7966" width="9.75" style="60" customWidth="1"/>
    <col min="7967" max="7968" width="8.625" style="60" customWidth="1"/>
    <col min="7969" max="7977" width="6.625" style="60" customWidth="1"/>
    <col min="7978" max="7978" width="11.75" style="60" customWidth="1"/>
    <col min="7979" max="8192" width="6.375" style="60" customWidth="1"/>
    <col min="8193" max="8193" width="10.25" style="60" customWidth="1"/>
    <col min="8194" max="8194" width="7.25" style="60" customWidth="1"/>
    <col min="8195" max="8195" width="10.125" style="60" customWidth="1"/>
    <col min="8196" max="8196" width="10" style="60" customWidth="1"/>
    <col min="8197" max="8197" width="8.625" style="60" customWidth="1"/>
    <col min="8198" max="8198" width="9.75" style="60" customWidth="1"/>
    <col min="8199" max="8200" width="8.625" style="60" customWidth="1"/>
    <col min="8201" max="8201" width="9.75" style="60" customWidth="1"/>
    <col min="8202" max="8202" width="8.625" style="60" customWidth="1"/>
    <col min="8203" max="8203" width="9.875" style="60" customWidth="1"/>
    <col min="8204" max="8204" width="9.625" style="60" customWidth="1"/>
    <col min="8205" max="8211" width="8.625" style="60" customWidth="1"/>
    <col min="8212" max="8212" width="11" style="60" customWidth="1"/>
    <col min="8213" max="8215" width="8.625" style="60" customWidth="1"/>
    <col min="8216" max="8219" width="9.625" style="60" customWidth="1"/>
    <col min="8220" max="8220" width="8.625" style="60" customWidth="1"/>
    <col min="8221" max="8221" width="9.875" style="60" customWidth="1"/>
    <col min="8222" max="8222" width="9.75" style="60" customWidth="1"/>
    <col min="8223" max="8224" width="8.625" style="60" customWidth="1"/>
    <col min="8225" max="8233" width="6.625" style="60" customWidth="1"/>
    <col min="8234" max="8234" width="11.75" style="60" customWidth="1"/>
    <col min="8235" max="8448" width="6.375" style="60" customWidth="1"/>
    <col min="8449" max="8449" width="10.25" style="60" customWidth="1"/>
    <col min="8450" max="8450" width="7.25" style="60" customWidth="1"/>
    <col min="8451" max="8451" width="10.125" style="60" customWidth="1"/>
    <col min="8452" max="8452" width="10" style="60" customWidth="1"/>
    <col min="8453" max="8453" width="8.625" style="60" customWidth="1"/>
    <col min="8454" max="8454" width="9.75" style="60" customWidth="1"/>
    <col min="8455" max="8456" width="8.625" style="60" customWidth="1"/>
    <col min="8457" max="8457" width="9.75" style="60" customWidth="1"/>
    <col min="8458" max="8458" width="8.625" style="60" customWidth="1"/>
    <col min="8459" max="8459" width="9.875" style="60" customWidth="1"/>
    <col min="8460" max="8460" width="9.625" style="60" customWidth="1"/>
    <col min="8461" max="8467" width="8.625" style="60" customWidth="1"/>
    <col min="8468" max="8468" width="11" style="60" customWidth="1"/>
    <col min="8469" max="8471" width="8.625" style="60" customWidth="1"/>
    <col min="8472" max="8475" width="9.625" style="60" customWidth="1"/>
    <col min="8476" max="8476" width="8.625" style="60" customWidth="1"/>
    <col min="8477" max="8477" width="9.875" style="60" customWidth="1"/>
    <col min="8478" max="8478" width="9.75" style="60" customWidth="1"/>
    <col min="8479" max="8480" width="8.625" style="60" customWidth="1"/>
    <col min="8481" max="8489" width="6.625" style="60" customWidth="1"/>
    <col min="8490" max="8490" width="11.75" style="60" customWidth="1"/>
    <col min="8491" max="8704" width="6.375" style="60" customWidth="1"/>
    <col min="8705" max="8705" width="10.25" style="60" customWidth="1"/>
    <col min="8706" max="8706" width="7.25" style="60" customWidth="1"/>
    <col min="8707" max="8707" width="10.125" style="60" customWidth="1"/>
    <col min="8708" max="8708" width="10" style="60" customWidth="1"/>
    <col min="8709" max="8709" width="8.625" style="60" customWidth="1"/>
    <col min="8710" max="8710" width="9.75" style="60" customWidth="1"/>
    <col min="8711" max="8712" width="8.625" style="60" customWidth="1"/>
    <col min="8713" max="8713" width="9.75" style="60" customWidth="1"/>
    <col min="8714" max="8714" width="8.625" style="60" customWidth="1"/>
    <col min="8715" max="8715" width="9.875" style="60" customWidth="1"/>
    <col min="8716" max="8716" width="9.625" style="60" customWidth="1"/>
    <col min="8717" max="8723" width="8.625" style="60" customWidth="1"/>
    <col min="8724" max="8724" width="11" style="60" customWidth="1"/>
    <col min="8725" max="8727" width="8.625" style="60" customWidth="1"/>
    <col min="8728" max="8731" width="9.625" style="60" customWidth="1"/>
    <col min="8732" max="8732" width="8.625" style="60" customWidth="1"/>
    <col min="8733" max="8733" width="9.875" style="60" customWidth="1"/>
    <col min="8734" max="8734" width="9.75" style="60" customWidth="1"/>
    <col min="8735" max="8736" width="8.625" style="60" customWidth="1"/>
    <col min="8737" max="8745" width="6.625" style="60" customWidth="1"/>
    <col min="8746" max="8746" width="11.75" style="60" customWidth="1"/>
    <col min="8747" max="8960" width="6.375" style="60" customWidth="1"/>
    <col min="8961" max="8961" width="10.25" style="60" customWidth="1"/>
    <col min="8962" max="8962" width="7.25" style="60" customWidth="1"/>
    <col min="8963" max="8963" width="10.125" style="60" customWidth="1"/>
    <col min="8964" max="8964" width="10" style="60" customWidth="1"/>
    <col min="8965" max="8965" width="8.625" style="60" customWidth="1"/>
    <col min="8966" max="8966" width="9.75" style="60" customWidth="1"/>
    <col min="8967" max="8968" width="8.625" style="60" customWidth="1"/>
    <col min="8969" max="8969" width="9.75" style="60" customWidth="1"/>
    <col min="8970" max="8970" width="8.625" style="60" customWidth="1"/>
    <col min="8971" max="8971" width="9.875" style="60" customWidth="1"/>
    <col min="8972" max="8972" width="9.625" style="60" customWidth="1"/>
    <col min="8973" max="8979" width="8.625" style="60" customWidth="1"/>
    <col min="8980" max="8980" width="11" style="60" customWidth="1"/>
    <col min="8981" max="8983" width="8.625" style="60" customWidth="1"/>
    <col min="8984" max="8987" width="9.625" style="60" customWidth="1"/>
    <col min="8988" max="8988" width="8.625" style="60" customWidth="1"/>
    <col min="8989" max="8989" width="9.875" style="60" customWidth="1"/>
    <col min="8990" max="8990" width="9.75" style="60" customWidth="1"/>
    <col min="8991" max="8992" width="8.625" style="60" customWidth="1"/>
    <col min="8993" max="9001" width="6.625" style="60" customWidth="1"/>
    <col min="9002" max="9002" width="11.75" style="60" customWidth="1"/>
    <col min="9003" max="9216" width="6.375" style="60" customWidth="1"/>
    <col min="9217" max="9217" width="10.25" style="60" customWidth="1"/>
    <col min="9218" max="9218" width="7.25" style="60" customWidth="1"/>
    <col min="9219" max="9219" width="10.125" style="60" customWidth="1"/>
    <col min="9220" max="9220" width="10" style="60" customWidth="1"/>
    <col min="9221" max="9221" width="8.625" style="60" customWidth="1"/>
    <col min="9222" max="9222" width="9.75" style="60" customWidth="1"/>
    <col min="9223" max="9224" width="8.625" style="60" customWidth="1"/>
    <col min="9225" max="9225" width="9.75" style="60" customWidth="1"/>
    <col min="9226" max="9226" width="8.625" style="60" customWidth="1"/>
    <col min="9227" max="9227" width="9.875" style="60" customWidth="1"/>
    <col min="9228" max="9228" width="9.625" style="60" customWidth="1"/>
    <col min="9229" max="9235" width="8.625" style="60" customWidth="1"/>
    <col min="9236" max="9236" width="11" style="60" customWidth="1"/>
    <col min="9237" max="9239" width="8.625" style="60" customWidth="1"/>
    <col min="9240" max="9243" width="9.625" style="60" customWidth="1"/>
    <col min="9244" max="9244" width="8.625" style="60" customWidth="1"/>
    <col min="9245" max="9245" width="9.875" style="60" customWidth="1"/>
    <col min="9246" max="9246" width="9.75" style="60" customWidth="1"/>
    <col min="9247" max="9248" width="8.625" style="60" customWidth="1"/>
    <col min="9249" max="9257" width="6.625" style="60" customWidth="1"/>
    <col min="9258" max="9258" width="11.75" style="60" customWidth="1"/>
    <col min="9259" max="9472" width="6.375" style="60" customWidth="1"/>
    <col min="9473" max="9473" width="10.25" style="60" customWidth="1"/>
    <col min="9474" max="9474" width="7.25" style="60" customWidth="1"/>
    <col min="9475" max="9475" width="10.125" style="60" customWidth="1"/>
    <col min="9476" max="9476" width="10" style="60" customWidth="1"/>
    <col min="9477" max="9477" width="8.625" style="60" customWidth="1"/>
    <col min="9478" max="9478" width="9.75" style="60" customWidth="1"/>
    <col min="9479" max="9480" width="8.625" style="60" customWidth="1"/>
    <col min="9481" max="9481" width="9.75" style="60" customWidth="1"/>
    <col min="9482" max="9482" width="8.625" style="60" customWidth="1"/>
    <col min="9483" max="9483" width="9.875" style="60" customWidth="1"/>
    <col min="9484" max="9484" width="9.625" style="60" customWidth="1"/>
    <col min="9485" max="9491" width="8.625" style="60" customWidth="1"/>
    <col min="9492" max="9492" width="11" style="60" customWidth="1"/>
    <col min="9493" max="9495" width="8.625" style="60" customWidth="1"/>
    <col min="9496" max="9499" width="9.625" style="60" customWidth="1"/>
    <col min="9500" max="9500" width="8.625" style="60" customWidth="1"/>
    <col min="9501" max="9501" width="9.875" style="60" customWidth="1"/>
    <col min="9502" max="9502" width="9.75" style="60" customWidth="1"/>
    <col min="9503" max="9504" width="8.625" style="60" customWidth="1"/>
    <col min="9505" max="9513" width="6.625" style="60" customWidth="1"/>
    <col min="9514" max="9514" width="11.75" style="60" customWidth="1"/>
    <col min="9515" max="9728" width="6.375" style="60" customWidth="1"/>
    <col min="9729" max="9729" width="10.25" style="60" customWidth="1"/>
    <col min="9730" max="9730" width="7.25" style="60" customWidth="1"/>
    <col min="9731" max="9731" width="10.125" style="60" customWidth="1"/>
    <col min="9732" max="9732" width="10" style="60" customWidth="1"/>
    <col min="9733" max="9733" width="8.625" style="60" customWidth="1"/>
    <col min="9734" max="9734" width="9.75" style="60" customWidth="1"/>
    <col min="9735" max="9736" width="8.625" style="60" customWidth="1"/>
    <col min="9737" max="9737" width="9.75" style="60" customWidth="1"/>
    <col min="9738" max="9738" width="8.625" style="60" customWidth="1"/>
    <col min="9739" max="9739" width="9.875" style="60" customWidth="1"/>
    <col min="9740" max="9740" width="9.625" style="60" customWidth="1"/>
    <col min="9741" max="9747" width="8.625" style="60" customWidth="1"/>
    <col min="9748" max="9748" width="11" style="60" customWidth="1"/>
    <col min="9749" max="9751" width="8.625" style="60" customWidth="1"/>
    <col min="9752" max="9755" width="9.625" style="60" customWidth="1"/>
    <col min="9756" max="9756" width="8.625" style="60" customWidth="1"/>
    <col min="9757" max="9757" width="9.875" style="60" customWidth="1"/>
    <col min="9758" max="9758" width="9.75" style="60" customWidth="1"/>
    <col min="9759" max="9760" width="8.625" style="60" customWidth="1"/>
    <col min="9761" max="9769" width="6.625" style="60" customWidth="1"/>
    <col min="9770" max="9770" width="11.75" style="60" customWidth="1"/>
    <col min="9771" max="9984" width="6.375" style="60" customWidth="1"/>
    <col min="9985" max="9985" width="10.25" style="60" customWidth="1"/>
    <col min="9986" max="9986" width="7.25" style="60" customWidth="1"/>
    <col min="9987" max="9987" width="10.125" style="60" customWidth="1"/>
    <col min="9988" max="9988" width="10" style="60" customWidth="1"/>
    <col min="9989" max="9989" width="8.625" style="60" customWidth="1"/>
    <col min="9990" max="9990" width="9.75" style="60" customWidth="1"/>
    <col min="9991" max="9992" width="8.625" style="60" customWidth="1"/>
    <col min="9993" max="9993" width="9.75" style="60" customWidth="1"/>
    <col min="9994" max="9994" width="8.625" style="60" customWidth="1"/>
    <col min="9995" max="9995" width="9.875" style="60" customWidth="1"/>
    <col min="9996" max="9996" width="9.625" style="60" customWidth="1"/>
    <col min="9997" max="10003" width="8.625" style="60" customWidth="1"/>
    <col min="10004" max="10004" width="11" style="60" customWidth="1"/>
    <col min="10005" max="10007" width="8.625" style="60" customWidth="1"/>
    <col min="10008" max="10011" width="9.625" style="60" customWidth="1"/>
    <col min="10012" max="10012" width="8.625" style="60" customWidth="1"/>
    <col min="10013" max="10013" width="9.875" style="60" customWidth="1"/>
    <col min="10014" max="10014" width="9.75" style="60" customWidth="1"/>
    <col min="10015" max="10016" width="8.625" style="60" customWidth="1"/>
    <col min="10017" max="10025" width="6.625" style="60" customWidth="1"/>
    <col min="10026" max="10026" width="11.75" style="60" customWidth="1"/>
    <col min="10027" max="10240" width="6.375" style="60" customWidth="1"/>
    <col min="10241" max="10241" width="10.25" style="60" customWidth="1"/>
    <col min="10242" max="10242" width="7.25" style="60" customWidth="1"/>
    <col min="10243" max="10243" width="10.125" style="60" customWidth="1"/>
    <col min="10244" max="10244" width="10" style="60" customWidth="1"/>
    <col min="10245" max="10245" width="8.625" style="60" customWidth="1"/>
    <col min="10246" max="10246" width="9.75" style="60" customWidth="1"/>
    <col min="10247" max="10248" width="8.625" style="60" customWidth="1"/>
    <col min="10249" max="10249" width="9.75" style="60" customWidth="1"/>
    <col min="10250" max="10250" width="8.625" style="60" customWidth="1"/>
    <col min="10251" max="10251" width="9.875" style="60" customWidth="1"/>
    <col min="10252" max="10252" width="9.625" style="60" customWidth="1"/>
    <col min="10253" max="10259" width="8.625" style="60" customWidth="1"/>
    <col min="10260" max="10260" width="11" style="60" customWidth="1"/>
    <col min="10261" max="10263" width="8.625" style="60" customWidth="1"/>
    <col min="10264" max="10267" width="9.625" style="60" customWidth="1"/>
    <col min="10268" max="10268" width="8.625" style="60" customWidth="1"/>
    <col min="10269" max="10269" width="9.875" style="60" customWidth="1"/>
    <col min="10270" max="10270" width="9.75" style="60" customWidth="1"/>
    <col min="10271" max="10272" width="8.625" style="60" customWidth="1"/>
    <col min="10273" max="10281" width="6.625" style="60" customWidth="1"/>
    <col min="10282" max="10282" width="11.75" style="60" customWidth="1"/>
    <col min="10283" max="10496" width="6.375" style="60" customWidth="1"/>
    <col min="10497" max="10497" width="10.25" style="60" customWidth="1"/>
    <col min="10498" max="10498" width="7.25" style="60" customWidth="1"/>
    <col min="10499" max="10499" width="10.125" style="60" customWidth="1"/>
    <col min="10500" max="10500" width="10" style="60" customWidth="1"/>
    <col min="10501" max="10501" width="8.625" style="60" customWidth="1"/>
    <col min="10502" max="10502" width="9.75" style="60" customWidth="1"/>
    <col min="10503" max="10504" width="8.625" style="60" customWidth="1"/>
    <col min="10505" max="10505" width="9.75" style="60" customWidth="1"/>
    <col min="10506" max="10506" width="8.625" style="60" customWidth="1"/>
    <col min="10507" max="10507" width="9.875" style="60" customWidth="1"/>
    <col min="10508" max="10508" width="9.625" style="60" customWidth="1"/>
    <col min="10509" max="10515" width="8.625" style="60" customWidth="1"/>
    <col min="10516" max="10516" width="11" style="60" customWidth="1"/>
    <col min="10517" max="10519" width="8.625" style="60" customWidth="1"/>
    <col min="10520" max="10523" width="9.625" style="60" customWidth="1"/>
    <col min="10524" max="10524" width="8.625" style="60" customWidth="1"/>
    <col min="10525" max="10525" width="9.875" style="60" customWidth="1"/>
    <col min="10526" max="10526" width="9.75" style="60" customWidth="1"/>
    <col min="10527" max="10528" width="8.625" style="60" customWidth="1"/>
    <col min="10529" max="10537" width="6.625" style="60" customWidth="1"/>
    <col min="10538" max="10538" width="11.75" style="60" customWidth="1"/>
    <col min="10539" max="10752" width="6.375" style="60" customWidth="1"/>
    <col min="10753" max="10753" width="10.25" style="60" customWidth="1"/>
    <col min="10754" max="10754" width="7.25" style="60" customWidth="1"/>
    <col min="10755" max="10755" width="10.125" style="60" customWidth="1"/>
    <col min="10756" max="10756" width="10" style="60" customWidth="1"/>
    <col min="10757" max="10757" width="8.625" style="60" customWidth="1"/>
    <col min="10758" max="10758" width="9.75" style="60" customWidth="1"/>
    <col min="10759" max="10760" width="8.625" style="60" customWidth="1"/>
    <col min="10761" max="10761" width="9.75" style="60" customWidth="1"/>
    <col min="10762" max="10762" width="8.625" style="60" customWidth="1"/>
    <col min="10763" max="10763" width="9.875" style="60" customWidth="1"/>
    <col min="10764" max="10764" width="9.625" style="60" customWidth="1"/>
    <col min="10765" max="10771" width="8.625" style="60" customWidth="1"/>
    <col min="10772" max="10772" width="11" style="60" customWidth="1"/>
    <col min="10773" max="10775" width="8.625" style="60" customWidth="1"/>
    <col min="10776" max="10779" width="9.625" style="60" customWidth="1"/>
    <col min="10780" max="10780" width="8.625" style="60" customWidth="1"/>
    <col min="10781" max="10781" width="9.875" style="60" customWidth="1"/>
    <col min="10782" max="10782" width="9.75" style="60" customWidth="1"/>
    <col min="10783" max="10784" width="8.625" style="60" customWidth="1"/>
    <col min="10785" max="10793" width="6.625" style="60" customWidth="1"/>
    <col min="10794" max="10794" width="11.75" style="60" customWidth="1"/>
    <col min="10795" max="11008" width="6.375" style="60" customWidth="1"/>
    <col min="11009" max="11009" width="10.25" style="60" customWidth="1"/>
    <col min="11010" max="11010" width="7.25" style="60" customWidth="1"/>
    <col min="11011" max="11011" width="10.125" style="60" customWidth="1"/>
    <col min="11012" max="11012" width="10" style="60" customWidth="1"/>
    <col min="11013" max="11013" width="8.625" style="60" customWidth="1"/>
    <col min="11014" max="11014" width="9.75" style="60" customWidth="1"/>
    <col min="11015" max="11016" width="8.625" style="60" customWidth="1"/>
    <col min="11017" max="11017" width="9.75" style="60" customWidth="1"/>
    <col min="11018" max="11018" width="8.625" style="60" customWidth="1"/>
    <col min="11019" max="11019" width="9.875" style="60" customWidth="1"/>
    <col min="11020" max="11020" width="9.625" style="60" customWidth="1"/>
    <col min="11021" max="11027" width="8.625" style="60" customWidth="1"/>
    <col min="11028" max="11028" width="11" style="60" customWidth="1"/>
    <col min="11029" max="11031" width="8.625" style="60" customWidth="1"/>
    <col min="11032" max="11035" width="9.625" style="60" customWidth="1"/>
    <col min="11036" max="11036" width="8.625" style="60" customWidth="1"/>
    <col min="11037" max="11037" width="9.875" style="60" customWidth="1"/>
    <col min="11038" max="11038" width="9.75" style="60" customWidth="1"/>
    <col min="11039" max="11040" width="8.625" style="60" customWidth="1"/>
    <col min="11041" max="11049" width="6.625" style="60" customWidth="1"/>
    <col min="11050" max="11050" width="11.75" style="60" customWidth="1"/>
    <col min="11051" max="11264" width="6.375" style="60" customWidth="1"/>
    <col min="11265" max="11265" width="10.25" style="60" customWidth="1"/>
    <col min="11266" max="11266" width="7.25" style="60" customWidth="1"/>
    <col min="11267" max="11267" width="10.125" style="60" customWidth="1"/>
    <col min="11268" max="11268" width="10" style="60" customWidth="1"/>
    <col min="11269" max="11269" width="8.625" style="60" customWidth="1"/>
    <col min="11270" max="11270" width="9.75" style="60" customWidth="1"/>
    <col min="11271" max="11272" width="8.625" style="60" customWidth="1"/>
    <col min="11273" max="11273" width="9.75" style="60" customWidth="1"/>
    <col min="11274" max="11274" width="8.625" style="60" customWidth="1"/>
    <col min="11275" max="11275" width="9.875" style="60" customWidth="1"/>
    <col min="11276" max="11276" width="9.625" style="60" customWidth="1"/>
    <col min="11277" max="11283" width="8.625" style="60" customWidth="1"/>
    <col min="11284" max="11284" width="11" style="60" customWidth="1"/>
    <col min="11285" max="11287" width="8.625" style="60" customWidth="1"/>
    <col min="11288" max="11291" width="9.625" style="60" customWidth="1"/>
    <col min="11292" max="11292" width="8.625" style="60" customWidth="1"/>
    <col min="11293" max="11293" width="9.875" style="60" customWidth="1"/>
    <col min="11294" max="11294" width="9.75" style="60" customWidth="1"/>
    <col min="11295" max="11296" width="8.625" style="60" customWidth="1"/>
    <col min="11297" max="11305" width="6.625" style="60" customWidth="1"/>
    <col min="11306" max="11306" width="11.75" style="60" customWidth="1"/>
    <col min="11307" max="11520" width="6.375" style="60" customWidth="1"/>
    <col min="11521" max="11521" width="10.25" style="60" customWidth="1"/>
    <col min="11522" max="11522" width="7.25" style="60" customWidth="1"/>
    <col min="11523" max="11523" width="10.125" style="60" customWidth="1"/>
    <col min="11524" max="11524" width="10" style="60" customWidth="1"/>
    <col min="11525" max="11525" width="8.625" style="60" customWidth="1"/>
    <col min="11526" max="11526" width="9.75" style="60" customWidth="1"/>
    <col min="11527" max="11528" width="8.625" style="60" customWidth="1"/>
    <col min="11529" max="11529" width="9.75" style="60" customWidth="1"/>
    <col min="11530" max="11530" width="8.625" style="60" customWidth="1"/>
    <col min="11531" max="11531" width="9.875" style="60" customWidth="1"/>
    <col min="11532" max="11532" width="9.625" style="60" customWidth="1"/>
    <col min="11533" max="11539" width="8.625" style="60" customWidth="1"/>
    <col min="11540" max="11540" width="11" style="60" customWidth="1"/>
    <col min="11541" max="11543" width="8.625" style="60" customWidth="1"/>
    <col min="11544" max="11547" width="9.625" style="60" customWidth="1"/>
    <col min="11548" max="11548" width="8.625" style="60" customWidth="1"/>
    <col min="11549" max="11549" width="9.875" style="60" customWidth="1"/>
    <col min="11550" max="11550" width="9.75" style="60" customWidth="1"/>
    <col min="11551" max="11552" width="8.625" style="60" customWidth="1"/>
    <col min="11553" max="11561" width="6.625" style="60" customWidth="1"/>
    <col min="11562" max="11562" width="11.75" style="60" customWidth="1"/>
    <col min="11563" max="11776" width="6.375" style="60" customWidth="1"/>
    <col min="11777" max="11777" width="10.25" style="60" customWidth="1"/>
    <col min="11778" max="11778" width="7.25" style="60" customWidth="1"/>
    <col min="11779" max="11779" width="10.125" style="60" customWidth="1"/>
    <col min="11780" max="11780" width="10" style="60" customWidth="1"/>
    <col min="11781" max="11781" width="8.625" style="60" customWidth="1"/>
    <col min="11782" max="11782" width="9.75" style="60" customWidth="1"/>
    <col min="11783" max="11784" width="8.625" style="60" customWidth="1"/>
    <col min="11785" max="11785" width="9.75" style="60" customWidth="1"/>
    <col min="11786" max="11786" width="8.625" style="60" customWidth="1"/>
    <col min="11787" max="11787" width="9.875" style="60" customWidth="1"/>
    <col min="11788" max="11788" width="9.625" style="60" customWidth="1"/>
    <col min="11789" max="11795" width="8.625" style="60" customWidth="1"/>
    <col min="11796" max="11796" width="11" style="60" customWidth="1"/>
    <col min="11797" max="11799" width="8.625" style="60" customWidth="1"/>
    <col min="11800" max="11803" width="9.625" style="60" customWidth="1"/>
    <col min="11804" max="11804" width="8.625" style="60" customWidth="1"/>
    <col min="11805" max="11805" width="9.875" style="60" customWidth="1"/>
    <col min="11806" max="11806" width="9.75" style="60" customWidth="1"/>
    <col min="11807" max="11808" width="8.625" style="60" customWidth="1"/>
    <col min="11809" max="11817" width="6.625" style="60" customWidth="1"/>
    <col min="11818" max="11818" width="11.75" style="60" customWidth="1"/>
    <col min="11819" max="12032" width="6.375" style="60" customWidth="1"/>
    <col min="12033" max="12033" width="10.25" style="60" customWidth="1"/>
    <col min="12034" max="12034" width="7.25" style="60" customWidth="1"/>
    <col min="12035" max="12035" width="10.125" style="60" customWidth="1"/>
    <col min="12036" max="12036" width="10" style="60" customWidth="1"/>
    <col min="12037" max="12037" width="8.625" style="60" customWidth="1"/>
    <col min="12038" max="12038" width="9.75" style="60" customWidth="1"/>
    <col min="12039" max="12040" width="8.625" style="60" customWidth="1"/>
    <col min="12041" max="12041" width="9.75" style="60" customWidth="1"/>
    <col min="12042" max="12042" width="8.625" style="60" customWidth="1"/>
    <col min="12043" max="12043" width="9.875" style="60" customWidth="1"/>
    <col min="12044" max="12044" width="9.625" style="60" customWidth="1"/>
    <col min="12045" max="12051" width="8.625" style="60" customWidth="1"/>
    <col min="12052" max="12052" width="11" style="60" customWidth="1"/>
    <col min="12053" max="12055" width="8.625" style="60" customWidth="1"/>
    <col min="12056" max="12059" width="9.625" style="60" customWidth="1"/>
    <col min="12060" max="12060" width="8.625" style="60" customWidth="1"/>
    <col min="12061" max="12061" width="9.875" style="60" customWidth="1"/>
    <col min="12062" max="12062" width="9.75" style="60" customWidth="1"/>
    <col min="12063" max="12064" width="8.625" style="60" customWidth="1"/>
    <col min="12065" max="12073" width="6.625" style="60" customWidth="1"/>
    <col min="12074" max="12074" width="11.75" style="60" customWidth="1"/>
    <col min="12075" max="12288" width="6.375" style="60" customWidth="1"/>
    <col min="12289" max="12289" width="10.25" style="60" customWidth="1"/>
    <col min="12290" max="12290" width="7.25" style="60" customWidth="1"/>
    <col min="12291" max="12291" width="10.125" style="60" customWidth="1"/>
    <col min="12292" max="12292" width="10" style="60" customWidth="1"/>
    <col min="12293" max="12293" width="8.625" style="60" customWidth="1"/>
    <col min="12294" max="12294" width="9.75" style="60" customWidth="1"/>
    <col min="12295" max="12296" width="8.625" style="60" customWidth="1"/>
    <col min="12297" max="12297" width="9.75" style="60" customWidth="1"/>
    <col min="12298" max="12298" width="8.625" style="60" customWidth="1"/>
    <col min="12299" max="12299" width="9.875" style="60" customWidth="1"/>
    <col min="12300" max="12300" width="9.625" style="60" customWidth="1"/>
    <col min="12301" max="12307" width="8.625" style="60" customWidth="1"/>
    <col min="12308" max="12308" width="11" style="60" customWidth="1"/>
    <col min="12309" max="12311" width="8.625" style="60" customWidth="1"/>
    <col min="12312" max="12315" width="9.625" style="60" customWidth="1"/>
    <col min="12316" max="12316" width="8.625" style="60" customWidth="1"/>
    <col min="12317" max="12317" width="9.875" style="60" customWidth="1"/>
    <col min="12318" max="12318" width="9.75" style="60" customWidth="1"/>
    <col min="12319" max="12320" width="8.625" style="60" customWidth="1"/>
    <col min="12321" max="12329" width="6.625" style="60" customWidth="1"/>
    <col min="12330" max="12330" width="11.75" style="60" customWidth="1"/>
    <col min="12331" max="12544" width="6.375" style="60" customWidth="1"/>
    <col min="12545" max="12545" width="10.25" style="60" customWidth="1"/>
    <col min="12546" max="12546" width="7.25" style="60" customWidth="1"/>
    <col min="12547" max="12547" width="10.125" style="60" customWidth="1"/>
    <col min="12548" max="12548" width="10" style="60" customWidth="1"/>
    <col min="12549" max="12549" width="8.625" style="60" customWidth="1"/>
    <col min="12550" max="12550" width="9.75" style="60" customWidth="1"/>
    <col min="12551" max="12552" width="8.625" style="60" customWidth="1"/>
    <col min="12553" max="12553" width="9.75" style="60" customWidth="1"/>
    <col min="12554" max="12554" width="8.625" style="60" customWidth="1"/>
    <col min="12555" max="12555" width="9.875" style="60" customWidth="1"/>
    <col min="12556" max="12556" width="9.625" style="60" customWidth="1"/>
    <col min="12557" max="12563" width="8.625" style="60" customWidth="1"/>
    <col min="12564" max="12564" width="11" style="60" customWidth="1"/>
    <col min="12565" max="12567" width="8.625" style="60" customWidth="1"/>
    <col min="12568" max="12571" width="9.625" style="60" customWidth="1"/>
    <col min="12572" max="12572" width="8.625" style="60" customWidth="1"/>
    <col min="12573" max="12573" width="9.875" style="60" customWidth="1"/>
    <col min="12574" max="12574" width="9.75" style="60" customWidth="1"/>
    <col min="12575" max="12576" width="8.625" style="60" customWidth="1"/>
    <col min="12577" max="12585" width="6.625" style="60" customWidth="1"/>
    <col min="12586" max="12586" width="11.75" style="60" customWidth="1"/>
    <col min="12587" max="12800" width="6.375" style="60" customWidth="1"/>
    <col min="12801" max="12801" width="10.25" style="60" customWidth="1"/>
    <col min="12802" max="12802" width="7.25" style="60" customWidth="1"/>
    <col min="12803" max="12803" width="10.125" style="60" customWidth="1"/>
    <col min="12804" max="12804" width="10" style="60" customWidth="1"/>
    <col min="12805" max="12805" width="8.625" style="60" customWidth="1"/>
    <col min="12806" max="12806" width="9.75" style="60" customWidth="1"/>
    <col min="12807" max="12808" width="8.625" style="60" customWidth="1"/>
    <col min="12809" max="12809" width="9.75" style="60" customWidth="1"/>
    <col min="12810" max="12810" width="8.625" style="60" customWidth="1"/>
    <col min="12811" max="12811" width="9.875" style="60" customWidth="1"/>
    <col min="12812" max="12812" width="9.625" style="60" customWidth="1"/>
    <col min="12813" max="12819" width="8.625" style="60" customWidth="1"/>
    <col min="12820" max="12820" width="11" style="60" customWidth="1"/>
    <col min="12821" max="12823" width="8.625" style="60" customWidth="1"/>
    <col min="12824" max="12827" width="9.625" style="60" customWidth="1"/>
    <col min="12828" max="12828" width="8.625" style="60" customWidth="1"/>
    <col min="12829" max="12829" width="9.875" style="60" customWidth="1"/>
    <col min="12830" max="12830" width="9.75" style="60" customWidth="1"/>
    <col min="12831" max="12832" width="8.625" style="60" customWidth="1"/>
    <col min="12833" max="12841" width="6.625" style="60" customWidth="1"/>
    <col min="12842" max="12842" width="11.75" style="60" customWidth="1"/>
    <col min="12843" max="13056" width="6.375" style="60" customWidth="1"/>
    <col min="13057" max="13057" width="10.25" style="60" customWidth="1"/>
    <col min="13058" max="13058" width="7.25" style="60" customWidth="1"/>
    <col min="13059" max="13059" width="10.125" style="60" customWidth="1"/>
    <col min="13060" max="13060" width="10" style="60" customWidth="1"/>
    <col min="13061" max="13061" width="8.625" style="60" customWidth="1"/>
    <col min="13062" max="13062" width="9.75" style="60" customWidth="1"/>
    <col min="13063" max="13064" width="8.625" style="60" customWidth="1"/>
    <col min="13065" max="13065" width="9.75" style="60" customWidth="1"/>
    <col min="13066" max="13066" width="8.625" style="60" customWidth="1"/>
    <col min="13067" max="13067" width="9.875" style="60" customWidth="1"/>
    <col min="13068" max="13068" width="9.625" style="60" customWidth="1"/>
    <col min="13069" max="13075" width="8.625" style="60" customWidth="1"/>
    <col min="13076" max="13076" width="11" style="60" customWidth="1"/>
    <col min="13077" max="13079" width="8.625" style="60" customWidth="1"/>
    <col min="13080" max="13083" width="9.625" style="60" customWidth="1"/>
    <col min="13084" max="13084" width="8.625" style="60" customWidth="1"/>
    <col min="13085" max="13085" width="9.875" style="60" customWidth="1"/>
    <col min="13086" max="13086" width="9.75" style="60" customWidth="1"/>
    <col min="13087" max="13088" width="8.625" style="60" customWidth="1"/>
    <col min="13089" max="13097" width="6.625" style="60" customWidth="1"/>
    <col min="13098" max="13098" width="11.75" style="60" customWidth="1"/>
    <col min="13099" max="13312" width="6.375" style="60" customWidth="1"/>
    <col min="13313" max="13313" width="10.25" style="60" customWidth="1"/>
    <col min="13314" max="13314" width="7.25" style="60" customWidth="1"/>
    <col min="13315" max="13315" width="10.125" style="60" customWidth="1"/>
    <col min="13316" max="13316" width="10" style="60" customWidth="1"/>
    <col min="13317" max="13317" width="8.625" style="60" customWidth="1"/>
    <col min="13318" max="13318" width="9.75" style="60" customWidth="1"/>
    <col min="13319" max="13320" width="8.625" style="60" customWidth="1"/>
    <col min="13321" max="13321" width="9.75" style="60" customWidth="1"/>
    <col min="13322" max="13322" width="8.625" style="60" customWidth="1"/>
    <col min="13323" max="13323" width="9.875" style="60" customWidth="1"/>
    <col min="13324" max="13324" width="9.625" style="60" customWidth="1"/>
    <col min="13325" max="13331" width="8.625" style="60" customWidth="1"/>
    <col min="13332" max="13332" width="11" style="60" customWidth="1"/>
    <col min="13333" max="13335" width="8.625" style="60" customWidth="1"/>
    <col min="13336" max="13339" width="9.625" style="60" customWidth="1"/>
    <col min="13340" max="13340" width="8.625" style="60" customWidth="1"/>
    <col min="13341" max="13341" width="9.875" style="60" customWidth="1"/>
    <col min="13342" max="13342" width="9.75" style="60" customWidth="1"/>
    <col min="13343" max="13344" width="8.625" style="60" customWidth="1"/>
    <col min="13345" max="13353" width="6.625" style="60" customWidth="1"/>
    <col min="13354" max="13354" width="11.75" style="60" customWidth="1"/>
    <col min="13355" max="13568" width="6.375" style="60" customWidth="1"/>
    <col min="13569" max="13569" width="10.25" style="60" customWidth="1"/>
    <col min="13570" max="13570" width="7.25" style="60" customWidth="1"/>
    <col min="13571" max="13571" width="10.125" style="60" customWidth="1"/>
    <col min="13572" max="13572" width="10" style="60" customWidth="1"/>
    <col min="13573" max="13573" width="8.625" style="60" customWidth="1"/>
    <col min="13574" max="13574" width="9.75" style="60" customWidth="1"/>
    <col min="13575" max="13576" width="8.625" style="60" customWidth="1"/>
    <col min="13577" max="13577" width="9.75" style="60" customWidth="1"/>
    <col min="13578" max="13578" width="8.625" style="60" customWidth="1"/>
    <col min="13579" max="13579" width="9.875" style="60" customWidth="1"/>
    <col min="13580" max="13580" width="9.625" style="60" customWidth="1"/>
    <col min="13581" max="13587" width="8.625" style="60" customWidth="1"/>
    <col min="13588" max="13588" width="11" style="60" customWidth="1"/>
    <col min="13589" max="13591" width="8.625" style="60" customWidth="1"/>
    <col min="13592" max="13595" width="9.625" style="60" customWidth="1"/>
    <col min="13596" max="13596" width="8.625" style="60" customWidth="1"/>
    <col min="13597" max="13597" width="9.875" style="60" customWidth="1"/>
    <col min="13598" max="13598" width="9.75" style="60" customWidth="1"/>
    <col min="13599" max="13600" width="8.625" style="60" customWidth="1"/>
    <col min="13601" max="13609" width="6.625" style="60" customWidth="1"/>
    <col min="13610" max="13610" width="11.75" style="60" customWidth="1"/>
    <col min="13611" max="13824" width="6.375" style="60" customWidth="1"/>
    <col min="13825" max="13825" width="10.25" style="60" customWidth="1"/>
    <col min="13826" max="13826" width="7.25" style="60" customWidth="1"/>
    <col min="13827" max="13827" width="10.125" style="60" customWidth="1"/>
    <col min="13828" max="13828" width="10" style="60" customWidth="1"/>
    <col min="13829" max="13829" width="8.625" style="60" customWidth="1"/>
    <col min="13830" max="13830" width="9.75" style="60" customWidth="1"/>
    <col min="13831" max="13832" width="8.625" style="60" customWidth="1"/>
    <col min="13833" max="13833" width="9.75" style="60" customWidth="1"/>
    <col min="13834" max="13834" width="8.625" style="60" customWidth="1"/>
    <col min="13835" max="13835" width="9.875" style="60" customWidth="1"/>
    <col min="13836" max="13836" width="9.625" style="60" customWidth="1"/>
    <col min="13837" max="13843" width="8.625" style="60" customWidth="1"/>
    <col min="13844" max="13844" width="11" style="60" customWidth="1"/>
    <col min="13845" max="13847" width="8.625" style="60" customWidth="1"/>
    <col min="13848" max="13851" width="9.625" style="60" customWidth="1"/>
    <col min="13852" max="13852" width="8.625" style="60" customWidth="1"/>
    <col min="13853" max="13853" width="9.875" style="60" customWidth="1"/>
    <col min="13854" max="13854" width="9.75" style="60" customWidth="1"/>
    <col min="13855" max="13856" width="8.625" style="60" customWidth="1"/>
    <col min="13857" max="13865" width="6.625" style="60" customWidth="1"/>
    <col min="13866" max="13866" width="11.75" style="60" customWidth="1"/>
    <col min="13867" max="14080" width="6.375" style="60" customWidth="1"/>
    <col min="14081" max="14081" width="10.25" style="60" customWidth="1"/>
    <col min="14082" max="14082" width="7.25" style="60" customWidth="1"/>
    <col min="14083" max="14083" width="10.125" style="60" customWidth="1"/>
    <col min="14084" max="14084" width="10" style="60" customWidth="1"/>
    <col min="14085" max="14085" width="8.625" style="60" customWidth="1"/>
    <col min="14086" max="14086" width="9.75" style="60" customWidth="1"/>
    <col min="14087" max="14088" width="8.625" style="60" customWidth="1"/>
    <col min="14089" max="14089" width="9.75" style="60" customWidth="1"/>
    <col min="14090" max="14090" width="8.625" style="60" customWidth="1"/>
    <col min="14091" max="14091" width="9.875" style="60" customWidth="1"/>
    <col min="14092" max="14092" width="9.625" style="60" customWidth="1"/>
    <col min="14093" max="14099" width="8.625" style="60" customWidth="1"/>
    <col min="14100" max="14100" width="11" style="60" customWidth="1"/>
    <col min="14101" max="14103" width="8.625" style="60" customWidth="1"/>
    <col min="14104" max="14107" width="9.625" style="60" customWidth="1"/>
    <col min="14108" max="14108" width="8.625" style="60" customWidth="1"/>
    <col min="14109" max="14109" width="9.875" style="60" customWidth="1"/>
    <col min="14110" max="14110" width="9.75" style="60" customWidth="1"/>
    <col min="14111" max="14112" width="8.625" style="60" customWidth="1"/>
    <col min="14113" max="14121" width="6.625" style="60" customWidth="1"/>
    <col min="14122" max="14122" width="11.75" style="60" customWidth="1"/>
    <col min="14123" max="14336" width="6.375" style="60" customWidth="1"/>
    <col min="14337" max="14337" width="10.25" style="60" customWidth="1"/>
    <col min="14338" max="14338" width="7.25" style="60" customWidth="1"/>
    <col min="14339" max="14339" width="10.125" style="60" customWidth="1"/>
    <col min="14340" max="14340" width="10" style="60" customWidth="1"/>
    <col min="14341" max="14341" width="8.625" style="60" customWidth="1"/>
    <col min="14342" max="14342" width="9.75" style="60" customWidth="1"/>
    <col min="14343" max="14344" width="8.625" style="60" customWidth="1"/>
    <col min="14345" max="14345" width="9.75" style="60" customWidth="1"/>
    <col min="14346" max="14346" width="8.625" style="60" customWidth="1"/>
    <col min="14347" max="14347" width="9.875" style="60" customWidth="1"/>
    <col min="14348" max="14348" width="9.625" style="60" customWidth="1"/>
    <col min="14349" max="14355" width="8.625" style="60" customWidth="1"/>
    <col min="14356" max="14356" width="11" style="60" customWidth="1"/>
    <col min="14357" max="14359" width="8.625" style="60" customWidth="1"/>
    <col min="14360" max="14363" width="9.625" style="60" customWidth="1"/>
    <col min="14364" max="14364" width="8.625" style="60" customWidth="1"/>
    <col min="14365" max="14365" width="9.875" style="60" customWidth="1"/>
    <col min="14366" max="14366" width="9.75" style="60" customWidth="1"/>
    <col min="14367" max="14368" width="8.625" style="60" customWidth="1"/>
    <col min="14369" max="14377" width="6.625" style="60" customWidth="1"/>
    <col min="14378" max="14378" width="11.75" style="60" customWidth="1"/>
    <col min="14379" max="14592" width="6.375" style="60" customWidth="1"/>
    <col min="14593" max="14593" width="10.25" style="60" customWidth="1"/>
    <col min="14594" max="14594" width="7.25" style="60" customWidth="1"/>
    <col min="14595" max="14595" width="10.125" style="60" customWidth="1"/>
    <col min="14596" max="14596" width="10" style="60" customWidth="1"/>
    <col min="14597" max="14597" width="8.625" style="60" customWidth="1"/>
    <col min="14598" max="14598" width="9.75" style="60" customWidth="1"/>
    <col min="14599" max="14600" width="8.625" style="60" customWidth="1"/>
    <col min="14601" max="14601" width="9.75" style="60" customWidth="1"/>
    <col min="14602" max="14602" width="8.625" style="60" customWidth="1"/>
    <col min="14603" max="14603" width="9.875" style="60" customWidth="1"/>
    <col min="14604" max="14604" width="9.625" style="60" customWidth="1"/>
    <col min="14605" max="14611" width="8.625" style="60" customWidth="1"/>
    <col min="14612" max="14612" width="11" style="60" customWidth="1"/>
    <col min="14613" max="14615" width="8.625" style="60" customWidth="1"/>
    <col min="14616" max="14619" width="9.625" style="60" customWidth="1"/>
    <col min="14620" max="14620" width="8.625" style="60" customWidth="1"/>
    <col min="14621" max="14621" width="9.875" style="60" customWidth="1"/>
    <col min="14622" max="14622" width="9.75" style="60" customWidth="1"/>
    <col min="14623" max="14624" width="8.625" style="60" customWidth="1"/>
    <col min="14625" max="14633" width="6.625" style="60" customWidth="1"/>
    <col min="14634" max="14634" width="11.75" style="60" customWidth="1"/>
    <col min="14635" max="14848" width="6.375" style="60" customWidth="1"/>
    <col min="14849" max="14849" width="10.25" style="60" customWidth="1"/>
    <col min="14850" max="14850" width="7.25" style="60" customWidth="1"/>
    <col min="14851" max="14851" width="10.125" style="60" customWidth="1"/>
    <col min="14852" max="14852" width="10" style="60" customWidth="1"/>
    <col min="14853" max="14853" width="8.625" style="60" customWidth="1"/>
    <col min="14854" max="14854" width="9.75" style="60" customWidth="1"/>
    <col min="14855" max="14856" width="8.625" style="60" customWidth="1"/>
    <col min="14857" max="14857" width="9.75" style="60" customWidth="1"/>
    <col min="14858" max="14858" width="8.625" style="60" customWidth="1"/>
    <col min="14859" max="14859" width="9.875" style="60" customWidth="1"/>
    <col min="14860" max="14860" width="9.625" style="60" customWidth="1"/>
    <col min="14861" max="14867" width="8.625" style="60" customWidth="1"/>
    <col min="14868" max="14868" width="11" style="60" customWidth="1"/>
    <col min="14869" max="14871" width="8.625" style="60" customWidth="1"/>
    <col min="14872" max="14875" width="9.625" style="60" customWidth="1"/>
    <col min="14876" max="14876" width="8.625" style="60" customWidth="1"/>
    <col min="14877" max="14877" width="9.875" style="60" customWidth="1"/>
    <col min="14878" max="14878" width="9.75" style="60" customWidth="1"/>
    <col min="14879" max="14880" width="8.625" style="60" customWidth="1"/>
    <col min="14881" max="14889" width="6.625" style="60" customWidth="1"/>
    <col min="14890" max="14890" width="11.75" style="60" customWidth="1"/>
    <col min="14891" max="15104" width="6.375" style="60" customWidth="1"/>
    <col min="15105" max="15105" width="10.25" style="60" customWidth="1"/>
    <col min="15106" max="15106" width="7.25" style="60" customWidth="1"/>
    <col min="15107" max="15107" width="10.125" style="60" customWidth="1"/>
    <col min="15108" max="15108" width="10" style="60" customWidth="1"/>
    <col min="15109" max="15109" width="8.625" style="60" customWidth="1"/>
    <col min="15110" max="15110" width="9.75" style="60" customWidth="1"/>
    <col min="15111" max="15112" width="8.625" style="60" customWidth="1"/>
    <col min="15113" max="15113" width="9.75" style="60" customWidth="1"/>
    <col min="15114" max="15114" width="8.625" style="60" customWidth="1"/>
    <col min="15115" max="15115" width="9.875" style="60" customWidth="1"/>
    <col min="15116" max="15116" width="9.625" style="60" customWidth="1"/>
    <col min="15117" max="15123" width="8.625" style="60" customWidth="1"/>
    <col min="15124" max="15124" width="11" style="60" customWidth="1"/>
    <col min="15125" max="15127" width="8.625" style="60" customWidth="1"/>
    <col min="15128" max="15131" width="9.625" style="60" customWidth="1"/>
    <col min="15132" max="15132" width="8.625" style="60" customWidth="1"/>
    <col min="15133" max="15133" width="9.875" style="60" customWidth="1"/>
    <col min="15134" max="15134" width="9.75" style="60" customWidth="1"/>
    <col min="15135" max="15136" width="8.625" style="60" customWidth="1"/>
    <col min="15137" max="15145" width="6.625" style="60" customWidth="1"/>
    <col min="15146" max="15146" width="11.75" style="60" customWidth="1"/>
    <col min="15147" max="15360" width="6.375" style="60" customWidth="1"/>
    <col min="15361" max="15361" width="10.25" style="60" customWidth="1"/>
    <col min="15362" max="15362" width="7.25" style="60" customWidth="1"/>
    <col min="15363" max="15363" width="10.125" style="60" customWidth="1"/>
    <col min="15364" max="15364" width="10" style="60" customWidth="1"/>
    <col min="15365" max="15365" width="8.625" style="60" customWidth="1"/>
    <col min="15366" max="15366" width="9.75" style="60" customWidth="1"/>
    <col min="15367" max="15368" width="8.625" style="60" customWidth="1"/>
    <col min="15369" max="15369" width="9.75" style="60" customWidth="1"/>
    <col min="15370" max="15370" width="8.625" style="60" customWidth="1"/>
    <col min="15371" max="15371" width="9.875" style="60" customWidth="1"/>
    <col min="15372" max="15372" width="9.625" style="60" customWidth="1"/>
    <col min="15373" max="15379" width="8.625" style="60" customWidth="1"/>
    <col min="15380" max="15380" width="11" style="60" customWidth="1"/>
    <col min="15381" max="15383" width="8.625" style="60" customWidth="1"/>
    <col min="15384" max="15387" width="9.625" style="60" customWidth="1"/>
    <col min="15388" max="15388" width="8.625" style="60" customWidth="1"/>
    <col min="15389" max="15389" width="9.875" style="60" customWidth="1"/>
    <col min="15390" max="15390" width="9.75" style="60" customWidth="1"/>
    <col min="15391" max="15392" width="8.625" style="60" customWidth="1"/>
    <col min="15393" max="15401" width="6.625" style="60" customWidth="1"/>
    <col min="15402" max="15402" width="11.75" style="60" customWidth="1"/>
    <col min="15403" max="15616" width="6.375" style="60" customWidth="1"/>
    <col min="15617" max="15617" width="10.25" style="60" customWidth="1"/>
    <col min="15618" max="15618" width="7.25" style="60" customWidth="1"/>
    <col min="15619" max="15619" width="10.125" style="60" customWidth="1"/>
    <col min="15620" max="15620" width="10" style="60" customWidth="1"/>
    <col min="15621" max="15621" width="8.625" style="60" customWidth="1"/>
    <col min="15622" max="15622" width="9.75" style="60" customWidth="1"/>
    <col min="15623" max="15624" width="8.625" style="60" customWidth="1"/>
    <col min="15625" max="15625" width="9.75" style="60" customWidth="1"/>
    <col min="15626" max="15626" width="8.625" style="60" customWidth="1"/>
    <col min="15627" max="15627" width="9.875" style="60" customWidth="1"/>
    <col min="15628" max="15628" width="9.625" style="60" customWidth="1"/>
    <col min="15629" max="15635" width="8.625" style="60" customWidth="1"/>
    <col min="15636" max="15636" width="11" style="60" customWidth="1"/>
    <col min="15637" max="15639" width="8.625" style="60" customWidth="1"/>
    <col min="15640" max="15643" width="9.625" style="60" customWidth="1"/>
    <col min="15644" max="15644" width="8.625" style="60" customWidth="1"/>
    <col min="15645" max="15645" width="9.875" style="60" customWidth="1"/>
    <col min="15646" max="15646" width="9.75" style="60" customWidth="1"/>
    <col min="15647" max="15648" width="8.625" style="60" customWidth="1"/>
    <col min="15649" max="15657" width="6.625" style="60" customWidth="1"/>
    <col min="15658" max="15658" width="11.75" style="60" customWidth="1"/>
    <col min="15659" max="15872" width="6.375" style="60" customWidth="1"/>
    <col min="15873" max="15873" width="10.25" style="60" customWidth="1"/>
    <col min="15874" max="15874" width="7.25" style="60" customWidth="1"/>
    <col min="15875" max="15875" width="10.125" style="60" customWidth="1"/>
    <col min="15876" max="15876" width="10" style="60" customWidth="1"/>
    <col min="15877" max="15877" width="8.625" style="60" customWidth="1"/>
    <col min="15878" max="15878" width="9.75" style="60" customWidth="1"/>
    <col min="15879" max="15880" width="8.625" style="60" customWidth="1"/>
    <col min="15881" max="15881" width="9.75" style="60" customWidth="1"/>
    <col min="15882" max="15882" width="8.625" style="60" customWidth="1"/>
    <col min="15883" max="15883" width="9.875" style="60" customWidth="1"/>
    <col min="15884" max="15884" width="9.625" style="60" customWidth="1"/>
    <col min="15885" max="15891" width="8.625" style="60" customWidth="1"/>
    <col min="15892" max="15892" width="11" style="60" customWidth="1"/>
    <col min="15893" max="15895" width="8.625" style="60" customWidth="1"/>
    <col min="15896" max="15899" width="9.625" style="60" customWidth="1"/>
    <col min="15900" max="15900" width="8.625" style="60" customWidth="1"/>
    <col min="15901" max="15901" width="9.875" style="60" customWidth="1"/>
    <col min="15902" max="15902" width="9.75" style="60" customWidth="1"/>
    <col min="15903" max="15904" width="8.625" style="60" customWidth="1"/>
    <col min="15905" max="15913" width="6.625" style="60" customWidth="1"/>
    <col min="15914" max="15914" width="11.75" style="60" customWidth="1"/>
    <col min="15915" max="16128" width="6.375" style="60" customWidth="1"/>
    <col min="16129" max="16129" width="10.25" style="60" customWidth="1"/>
    <col min="16130" max="16130" width="7.25" style="60" customWidth="1"/>
    <col min="16131" max="16131" width="10.125" style="60" customWidth="1"/>
    <col min="16132" max="16132" width="10" style="60" customWidth="1"/>
    <col min="16133" max="16133" width="8.625" style="60" customWidth="1"/>
    <col min="16134" max="16134" width="9.75" style="60" customWidth="1"/>
    <col min="16135" max="16136" width="8.625" style="60" customWidth="1"/>
    <col min="16137" max="16137" width="9.75" style="60" customWidth="1"/>
    <col min="16138" max="16138" width="8.625" style="60" customWidth="1"/>
    <col min="16139" max="16139" width="9.875" style="60" customWidth="1"/>
    <col min="16140" max="16140" width="9.625" style="60" customWidth="1"/>
    <col min="16141" max="16147" width="8.625" style="60" customWidth="1"/>
    <col min="16148" max="16148" width="11" style="60" customWidth="1"/>
    <col min="16149" max="16151" width="8.625" style="60" customWidth="1"/>
    <col min="16152" max="16155" width="9.625" style="60" customWidth="1"/>
    <col min="16156" max="16156" width="8.625" style="60" customWidth="1"/>
    <col min="16157" max="16157" width="9.875" style="60" customWidth="1"/>
    <col min="16158" max="16158" width="9.75" style="60" customWidth="1"/>
    <col min="16159" max="16160" width="8.625" style="60" customWidth="1"/>
    <col min="16161" max="16169" width="6.625" style="60" customWidth="1"/>
    <col min="16170" max="16170" width="11.75" style="60" customWidth="1"/>
    <col min="16171" max="16384" width="6.375" style="60" customWidth="1"/>
  </cols>
  <sheetData>
    <row r="1" spans="1:21" s="56" customFormat="1" ht="32.25" customHeight="1" x14ac:dyDescent="0.25">
      <c r="A1" s="55" t="s">
        <v>115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1:21" s="56" customFormat="1" ht="21.75" customHeight="1" x14ac:dyDescent="0.25">
      <c r="A2" s="231" t="s">
        <v>147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</row>
    <row r="3" spans="1:21" ht="18" customHeight="1" x14ac:dyDescent="0.25">
      <c r="A3" s="232" t="s">
        <v>117</v>
      </c>
      <c r="B3" s="232"/>
      <c r="C3" s="233" t="s">
        <v>118</v>
      </c>
      <c r="D3" s="233" t="s">
        <v>119</v>
      </c>
      <c r="E3" s="58" t="s">
        <v>40</v>
      </c>
      <c r="F3" s="59"/>
      <c r="G3" s="233" t="s">
        <v>120</v>
      </c>
      <c r="H3" s="233" t="s">
        <v>121</v>
      </c>
      <c r="I3" s="233" t="s">
        <v>122</v>
      </c>
      <c r="J3" s="234" t="s">
        <v>123</v>
      </c>
      <c r="K3" s="233" t="s">
        <v>124</v>
      </c>
      <c r="L3" s="233" t="s">
        <v>125</v>
      </c>
      <c r="M3" s="233" t="s">
        <v>126</v>
      </c>
      <c r="N3" s="233" t="s">
        <v>127</v>
      </c>
      <c r="O3" s="233" t="s">
        <v>128</v>
      </c>
      <c r="P3" s="234" t="s">
        <v>129</v>
      </c>
      <c r="Q3" s="233" t="s">
        <v>130</v>
      </c>
      <c r="R3" s="233" t="s">
        <v>131</v>
      </c>
      <c r="S3" s="236" t="s">
        <v>132</v>
      </c>
    </row>
    <row r="4" spans="1:21" ht="73.5" customHeight="1" x14ac:dyDescent="0.25">
      <c r="A4" s="232"/>
      <c r="B4" s="232"/>
      <c r="C4" s="233"/>
      <c r="D4" s="233"/>
      <c r="E4" s="57" t="s">
        <v>133</v>
      </c>
      <c r="F4" s="57" t="s">
        <v>134</v>
      </c>
      <c r="G4" s="233"/>
      <c r="H4" s="233"/>
      <c r="I4" s="233"/>
      <c r="J4" s="234"/>
      <c r="K4" s="233"/>
      <c r="L4" s="233"/>
      <c r="M4" s="233"/>
      <c r="N4" s="233"/>
      <c r="O4" s="233"/>
      <c r="P4" s="234"/>
      <c r="Q4" s="233"/>
      <c r="R4" s="233"/>
      <c r="S4" s="236"/>
    </row>
    <row r="5" spans="1:21" ht="22.5" customHeight="1" x14ac:dyDescent="0.25">
      <c r="A5" s="237" t="s">
        <v>135</v>
      </c>
      <c r="B5" s="61" t="s">
        <v>136</v>
      </c>
      <c r="C5" s="78">
        <v>1323396</v>
      </c>
      <c r="D5" s="63">
        <v>1080416</v>
      </c>
      <c r="E5" s="63">
        <v>20916</v>
      </c>
      <c r="F5" s="63">
        <v>1167</v>
      </c>
      <c r="G5" s="63">
        <v>1095</v>
      </c>
      <c r="H5" s="63">
        <v>8670</v>
      </c>
      <c r="I5" s="63">
        <v>7844</v>
      </c>
      <c r="J5" s="63">
        <v>5129</v>
      </c>
      <c r="K5" s="79">
        <v>45596</v>
      </c>
      <c r="L5" s="63">
        <v>27013</v>
      </c>
      <c r="M5" s="63">
        <v>15997</v>
      </c>
      <c r="N5" s="63">
        <v>2868</v>
      </c>
      <c r="O5" s="63">
        <v>3364</v>
      </c>
      <c r="P5" s="63">
        <v>11365</v>
      </c>
      <c r="Q5" s="63">
        <v>10742</v>
      </c>
      <c r="R5" s="63">
        <v>200</v>
      </c>
      <c r="S5" s="79">
        <v>81014</v>
      </c>
      <c r="T5" s="64"/>
      <c r="U5" s="65"/>
    </row>
    <row r="6" spans="1:21" ht="22.5" customHeight="1" x14ac:dyDescent="0.25">
      <c r="A6" s="237"/>
      <c r="B6" s="66" t="s">
        <v>137</v>
      </c>
      <c r="C6" s="67">
        <v>332211</v>
      </c>
      <c r="D6" s="68">
        <v>271086</v>
      </c>
      <c r="E6" s="68">
        <v>9258</v>
      </c>
      <c r="F6" s="68">
        <v>409</v>
      </c>
      <c r="G6" s="68">
        <v>326</v>
      </c>
      <c r="H6" s="68">
        <v>1556</v>
      </c>
      <c r="I6" s="68">
        <v>2494</v>
      </c>
      <c r="J6" s="68">
        <v>959</v>
      </c>
      <c r="K6" s="68">
        <v>6340</v>
      </c>
      <c r="L6" s="68">
        <v>7920</v>
      </c>
      <c r="M6" s="68">
        <v>4471</v>
      </c>
      <c r="N6" s="68">
        <v>578</v>
      </c>
      <c r="O6" s="68">
        <v>1612</v>
      </c>
      <c r="P6" s="68">
        <v>2268</v>
      </c>
      <c r="Q6" s="68">
        <v>1660</v>
      </c>
      <c r="R6" s="68">
        <v>12</v>
      </c>
      <c r="S6" s="68">
        <v>21262</v>
      </c>
      <c r="T6" s="65"/>
      <c r="U6" s="65"/>
    </row>
    <row r="7" spans="1:21" ht="22.5" customHeight="1" x14ac:dyDescent="0.25">
      <c r="A7" s="237"/>
      <c r="B7" s="69" t="s">
        <v>138</v>
      </c>
      <c r="C7" s="80">
        <v>991185</v>
      </c>
      <c r="D7" s="71">
        <v>809330</v>
      </c>
      <c r="E7" s="71">
        <v>11658</v>
      </c>
      <c r="F7" s="71">
        <v>758</v>
      </c>
      <c r="G7" s="71">
        <v>769</v>
      </c>
      <c r="H7" s="71">
        <v>7114</v>
      </c>
      <c r="I7" s="71">
        <v>5350</v>
      </c>
      <c r="J7" s="71">
        <v>4170</v>
      </c>
      <c r="K7" s="81">
        <v>39256</v>
      </c>
      <c r="L7" s="71">
        <v>19093</v>
      </c>
      <c r="M7" s="71">
        <v>11526</v>
      </c>
      <c r="N7" s="71">
        <v>2290</v>
      </c>
      <c r="O7" s="71">
        <v>1752</v>
      </c>
      <c r="P7" s="71">
        <v>9097</v>
      </c>
      <c r="Q7" s="71">
        <v>9082</v>
      </c>
      <c r="R7" s="71">
        <v>188</v>
      </c>
      <c r="S7" s="81">
        <v>59752</v>
      </c>
      <c r="T7" s="65"/>
      <c r="U7" s="65"/>
    </row>
    <row r="8" spans="1:21" ht="23.25" customHeight="1" x14ac:dyDescent="0.25">
      <c r="A8" s="235" t="s">
        <v>139</v>
      </c>
      <c r="B8" s="61" t="s">
        <v>137</v>
      </c>
      <c r="C8" s="72">
        <v>304523</v>
      </c>
      <c r="D8" s="73">
        <v>248383</v>
      </c>
      <c r="E8" s="73">
        <v>8639</v>
      </c>
      <c r="F8" s="73">
        <v>391</v>
      </c>
      <c r="G8" s="73">
        <v>313</v>
      </c>
      <c r="H8" s="73">
        <v>1423</v>
      </c>
      <c r="I8" s="73">
        <v>2249</v>
      </c>
      <c r="J8" s="73">
        <v>895</v>
      </c>
      <c r="K8" s="73">
        <v>5842</v>
      </c>
      <c r="L8" s="73">
        <v>7301</v>
      </c>
      <c r="M8" s="73">
        <v>4288</v>
      </c>
      <c r="N8" s="73">
        <v>555</v>
      </c>
      <c r="O8" s="73">
        <v>1386</v>
      </c>
      <c r="P8" s="73">
        <v>2148</v>
      </c>
      <c r="Q8" s="73">
        <v>1613</v>
      </c>
      <c r="R8" s="73">
        <v>5</v>
      </c>
      <c r="S8" s="73">
        <v>19092</v>
      </c>
      <c r="T8" s="65"/>
      <c r="U8" s="65"/>
    </row>
    <row r="9" spans="1:21" ht="23.25" customHeight="1" x14ac:dyDescent="0.25">
      <c r="A9" s="235"/>
      <c r="B9" s="69" t="s">
        <v>138</v>
      </c>
      <c r="C9" s="82">
        <v>868408</v>
      </c>
      <c r="D9" s="75">
        <v>709880</v>
      </c>
      <c r="E9" s="75">
        <v>10796</v>
      </c>
      <c r="F9" s="75">
        <v>609</v>
      </c>
      <c r="G9" s="75">
        <v>624</v>
      </c>
      <c r="H9" s="75">
        <v>6096</v>
      </c>
      <c r="I9" s="75">
        <v>4832</v>
      </c>
      <c r="J9" s="75">
        <v>3562</v>
      </c>
      <c r="K9" s="83">
        <v>32989</v>
      </c>
      <c r="L9" s="75">
        <v>17139</v>
      </c>
      <c r="M9" s="75">
        <v>10879</v>
      </c>
      <c r="N9" s="75">
        <v>1942</v>
      </c>
      <c r="O9" s="75">
        <v>1539</v>
      </c>
      <c r="P9" s="75">
        <v>7899</v>
      </c>
      <c r="Q9" s="75">
        <v>7864</v>
      </c>
      <c r="R9" s="75">
        <v>92</v>
      </c>
      <c r="S9" s="83">
        <v>51666</v>
      </c>
      <c r="T9" s="65"/>
      <c r="U9" s="65"/>
    </row>
    <row r="10" spans="1:21" ht="23.25" customHeight="1" x14ac:dyDescent="0.25">
      <c r="A10" s="235" t="s">
        <v>140</v>
      </c>
      <c r="B10" s="61" t="s">
        <v>137</v>
      </c>
      <c r="C10" s="72">
        <v>21499</v>
      </c>
      <c r="D10" s="73">
        <v>17220</v>
      </c>
      <c r="E10" s="73">
        <v>613</v>
      </c>
      <c r="F10" s="73">
        <v>10</v>
      </c>
      <c r="G10" s="73">
        <v>12</v>
      </c>
      <c r="H10" s="73">
        <v>114</v>
      </c>
      <c r="I10" s="73">
        <v>227</v>
      </c>
      <c r="J10" s="73">
        <v>60</v>
      </c>
      <c r="K10" s="73">
        <v>436</v>
      </c>
      <c r="L10" s="73">
        <v>566</v>
      </c>
      <c r="M10" s="73">
        <v>159</v>
      </c>
      <c r="N10" s="73">
        <v>15</v>
      </c>
      <c r="O10" s="73">
        <v>213</v>
      </c>
      <c r="P10" s="73">
        <v>81</v>
      </c>
      <c r="Q10" s="73">
        <v>27</v>
      </c>
      <c r="R10" s="73">
        <v>0</v>
      </c>
      <c r="S10" s="73">
        <v>1746</v>
      </c>
      <c r="T10" s="65"/>
      <c r="U10" s="65"/>
    </row>
    <row r="11" spans="1:21" ht="23.25" customHeight="1" x14ac:dyDescent="0.25">
      <c r="A11" s="235"/>
      <c r="B11" s="69" t="s">
        <v>138</v>
      </c>
      <c r="C11" s="74">
        <v>65945</v>
      </c>
      <c r="D11" s="75">
        <v>51602</v>
      </c>
      <c r="E11" s="75">
        <v>587</v>
      </c>
      <c r="F11" s="75">
        <v>57</v>
      </c>
      <c r="G11" s="75">
        <v>78</v>
      </c>
      <c r="H11" s="75">
        <v>568</v>
      </c>
      <c r="I11" s="75">
        <v>364</v>
      </c>
      <c r="J11" s="75">
        <v>361</v>
      </c>
      <c r="K11" s="75">
        <v>4064</v>
      </c>
      <c r="L11" s="75">
        <v>1122</v>
      </c>
      <c r="M11" s="75">
        <v>476</v>
      </c>
      <c r="N11" s="75">
        <v>163</v>
      </c>
      <c r="O11" s="75">
        <v>177</v>
      </c>
      <c r="P11" s="75">
        <v>490</v>
      </c>
      <c r="Q11" s="75">
        <v>500</v>
      </c>
      <c r="R11" s="75">
        <v>12</v>
      </c>
      <c r="S11" s="75">
        <v>5324</v>
      </c>
      <c r="T11" s="65"/>
      <c r="U11" s="65"/>
    </row>
    <row r="12" spans="1:21" ht="21.95" customHeight="1" x14ac:dyDescent="0.25">
      <c r="A12" s="238" t="s">
        <v>141</v>
      </c>
      <c r="B12" s="61" t="s">
        <v>137</v>
      </c>
      <c r="C12" s="72">
        <v>1533</v>
      </c>
      <c r="D12" s="73">
        <v>1393</v>
      </c>
      <c r="E12" s="73">
        <v>1</v>
      </c>
      <c r="F12" s="73">
        <v>8</v>
      </c>
      <c r="G12" s="73">
        <v>0</v>
      </c>
      <c r="H12" s="73">
        <v>2</v>
      </c>
      <c r="I12" s="73">
        <v>14</v>
      </c>
      <c r="J12" s="73">
        <v>0</v>
      </c>
      <c r="K12" s="73">
        <v>5</v>
      </c>
      <c r="L12" s="73">
        <v>17</v>
      </c>
      <c r="M12" s="73">
        <v>18</v>
      </c>
      <c r="N12" s="73">
        <v>0</v>
      </c>
      <c r="O12" s="73">
        <v>8</v>
      </c>
      <c r="P12" s="73">
        <v>3</v>
      </c>
      <c r="Q12" s="73">
        <v>9</v>
      </c>
      <c r="R12" s="73">
        <v>0</v>
      </c>
      <c r="S12" s="73">
        <v>55</v>
      </c>
      <c r="T12" s="65"/>
      <c r="U12" s="65"/>
    </row>
    <row r="13" spans="1:21" ht="21.95" customHeight="1" x14ac:dyDescent="0.25">
      <c r="A13" s="238"/>
      <c r="B13" s="69" t="s">
        <v>138</v>
      </c>
      <c r="C13" s="74">
        <v>22506</v>
      </c>
      <c r="D13" s="75">
        <v>18906</v>
      </c>
      <c r="E13" s="75">
        <v>169</v>
      </c>
      <c r="F13" s="75">
        <v>46</v>
      </c>
      <c r="G13" s="75">
        <v>28</v>
      </c>
      <c r="H13" s="75">
        <v>177</v>
      </c>
      <c r="I13" s="75">
        <v>78</v>
      </c>
      <c r="J13" s="75">
        <v>89</v>
      </c>
      <c r="K13" s="75">
        <v>863</v>
      </c>
      <c r="L13" s="75">
        <v>391</v>
      </c>
      <c r="M13" s="75">
        <v>118</v>
      </c>
      <c r="N13" s="75">
        <v>72</v>
      </c>
      <c r="O13" s="75">
        <v>15</v>
      </c>
      <c r="P13" s="75">
        <v>234</v>
      </c>
      <c r="Q13" s="75">
        <v>288</v>
      </c>
      <c r="R13" s="75">
        <v>1</v>
      </c>
      <c r="S13" s="75">
        <v>1031</v>
      </c>
      <c r="T13" s="65"/>
      <c r="U13" s="65"/>
    </row>
    <row r="14" spans="1:21" ht="18" customHeight="1" x14ac:dyDescent="0.25">
      <c r="A14" s="235" t="s">
        <v>142</v>
      </c>
      <c r="B14" s="61" t="s">
        <v>137</v>
      </c>
      <c r="C14" s="72">
        <v>1860</v>
      </c>
      <c r="D14" s="73">
        <v>1689</v>
      </c>
      <c r="E14" s="73">
        <v>1</v>
      </c>
      <c r="F14" s="73">
        <v>0</v>
      </c>
      <c r="G14" s="73">
        <v>0</v>
      </c>
      <c r="H14" s="73">
        <v>5</v>
      </c>
      <c r="I14" s="73">
        <v>0</v>
      </c>
      <c r="J14" s="73">
        <v>1</v>
      </c>
      <c r="K14" s="73">
        <v>25</v>
      </c>
      <c r="L14" s="73">
        <v>9</v>
      </c>
      <c r="M14" s="73">
        <v>0</v>
      </c>
      <c r="N14" s="73">
        <v>1</v>
      </c>
      <c r="O14" s="73">
        <v>3</v>
      </c>
      <c r="P14" s="73">
        <v>7</v>
      </c>
      <c r="Q14" s="73">
        <v>2</v>
      </c>
      <c r="R14" s="73">
        <v>7</v>
      </c>
      <c r="S14" s="73">
        <v>110</v>
      </c>
      <c r="T14" s="65"/>
      <c r="U14" s="65"/>
    </row>
    <row r="15" spans="1:21" ht="18" customHeight="1" x14ac:dyDescent="0.25">
      <c r="A15" s="235"/>
      <c r="B15" s="69" t="s">
        <v>138</v>
      </c>
      <c r="C15" s="74">
        <v>27302</v>
      </c>
      <c r="D15" s="75">
        <v>22690</v>
      </c>
      <c r="E15" s="75">
        <v>101</v>
      </c>
      <c r="F15" s="75">
        <v>46</v>
      </c>
      <c r="G15" s="75">
        <v>32</v>
      </c>
      <c r="H15" s="75">
        <v>248</v>
      </c>
      <c r="I15" s="75">
        <v>56</v>
      </c>
      <c r="J15" s="75">
        <v>129</v>
      </c>
      <c r="K15" s="75">
        <v>1233</v>
      </c>
      <c r="L15" s="75">
        <v>396</v>
      </c>
      <c r="M15" s="75">
        <v>51</v>
      </c>
      <c r="N15" s="75">
        <v>100</v>
      </c>
      <c r="O15" s="75">
        <v>7</v>
      </c>
      <c r="P15" s="75">
        <v>296</v>
      </c>
      <c r="Q15" s="75">
        <v>375</v>
      </c>
      <c r="R15" s="75">
        <v>82</v>
      </c>
      <c r="S15" s="75">
        <v>1460</v>
      </c>
      <c r="T15" s="65"/>
      <c r="U15" s="65"/>
    </row>
    <row r="16" spans="1:21" ht="18" customHeight="1" x14ac:dyDescent="0.25">
      <c r="A16" s="235" t="s">
        <v>143</v>
      </c>
      <c r="B16" s="61" t="s">
        <v>137</v>
      </c>
      <c r="C16" s="72">
        <v>2796</v>
      </c>
      <c r="D16" s="73">
        <v>2401</v>
      </c>
      <c r="E16" s="73">
        <v>4</v>
      </c>
      <c r="F16" s="73">
        <v>0</v>
      </c>
      <c r="G16" s="73">
        <v>1</v>
      </c>
      <c r="H16" s="73">
        <v>12</v>
      </c>
      <c r="I16" s="73">
        <v>4</v>
      </c>
      <c r="J16" s="73">
        <v>3</v>
      </c>
      <c r="K16" s="73">
        <v>32</v>
      </c>
      <c r="L16" s="73">
        <v>27</v>
      </c>
      <c r="M16" s="73">
        <v>6</v>
      </c>
      <c r="N16" s="73">
        <v>7</v>
      </c>
      <c r="O16" s="73">
        <v>2</v>
      </c>
      <c r="P16" s="73">
        <v>29</v>
      </c>
      <c r="Q16" s="73">
        <v>9</v>
      </c>
      <c r="R16" s="73">
        <v>0</v>
      </c>
      <c r="S16" s="73">
        <v>259</v>
      </c>
      <c r="T16" s="65"/>
      <c r="U16" s="65"/>
    </row>
    <row r="17" spans="1:21" ht="22.5" customHeight="1" x14ac:dyDescent="0.25">
      <c r="A17" s="235"/>
      <c r="B17" s="69" t="s">
        <v>138</v>
      </c>
      <c r="C17" s="74">
        <v>7024</v>
      </c>
      <c r="D17" s="75">
        <v>6252</v>
      </c>
      <c r="E17" s="75">
        <v>5</v>
      </c>
      <c r="F17" s="75">
        <v>0</v>
      </c>
      <c r="G17" s="75">
        <v>7</v>
      </c>
      <c r="H17" s="75">
        <v>25</v>
      </c>
      <c r="I17" s="75">
        <v>20</v>
      </c>
      <c r="J17" s="75">
        <v>29</v>
      </c>
      <c r="K17" s="75">
        <v>107</v>
      </c>
      <c r="L17" s="75">
        <v>45</v>
      </c>
      <c r="M17" s="75">
        <v>2</v>
      </c>
      <c r="N17" s="75">
        <v>13</v>
      </c>
      <c r="O17" s="75">
        <v>14</v>
      </c>
      <c r="P17" s="75">
        <v>178</v>
      </c>
      <c r="Q17" s="75">
        <v>55</v>
      </c>
      <c r="R17" s="75">
        <v>1</v>
      </c>
      <c r="S17" s="75">
        <v>271</v>
      </c>
      <c r="T17" s="65"/>
      <c r="U17" s="65" t="s">
        <v>144</v>
      </c>
    </row>
    <row r="18" spans="1:21" ht="18" customHeight="1" x14ac:dyDescent="0.25">
      <c r="B18" s="77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</row>
    <row r="19" spans="1:21" ht="27.75" customHeight="1" x14ac:dyDescent="0.25">
      <c r="B19" s="77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</row>
    <row r="20" spans="1:21" x14ac:dyDescent="0.25">
      <c r="A20" s="76" t="s">
        <v>146</v>
      </c>
      <c r="C20" s="65"/>
    </row>
  </sheetData>
  <mergeCells count="23">
    <mergeCell ref="A16:A17"/>
    <mergeCell ref="S3:S4"/>
    <mergeCell ref="A5:A7"/>
    <mergeCell ref="A8:A9"/>
    <mergeCell ref="A10:A11"/>
    <mergeCell ref="A12:A13"/>
    <mergeCell ref="A14:A15"/>
    <mergeCell ref="M3:M4"/>
    <mergeCell ref="N3:N4"/>
    <mergeCell ref="O3:O4"/>
    <mergeCell ref="P3:P4"/>
    <mergeCell ref="Q3:Q4"/>
    <mergeCell ref="R3:R4"/>
    <mergeCell ref="A2:S2"/>
    <mergeCell ref="A3:B4"/>
    <mergeCell ref="C3:C4"/>
    <mergeCell ref="D3:D4"/>
    <mergeCell ref="G3:G4"/>
    <mergeCell ref="H3:H4"/>
    <mergeCell ref="I3:I4"/>
    <mergeCell ref="J3:J4"/>
    <mergeCell ref="K3:K4"/>
    <mergeCell ref="L3:L4"/>
  </mergeCells>
  <phoneticPr fontId="28" type="noConversion"/>
  <pageMargins left="0.55118110236220497" right="0.15748031496063003" top="0.39370078740157505" bottom="0.39370078740157505" header="0.39370078740157505" footer="0.39370078740157505"/>
  <pageSetup paperSize="0" scale="75" fitToWidth="0" fitToHeight="0" orientation="landscape" horizontalDpi="0" verticalDpi="0" copies="0"/>
  <headerFooter alignWithMargins="0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45"/>
  <sheetViews>
    <sheetView workbookViewId="0"/>
  </sheetViews>
  <sheetFormatPr defaultRowHeight="11.25" x14ac:dyDescent="0.25"/>
  <cols>
    <col min="1" max="1" width="4.25" style="60" customWidth="1"/>
    <col min="2" max="2" width="3" style="76" customWidth="1"/>
    <col min="3" max="3" width="5.5" style="60" customWidth="1"/>
    <col min="4" max="4" width="9.25" style="60" customWidth="1"/>
    <col min="5" max="5" width="8.625" style="60" customWidth="1"/>
    <col min="6" max="6" width="10" style="60" customWidth="1"/>
    <col min="7" max="7" width="9.75" style="60" customWidth="1"/>
    <col min="8" max="9" width="8.625" style="60" customWidth="1"/>
    <col min="10" max="10" width="9.75" style="60" customWidth="1"/>
    <col min="11" max="11" width="10" style="60" customWidth="1"/>
    <col min="12" max="12" width="9.875" style="60" customWidth="1"/>
    <col min="13" max="13" width="10.75" style="60" customWidth="1"/>
    <col min="14" max="14" width="11.125" style="60" customWidth="1"/>
    <col min="15" max="16" width="8.625" style="60" customWidth="1"/>
    <col min="17" max="17" width="13.875" style="60" customWidth="1"/>
    <col min="18" max="21" width="8.625" style="60" customWidth="1"/>
    <col min="22" max="22" width="11" style="60" customWidth="1"/>
    <col min="23" max="25" width="8.625" style="60" customWidth="1"/>
    <col min="26" max="29" width="9.625" style="60" customWidth="1"/>
    <col min="30" max="30" width="8.625" style="60" customWidth="1"/>
    <col min="31" max="31" width="9.875" style="60" customWidth="1"/>
    <col min="32" max="32" width="9.75" style="60" customWidth="1"/>
    <col min="33" max="34" width="8.625" style="60" customWidth="1"/>
    <col min="35" max="43" width="6.625" style="60" customWidth="1"/>
    <col min="44" max="44" width="11.75" style="60" customWidth="1"/>
    <col min="45" max="256" width="6.375" style="60" customWidth="1"/>
    <col min="257" max="257" width="4.25" style="60" customWidth="1"/>
    <col min="258" max="258" width="3" style="60" customWidth="1"/>
    <col min="259" max="259" width="5.5" style="60" customWidth="1"/>
    <col min="260" max="260" width="9.25" style="60" customWidth="1"/>
    <col min="261" max="261" width="8.625" style="60" customWidth="1"/>
    <col min="262" max="262" width="10" style="60" customWidth="1"/>
    <col min="263" max="263" width="9.75" style="60" customWidth="1"/>
    <col min="264" max="265" width="8.625" style="60" customWidth="1"/>
    <col min="266" max="266" width="9.75" style="60" customWidth="1"/>
    <col min="267" max="267" width="10" style="60" customWidth="1"/>
    <col min="268" max="268" width="9.875" style="60" customWidth="1"/>
    <col min="269" max="269" width="10.75" style="60" customWidth="1"/>
    <col min="270" max="270" width="11.125" style="60" customWidth="1"/>
    <col min="271" max="272" width="8.625" style="60" customWidth="1"/>
    <col min="273" max="273" width="13.875" style="60" customWidth="1"/>
    <col min="274" max="277" width="8.625" style="60" customWidth="1"/>
    <col min="278" max="278" width="11" style="60" customWidth="1"/>
    <col min="279" max="281" width="8.625" style="60" customWidth="1"/>
    <col min="282" max="285" width="9.625" style="60" customWidth="1"/>
    <col min="286" max="286" width="8.625" style="60" customWidth="1"/>
    <col min="287" max="287" width="9.875" style="60" customWidth="1"/>
    <col min="288" max="288" width="9.75" style="60" customWidth="1"/>
    <col min="289" max="290" width="8.625" style="60" customWidth="1"/>
    <col min="291" max="299" width="6.625" style="60" customWidth="1"/>
    <col min="300" max="300" width="11.75" style="60" customWidth="1"/>
    <col min="301" max="512" width="6.375" style="60" customWidth="1"/>
    <col min="513" max="513" width="4.25" style="60" customWidth="1"/>
    <col min="514" max="514" width="3" style="60" customWidth="1"/>
    <col min="515" max="515" width="5.5" style="60" customWidth="1"/>
    <col min="516" max="516" width="9.25" style="60" customWidth="1"/>
    <col min="517" max="517" width="8.625" style="60" customWidth="1"/>
    <col min="518" max="518" width="10" style="60" customWidth="1"/>
    <col min="519" max="519" width="9.75" style="60" customWidth="1"/>
    <col min="520" max="521" width="8.625" style="60" customWidth="1"/>
    <col min="522" max="522" width="9.75" style="60" customWidth="1"/>
    <col min="523" max="523" width="10" style="60" customWidth="1"/>
    <col min="524" max="524" width="9.875" style="60" customWidth="1"/>
    <col min="525" max="525" width="10.75" style="60" customWidth="1"/>
    <col min="526" max="526" width="11.125" style="60" customWidth="1"/>
    <col min="527" max="528" width="8.625" style="60" customWidth="1"/>
    <col min="529" max="529" width="13.875" style="60" customWidth="1"/>
    <col min="530" max="533" width="8.625" style="60" customWidth="1"/>
    <col min="534" max="534" width="11" style="60" customWidth="1"/>
    <col min="535" max="537" width="8.625" style="60" customWidth="1"/>
    <col min="538" max="541" width="9.625" style="60" customWidth="1"/>
    <col min="542" max="542" width="8.625" style="60" customWidth="1"/>
    <col min="543" max="543" width="9.875" style="60" customWidth="1"/>
    <col min="544" max="544" width="9.75" style="60" customWidth="1"/>
    <col min="545" max="546" width="8.625" style="60" customWidth="1"/>
    <col min="547" max="555" width="6.625" style="60" customWidth="1"/>
    <col min="556" max="556" width="11.75" style="60" customWidth="1"/>
    <col min="557" max="768" width="6.375" style="60" customWidth="1"/>
    <col min="769" max="769" width="4.25" style="60" customWidth="1"/>
    <col min="770" max="770" width="3" style="60" customWidth="1"/>
    <col min="771" max="771" width="5.5" style="60" customWidth="1"/>
    <col min="772" max="772" width="9.25" style="60" customWidth="1"/>
    <col min="773" max="773" width="8.625" style="60" customWidth="1"/>
    <col min="774" max="774" width="10" style="60" customWidth="1"/>
    <col min="775" max="775" width="9.75" style="60" customWidth="1"/>
    <col min="776" max="777" width="8.625" style="60" customWidth="1"/>
    <col min="778" max="778" width="9.75" style="60" customWidth="1"/>
    <col min="779" max="779" width="10" style="60" customWidth="1"/>
    <col min="780" max="780" width="9.875" style="60" customWidth="1"/>
    <col min="781" max="781" width="10.75" style="60" customWidth="1"/>
    <col min="782" max="782" width="11.125" style="60" customWidth="1"/>
    <col min="783" max="784" width="8.625" style="60" customWidth="1"/>
    <col min="785" max="785" width="13.875" style="60" customWidth="1"/>
    <col min="786" max="789" width="8.625" style="60" customWidth="1"/>
    <col min="790" max="790" width="11" style="60" customWidth="1"/>
    <col min="791" max="793" width="8.625" style="60" customWidth="1"/>
    <col min="794" max="797" width="9.625" style="60" customWidth="1"/>
    <col min="798" max="798" width="8.625" style="60" customWidth="1"/>
    <col min="799" max="799" width="9.875" style="60" customWidth="1"/>
    <col min="800" max="800" width="9.75" style="60" customWidth="1"/>
    <col min="801" max="802" width="8.625" style="60" customWidth="1"/>
    <col min="803" max="811" width="6.625" style="60" customWidth="1"/>
    <col min="812" max="812" width="11.75" style="60" customWidth="1"/>
    <col min="813" max="1024" width="6.375" style="60" customWidth="1"/>
    <col min="1025" max="1025" width="4.25" style="60" customWidth="1"/>
    <col min="1026" max="1026" width="3" style="60" customWidth="1"/>
    <col min="1027" max="1027" width="5.5" style="60" customWidth="1"/>
    <col min="1028" max="1028" width="9.25" style="60" customWidth="1"/>
    <col min="1029" max="1029" width="8.625" style="60" customWidth="1"/>
    <col min="1030" max="1030" width="10" style="60" customWidth="1"/>
    <col min="1031" max="1031" width="9.75" style="60" customWidth="1"/>
    <col min="1032" max="1033" width="8.625" style="60" customWidth="1"/>
    <col min="1034" max="1034" width="9.75" style="60" customWidth="1"/>
    <col min="1035" max="1035" width="10" style="60" customWidth="1"/>
    <col min="1036" max="1036" width="9.875" style="60" customWidth="1"/>
    <col min="1037" max="1037" width="10.75" style="60" customWidth="1"/>
    <col min="1038" max="1038" width="11.125" style="60" customWidth="1"/>
    <col min="1039" max="1040" width="8.625" style="60" customWidth="1"/>
    <col min="1041" max="1041" width="13.875" style="60" customWidth="1"/>
    <col min="1042" max="1045" width="8.625" style="60" customWidth="1"/>
    <col min="1046" max="1046" width="11" style="60" customWidth="1"/>
    <col min="1047" max="1049" width="8.625" style="60" customWidth="1"/>
    <col min="1050" max="1053" width="9.625" style="60" customWidth="1"/>
    <col min="1054" max="1054" width="8.625" style="60" customWidth="1"/>
    <col min="1055" max="1055" width="9.875" style="60" customWidth="1"/>
    <col min="1056" max="1056" width="9.75" style="60" customWidth="1"/>
    <col min="1057" max="1058" width="8.625" style="60" customWidth="1"/>
    <col min="1059" max="1067" width="6.625" style="60" customWidth="1"/>
    <col min="1068" max="1068" width="11.75" style="60" customWidth="1"/>
    <col min="1069" max="1280" width="6.375" style="60" customWidth="1"/>
    <col min="1281" max="1281" width="4.25" style="60" customWidth="1"/>
    <col min="1282" max="1282" width="3" style="60" customWidth="1"/>
    <col min="1283" max="1283" width="5.5" style="60" customWidth="1"/>
    <col min="1284" max="1284" width="9.25" style="60" customWidth="1"/>
    <col min="1285" max="1285" width="8.625" style="60" customWidth="1"/>
    <col min="1286" max="1286" width="10" style="60" customWidth="1"/>
    <col min="1287" max="1287" width="9.75" style="60" customWidth="1"/>
    <col min="1288" max="1289" width="8.625" style="60" customWidth="1"/>
    <col min="1290" max="1290" width="9.75" style="60" customWidth="1"/>
    <col min="1291" max="1291" width="10" style="60" customWidth="1"/>
    <col min="1292" max="1292" width="9.875" style="60" customWidth="1"/>
    <col min="1293" max="1293" width="10.75" style="60" customWidth="1"/>
    <col min="1294" max="1294" width="11.125" style="60" customWidth="1"/>
    <col min="1295" max="1296" width="8.625" style="60" customWidth="1"/>
    <col min="1297" max="1297" width="13.875" style="60" customWidth="1"/>
    <col min="1298" max="1301" width="8.625" style="60" customWidth="1"/>
    <col min="1302" max="1302" width="11" style="60" customWidth="1"/>
    <col min="1303" max="1305" width="8.625" style="60" customWidth="1"/>
    <col min="1306" max="1309" width="9.625" style="60" customWidth="1"/>
    <col min="1310" max="1310" width="8.625" style="60" customWidth="1"/>
    <col min="1311" max="1311" width="9.875" style="60" customWidth="1"/>
    <col min="1312" max="1312" width="9.75" style="60" customWidth="1"/>
    <col min="1313" max="1314" width="8.625" style="60" customWidth="1"/>
    <col min="1315" max="1323" width="6.625" style="60" customWidth="1"/>
    <col min="1324" max="1324" width="11.75" style="60" customWidth="1"/>
    <col min="1325" max="1536" width="6.375" style="60" customWidth="1"/>
    <col min="1537" max="1537" width="4.25" style="60" customWidth="1"/>
    <col min="1538" max="1538" width="3" style="60" customWidth="1"/>
    <col min="1539" max="1539" width="5.5" style="60" customWidth="1"/>
    <col min="1540" max="1540" width="9.25" style="60" customWidth="1"/>
    <col min="1541" max="1541" width="8.625" style="60" customWidth="1"/>
    <col min="1542" max="1542" width="10" style="60" customWidth="1"/>
    <col min="1543" max="1543" width="9.75" style="60" customWidth="1"/>
    <col min="1544" max="1545" width="8.625" style="60" customWidth="1"/>
    <col min="1546" max="1546" width="9.75" style="60" customWidth="1"/>
    <col min="1547" max="1547" width="10" style="60" customWidth="1"/>
    <col min="1548" max="1548" width="9.875" style="60" customWidth="1"/>
    <col min="1549" max="1549" width="10.75" style="60" customWidth="1"/>
    <col min="1550" max="1550" width="11.125" style="60" customWidth="1"/>
    <col min="1551" max="1552" width="8.625" style="60" customWidth="1"/>
    <col min="1553" max="1553" width="13.875" style="60" customWidth="1"/>
    <col min="1554" max="1557" width="8.625" style="60" customWidth="1"/>
    <col min="1558" max="1558" width="11" style="60" customWidth="1"/>
    <col min="1559" max="1561" width="8.625" style="60" customWidth="1"/>
    <col min="1562" max="1565" width="9.625" style="60" customWidth="1"/>
    <col min="1566" max="1566" width="8.625" style="60" customWidth="1"/>
    <col min="1567" max="1567" width="9.875" style="60" customWidth="1"/>
    <col min="1568" max="1568" width="9.75" style="60" customWidth="1"/>
    <col min="1569" max="1570" width="8.625" style="60" customWidth="1"/>
    <col min="1571" max="1579" width="6.625" style="60" customWidth="1"/>
    <col min="1580" max="1580" width="11.75" style="60" customWidth="1"/>
    <col min="1581" max="1792" width="6.375" style="60" customWidth="1"/>
    <col min="1793" max="1793" width="4.25" style="60" customWidth="1"/>
    <col min="1794" max="1794" width="3" style="60" customWidth="1"/>
    <col min="1795" max="1795" width="5.5" style="60" customWidth="1"/>
    <col min="1796" max="1796" width="9.25" style="60" customWidth="1"/>
    <col min="1797" max="1797" width="8.625" style="60" customWidth="1"/>
    <col min="1798" max="1798" width="10" style="60" customWidth="1"/>
    <col min="1799" max="1799" width="9.75" style="60" customWidth="1"/>
    <col min="1800" max="1801" width="8.625" style="60" customWidth="1"/>
    <col min="1802" max="1802" width="9.75" style="60" customWidth="1"/>
    <col min="1803" max="1803" width="10" style="60" customWidth="1"/>
    <col min="1804" max="1804" width="9.875" style="60" customWidth="1"/>
    <col min="1805" max="1805" width="10.75" style="60" customWidth="1"/>
    <col min="1806" max="1806" width="11.125" style="60" customWidth="1"/>
    <col min="1807" max="1808" width="8.625" style="60" customWidth="1"/>
    <col min="1809" max="1809" width="13.875" style="60" customWidth="1"/>
    <col min="1810" max="1813" width="8.625" style="60" customWidth="1"/>
    <col min="1814" max="1814" width="11" style="60" customWidth="1"/>
    <col min="1815" max="1817" width="8.625" style="60" customWidth="1"/>
    <col min="1818" max="1821" width="9.625" style="60" customWidth="1"/>
    <col min="1822" max="1822" width="8.625" style="60" customWidth="1"/>
    <col min="1823" max="1823" width="9.875" style="60" customWidth="1"/>
    <col min="1824" max="1824" width="9.75" style="60" customWidth="1"/>
    <col min="1825" max="1826" width="8.625" style="60" customWidth="1"/>
    <col min="1827" max="1835" width="6.625" style="60" customWidth="1"/>
    <col min="1836" max="1836" width="11.75" style="60" customWidth="1"/>
    <col min="1837" max="2048" width="6.375" style="60" customWidth="1"/>
    <col min="2049" max="2049" width="4.25" style="60" customWidth="1"/>
    <col min="2050" max="2050" width="3" style="60" customWidth="1"/>
    <col min="2051" max="2051" width="5.5" style="60" customWidth="1"/>
    <col min="2052" max="2052" width="9.25" style="60" customWidth="1"/>
    <col min="2053" max="2053" width="8.625" style="60" customWidth="1"/>
    <col min="2054" max="2054" width="10" style="60" customWidth="1"/>
    <col min="2055" max="2055" width="9.75" style="60" customWidth="1"/>
    <col min="2056" max="2057" width="8.625" style="60" customWidth="1"/>
    <col min="2058" max="2058" width="9.75" style="60" customWidth="1"/>
    <col min="2059" max="2059" width="10" style="60" customWidth="1"/>
    <col min="2060" max="2060" width="9.875" style="60" customWidth="1"/>
    <col min="2061" max="2061" width="10.75" style="60" customWidth="1"/>
    <col min="2062" max="2062" width="11.125" style="60" customWidth="1"/>
    <col min="2063" max="2064" width="8.625" style="60" customWidth="1"/>
    <col min="2065" max="2065" width="13.875" style="60" customWidth="1"/>
    <col min="2066" max="2069" width="8.625" style="60" customWidth="1"/>
    <col min="2070" max="2070" width="11" style="60" customWidth="1"/>
    <col min="2071" max="2073" width="8.625" style="60" customWidth="1"/>
    <col min="2074" max="2077" width="9.625" style="60" customWidth="1"/>
    <col min="2078" max="2078" width="8.625" style="60" customWidth="1"/>
    <col min="2079" max="2079" width="9.875" style="60" customWidth="1"/>
    <col min="2080" max="2080" width="9.75" style="60" customWidth="1"/>
    <col min="2081" max="2082" width="8.625" style="60" customWidth="1"/>
    <col min="2083" max="2091" width="6.625" style="60" customWidth="1"/>
    <col min="2092" max="2092" width="11.75" style="60" customWidth="1"/>
    <col min="2093" max="2304" width="6.375" style="60" customWidth="1"/>
    <col min="2305" max="2305" width="4.25" style="60" customWidth="1"/>
    <col min="2306" max="2306" width="3" style="60" customWidth="1"/>
    <col min="2307" max="2307" width="5.5" style="60" customWidth="1"/>
    <col min="2308" max="2308" width="9.25" style="60" customWidth="1"/>
    <col min="2309" max="2309" width="8.625" style="60" customWidth="1"/>
    <col min="2310" max="2310" width="10" style="60" customWidth="1"/>
    <col min="2311" max="2311" width="9.75" style="60" customWidth="1"/>
    <col min="2312" max="2313" width="8.625" style="60" customWidth="1"/>
    <col min="2314" max="2314" width="9.75" style="60" customWidth="1"/>
    <col min="2315" max="2315" width="10" style="60" customWidth="1"/>
    <col min="2316" max="2316" width="9.875" style="60" customWidth="1"/>
    <col min="2317" max="2317" width="10.75" style="60" customWidth="1"/>
    <col min="2318" max="2318" width="11.125" style="60" customWidth="1"/>
    <col min="2319" max="2320" width="8.625" style="60" customWidth="1"/>
    <col min="2321" max="2321" width="13.875" style="60" customWidth="1"/>
    <col min="2322" max="2325" width="8.625" style="60" customWidth="1"/>
    <col min="2326" max="2326" width="11" style="60" customWidth="1"/>
    <col min="2327" max="2329" width="8.625" style="60" customWidth="1"/>
    <col min="2330" max="2333" width="9.625" style="60" customWidth="1"/>
    <col min="2334" max="2334" width="8.625" style="60" customWidth="1"/>
    <col min="2335" max="2335" width="9.875" style="60" customWidth="1"/>
    <col min="2336" max="2336" width="9.75" style="60" customWidth="1"/>
    <col min="2337" max="2338" width="8.625" style="60" customWidth="1"/>
    <col min="2339" max="2347" width="6.625" style="60" customWidth="1"/>
    <col min="2348" max="2348" width="11.75" style="60" customWidth="1"/>
    <col min="2349" max="2560" width="6.375" style="60" customWidth="1"/>
    <col min="2561" max="2561" width="4.25" style="60" customWidth="1"/>
    <col min="2562" max="2562" width="3" style="60" customWidth="1"/>
    <col min="2563" max="2563" width="5.5" style="60" customWidth="1"/>
    <col min="2564" max="2564" width="9.25" style="60" customWidth="1"/>
    <col min="2565" max="2565" width="8.625" style="60" customWidth="1"/>
    <col min="2566" max="2566" width="10" style="60" customWidth="1"/>
    <col min="2567" max="2567" width="9.75" style="60" customWidth="1"/>
    <col min="2568" max="2569" width="8.625" style="60" customWidth="1"/>
    <col min="2570" max="2570" width="9.75" style="60" customWidth="1"/>
    <col min="2571" max="2571" width="10" style="60" customWidth="1"/>
    <col min="2572" max="2572" width="9.875" style="60" customWidth="1"/>
    <col min="2573" max="2573" width="10.75" style="60" customWidth="1"/>
    <col min="2574" max="2574" width="11.125" style="60" customWidth="1"/>
    <col min="2575" max="2576" width="8.625" style="60" customWidth="1"/>
    <col min="2577" max="2577" width="13.875" style="60" customWidth="1"/>
    <col min="2578" max="2581" width="8.625" style="60" customWidth="1"/>
    <col min="2582" max="2582" width="11" style="60" customWidth="1"/>
    <col min="2583" max="2585" width="8.625" style="60" customWidth="1"/>
    <col min="2586" max="2589" width="9.625" style="60" customWidth="1"/>
    <col min="2590" max="2590" width="8.625" style="60" customWidth="1"/>
    <col min="2591" max="2591" width="9.875" style="60" customWidth="1"/>
    <col min="2592" max="2592" width="9.75" style="60" customWidth="1"/>
    <col min="2593" max="2594" width="8.625" style="60" customWidth="1"/>
    <col min="2595" max="2603" width="6.625" style="60" customWidth="1"/>
    <col min="2604" max="2604" width="11.75" style="60" customWidth="1"/>
    <col min="2605" max="2816" width="6.375" style="60" customWidth="1"/>
    <col min="2817" max="2817" width="4.25" style="60" customWidth="1"/>
    <col min="2818" max="2818" width="3" style="60" customWidth="1"/>
    <col min="2819" max="2819" width="5.5" style="60" customWidth="1"/>
    <col min="2820" max="2820" width="9.25" style="60" customWidth="1"/>
    <col min="2821" max="2821" width="8.625" style="60" customWidth="1"/>
    <col min="2822" max="2822" width="10" style="60" customWidth="1"/>
    <col min="2823" max="2823" width="9.75" style="60" customWidth="1"/>
    <col min="2824" max="2825" width="8.625" style="60" customWidth="1"/>
    <col min="2826" max="2826" width="9.75" style="60" customWidth="1"/>
    <col min="2827" max="2827" width="10" style="60" customWidth="1"/>
    <col min="2828" max="2828" width="9.875" style="60" customWidth="1"/>
    <col min="2829" max="2829" width="10.75" style="60" customWidth="1"/>
    <col min="2830" max="2830" width="11.125" style="60" customWidth="1"/>
    <col min="2831" max="2832" width="8.625" style="60" customWidth="1"/>
    <col min="2833" max="2833" width="13.875" style="60" customWidth="1"/>
    <col min="2834" max="2837" width="8.625" style="60" customWidth="1"/>
    <col min="2838" max="2838" width="11" style="60" customWidth="1"/>
    <col min="2839" max="2841" width="8.625" style="60" customWidth="1"/>
    <col min="2842" max="2845" width="9.625" style="60" customWidth="1"/>
    <col min="2846" max="2846" width="8.625" style="60" customWidth="1"/>
    <col min="2847" max="2847" width="9.875" style="60" customWidth="1"/>
    <col min="2848" max="2848" width="9.75" style="60" customWidth="1"/>
    <col min="2849" max="2850" width="8.625" style="60" customWidth="1"/>
    <col min="2851" max="2859" width="6.625" style="60" customWidth="1"/>
    <col min="2860" max="2860" width="11.75" style="60" customWidth="1"/>
    <col min="2861" max="3072" width="6.375" style="60" customWidth="1"/>
    <col min="3073" max="3073" width="4.25" style="60" customWidth="1"/>
    <col min="3074" max="3074" width="3" style="60" customWidth="1"/>
    <col min="3075" max="3075" width="5.5" style="60" customWidth="1"/>
    <col min="3076" max="3076" width="9.25" style="60" customWidth="1"/>
    <col min="3077" max="3077" width="8.625" style="60" customWidth="1"/>
    <col min="3078" max="3078" width="10" style="60" customWidth="1"/>
    <col min="3079" max="3079" width="9.75" style="60" customWidth="1"/>
    <col min="3080" max="3081" width="8.625" style="60" customWidth="1"/>
    <col min="3082" max="3082" width="9.75" style="60" customWidth="1"/>
    <col min="3083" max="3083" width="10" style="60" customWidth="1"/>
    <col min="3084" max="3084" width="9.875" style="60" customWidth="1"/>
    <col min="3085" max="3085" width="10.75" style="60" customWidth="1"/>
    <col min="3086" max="3086" width="11.125" style="60" customWidth="1"/>
    <col min="3087" max="3088" width="8.625" style="60" customWidth="1"/>
    <col min="3089" max="3089" width="13.875" style="60" customWidth="1"/>
    <col min="3090" max="3093" width="8.625" style="60" customWidth="1"/>
    <col min="3094" max="3094" width="11" style="60" customWidth="1"/>
    <col min="3095" max="3097" width="8.625" style="60" customWidth="1"/>
    <col min="3098" max="3101" width="9.625" style="60" customWidth="1"/>
    <col min="3102" max="3102" width="8.625" style="60" customWidth="1"/>
    <col min="3103" max="3103" width="9.875" style="60" customWidth="1"/>
    <col min="3104" max="3104" width="9.75" style="60" customWidth="1"/>
    <col min="3105" max="3106" width="8.625" style="60" customWidth="1"/>
    <col min="3107" max="3115" width="6.625" style="60" customWidth="1"/>
    <col min="3116" max="3116" width="11.75" style="60" customWidth="1"/>
    <col min="3117" max="3328" width="6.375" style="60" customWidth="1"/>
    <col min="3329" max="3329" width="4.25" style="60" customWidth="1"/>
    <col min="3330" max="3330" width="3" style="60" customWidth="1"/>
    <col min="3331" max="3331" width="5.5" style="60" customWidth="1"/>
    <col min="3332" max="3332" width="9.25" style="60" customWidth="1"/>
    <col min="3333" max="3333" width="8.625" style="60" customWidth="1"/>
    <col min="3334" max="3334" width="10" style="60" customWidth="1"/>
    <col min="3335" max="3335" width="9.75" style="60" customWidth="1"/>
    <col min="3336" max="3337" width="8.625" style="60" customWidth="1"/>
    <col min="3338" max="3338" width="9.75" style="60" customWidth="1"/>
    <col min="3339" max="3339" width="10" style="60" customWidth="1"/>
    <col min="3340" max="3340" width="9.875" style="60" customWidth="1"/>
    <col min="3341" max="3341" width="10.75" style="60" customWidth="1"/>
    <col min="3342" max="3342" width="11.125" style="60" customWidth="1"/>
    <col min="3343" max="3344" width="8.625" style="60" customWidth="1"/>
    <col min="3345" max="3345" width="13.875" style="60" customWidth="1"/>
    <col min="3346" max="3349" width="8.625" style="60" customWidth="1"/>
    <col min="3350" max="3350" width="11" style="60" customWidth="1"/>
    <col min="3351" max="3353" width="8.625" style="60" customWidth="1"/>
    <col min="3354" max="3357" width="9.625" style="60" customWidth="1"/>
    <col min="3358" max="3358" width="8.625" style="60" customWidth="1"/>
    <col min="3359" max="3359" width="9.875" style="60" customWidth="1"/>
    <col min="3360" max="3360" width="9.75" style="60" customWidth="1"/>
    <col min="3361" max="3362" width="8.625" style="60" customWidth="1"/>
    <col min="3363" max="3371" width="6.625" style="60" customWidth="1"/>
    <col min="3372" max="3372" width="11.75" style="60" customWidth="1"/>
    <col min="3373" max="3584" width="6.375" style="60" customWidth="1"/>
    <col min="3585" max="3585" width="4.25" style="60" customWidth="1"/>
    <col min="3586" max="3586" width="3" style="60" customWidth="1"/>
    <col min="3587" max="3587" width="5.5" style="60" customWidth="1"/>
    <col min="3588" max="3588" width="9.25" style="60" customWidth="1"/>
    <col min="3589" max="3589" width="8.625" style="60" customWidth="1"/>
    <col min="3590" max="3590" width="10" style="60" customWidth="1"/>
    <col min="3591" max="3591" width="9.75" style="60" customWidth="1"/>
    <col min="3592" max="3593" width="8.625" style="60" customWidth="1"/>
    <col min="3594" max="3594" width="9.75" style="60" customWidth="1"/>
    <col min="3595" max="3595" width="10" style="60" customWidth="1"/>
    <col min="3596" max="3596" width="9.875" style="60" customWidth="1"/>
    <col min="3597" max="3597" width="10.75" style="60" customWidth="1"/>
    <col min="3598" max="3598" width="11.125" style="60" customWidth="1"/>
    <col min="3599" max="3600" width="8.625" style="60" customWidth="1"/>
    <col min="3601" max="3601" width="13.875" style="60" customWidth="1"/>
    <col min="3602" max="3605" width="8.625" style="60" customWidth="1"/>
    <col min="3606" max="3606" width="11" style="60" customWidth="1"/>
    <col min="3607" max="3609" width="8.625" style="60" customWidth="1"/>
    <col min="3610" max="3613" width="9.625" style="60" customWidth="1"/>
    <col min="3614" max="3614" width="8.625" style="60" customWidth="1"/>
    <col min="3615" max="3615" width="9.875" style="60" customWidth="1"/>
    <col min="3616" max="3616" width="9.75" style="60" customWidth="1"/>
    <col min="3617" max="3618" width="8.625" style="60" customWidth="1"/>
    <col min="3619" max="3627" width="6.625" style="60" customWidth="1"/>
    <col min="3628" max="3628" width="11.75" style="60" customWidth="1"/>
    <col min="3629" max="3840" width="6.375" style="60" customWidth="1"/>
    <col min="3841" max="3841" width="4.25" style="60" customWidth="1"/>
    <col min="3842" max="3842" width="3" style="60" customWidth="1"/>
    <col min="3843" max="3843" width="5.5" style="60" customWidth="1"/>
    <col min="3844" max="3844" width="9.25" style="60" customWidth="1"/>
    <col min="3845" max="3845" width="8.625" style="60" customWidth="1"/>
    <col min="3846" max="3846" width="10" style="60" customWidth="1"/>
    <col min="3847" max="3847" width="9.75" style="60" customWidth="1"/>
    <col min="3848" max="3849" width="8.625" style="60" customWidth="1"/>
    <col min="3850" max="3850" width="9.75" style="60" customWidth="1"/>
    <col min="3851" max="3851" width="10" style="60" customWidth="1"/>
    <col min="3852" max="3852" width="9.875" style="60" customWidth="1"/>
    <col min="3853" max="3853" width="10.75" style="60" customWidth="1"/>
    <col min="3854" max="3854" width="11.125" style="60" customWidth="1"/>
    <col min="3855" max="3856" width="8.625" style="60" customWidth="1"/>
    <col min="3857" max="3857" width="13.875" style="60" customWidth="1"/>
    <col min="3858" max="3861" width="8.625" style="60" customWidth="1"/>
    <col min="3862" max="3862" width="11" style="60" customWidth="1"/>
    <col min="3863" max="3865" width="8.625" style="60" customWidth="1"/>
    <col min="3866" max="3869" width="9.625" style="60" customWidth="1"/>
    <col min="3870" max="3870" width="8.625" style="60" customWidth="1"/>
    <col min="3871" max="3871" width="9.875" style="60" customWidth="1"/>
    <col min="3872" max="3872" width="9.75" style="60" customWidth="1"/>
    <col min="3873" max="3874" width="8.625" style="60" customWidth="1"/>
    <col min="3875" max="3883" width="6.625" style="60" customWidth="1"/>
    <col min="3884" max="3884" width="11.75" style="60" customWidth="1"/>
    <col min="3885" max="4096" width="6.375" style="60" customWidth="1"/>
    <col min="4097" max="4097" width="4.25" style="60" customWidth="1"/>
    <col min="4098" max="4098" width="3" style="60" customWidth="1"/>
    <col min="4099" max="4099" width="5.5" style="60" customWidth="1"/>
    <col min="4100" max="4100" width="9.25" style="60" customWidth="1"/>
    <col min="4101" max="4101" width="8.625" style="60" customWidth="1"/>
    <col min="4102" max="4102" width="10" style="60" customWidth="1"/>
    <col min="4103" max="4103" width="9.75" style="60" customWidth="1"/>
    <col min="4104" max="4105" width="8.625" style="60" customWidth="1"/>
    <col min="4106" max="4106" width="9.75" style="60" customWidth="1"/>
    <col min="4107" max="4107" width="10" style="60" customWidth="1"/>
    <col min="4108" max="4108" width="9.875" style="60" customWidth="1"/>
    <col min="4109" max="4109" width="10.75" style="60" customWidth="1"/>
    <col min="4110" max="4110" width="11.125" style="60" customWidth="1"/>
    <col min="4111" max="4112" width="8.625" style="60" customWidth="1"/>
    <col min="4113" max="4113" width="13.875" style="60" customWidth="1"/>
    <col min="4114" max="4117" width="8.625" style="60" customWidth="1"/>
    <col min="4118" max="4118" width="11" style="60" customWidth="1"/>
    <col min="4119" max="4121" width="8.625" style="60" customWidth="1"/>
    <col min="4122" max="4125" width="9.625" style="60" customWidth="1"/>
    <col min="4126" max="4126" width="8.625" style="60" customWidth="1"/>
    <col min="4127" max="4127" width="9.875" style="60" customWidth="1"/>
    <col min="4128" max="4128" width="9.75" style="60" customWidth="1"/>
    <col min="4129" max="4130" width="8.625" style="60" customWidth="1"/>
    <col min="4131" max="4139" width="6.625" style="60" customWidth="1"/>
    <col min="4140" max="4140" width="11.75" style="60" customWidth="1"/>
    <col min="4141" max="4352" width="6.375" style="60" customWidth="1"/>
    <col min="4353" max="4353" width="4.25" style="60" customWidth="1"/>
    <col min="4354" max="4354" width="3" style="60" customWidth="1"/>
    <col min="4355" max="4355" width="5.5" style="60" customWidth="1"/>
    <col min="4356" max="4356" width="9.25" style="60" customWidth="1"/>
    <col min="4357" max="4357" width="8.625" style="60" customWidth="1"/>
    <col min="4358" max="4358" width="10" style="60" customWidth="1"/>
    <col min="4359" max="4359" width="9.75" style="60" customWidth="1"/>
    <col min="4360" max="4361" width="8.625" style="60" customWidth="1"/>
    <col min="4362" max="4362" width="9.75" style="60" customWidth="1"/>
    <col min="4363" max="4363" width="10" style="60" customWidth="1"/>
    <col min="4364" max="4364" width="9.875" style="60" customWidth="1"/>
    <col min="4365" max="4365" width="10.75" style="60" customWidth="1"/>
    <col min="4366" max="4366" width="11.125" style="60" customWidth="1"/>
    <col min="4367" max="4368" width="8.625" style="60" customWidth="1"/>
    <col min="4369" max="4369" width="13.875" style="60" customWidth="1"/>
    <col min="4370" max="4373" width="8.625" style="60" customWidth="1"/>
    <col min="4374" max="4374" width="11" style="60" customWidth="1"/>
    <col min="4375" max="4377" width="8.625" style="60" customWidth="1"/>
    <col min="4378" max="4381" width="9.625" style="60" customWidth="1"/>
    <col min="4382" max="4382" width="8.625" style="60" customWidth="1"/>
    <col min="4383" max="4383" width="9.875" style="60" customWidth="1"/>
    <col min="4384" max="4384" width="9.75" style="60" customWidth="1"/>
    <col min="4385" max="4386" width="8.625" style="60" customWidth="1"/>
    <col min="4387" max="4395" width="6.625" style="60" customWidth="1"/>
    <col min="4396" max="4396" width="11.75" style="60" customWidth="1"/>
    <col min="4397" max="4608" width="6.375" style="60" customWidth="1"/>
    <col min="4609" max="4609" width="4.25" style="60" customWidth="1"/>
    <col min="4610" max="4610" width="3" style="60" customWidth="1"/>
    <col min="4611" max="4611" width="5.5" style="60" customWidth="1"/>
    <col min="4612" max="4612" width="9.25" style="60" customWidth="1"/>
    <col min="4613" max="4613" width="8.625" style="60" customWidth="1"/>
    <col min="4614" max="4614" width="10" style="60" customWidth="1"/>
    <col min="4615" max="4615" width="9.75" style="60" customWidth="1"/>
    <col min="4616" max="4617" width="8.625" style="60" customWidth="1"/>
    <col min="4618" max="4618" width="9.75" style="60" customWidth="1"/>
    <col min="4619" max="4619" width="10" style="60" customWidth="1"/>
    <col min="4620" max="4620" width="9.875" style="60" customWidth="1"/>
    <col min="4621" max="4621" width="10.75" style="60" customWidth="1"/>
    <col min="4622" max="4622" width="11.125" style="60" customWidth="1"/>
    <col min="4623" max="4624" width="8.625" style="60" customWidth="1"/>
    <col min="4625" max="4625" width="13.875" style="60" customWidth="1"/>
    <col min="4626" max="4629" width="8.625" style="60" customWidth="1"/>
    <col min="4630" max="4630" width="11" style="60" customWidth="1"/>
    <col min="4631" max="4633" width="8.625" style="60" customWidth="1"/>
    <col min="4634" max="4637" width="9.625" style="60" customWidth="1"/>
    <col min="4638" max="4638" width="8.625" style="60" customWidth="1"/>
    <col min="4639" max="4639" width="9.875" style="60" customWidth="1"/>
    <col min="4640" max="4640" width="9.75" style="60" customWidth="1"/>
    <col min="4641" max="4642" width="8.625" style="60" customWidth="1"/>
    <col min="4643" max="4651" width="6.625" style="60" customWidth="1"/>
    <col min="4652" max="4652" width="11.75" style="60" customWidth="1"/>
    <col min="4653" max="4864" width="6.375" style="60" customWidth="1"/>
    <col min="4865" max="4865" width="4.25" style="60" customWidth="1"/>
    <col min="4866" max="4866" width="3" style="60" customWidth="1"/>
    <col min="4867" max="4867" width="5.5" style="60" customWidth="1"/>
    <col min="4868" max="4868" width="9.25" style="60" customWidth="1"/>
    <col min="4869" max="4869" width="8.625" style="60" customWidth="1"/>
    <col min="4870" max="4870" width="10" style="60" customWidth="1"/>
    <col min="4871" max="4871" width="9.75" style="60" customWidth="1"/>
    <col min="4872" max="4873" width="8.625" style="60" customWidth="1"/>
    <col min="4874" max="4874" width="9.75" style="60" customWidth="1"/>
    <col min="4875" max="4875" width="10" style="60" customWidth="1"/>
    <col min="4876" max="4876" width="9.875" style="60" customWidth="1"/>
    <col min="4877" max="4877" width="10.75" style="60" customWidth="1"/>
    <col min="4878" max="4878" width="11.125" style="60" customWidth="1"/>
    <col min="4879" max="4880" width="8.625" style="60" customWidth="1"/>
    <col min="4881" max="4881" width="13.875" style="60" customWidth="1"/>
    <col min="4882" max="4885" width="8.625" style="60" customWidth="1"/>
    <col min="4886" max="4886" width="11" style="60" customWidth="1"/>
    <col min="4887" max="4889" width="8.625" style="60" customWidth="1"/>
    <col min="4890" max="4893" width="9.625" style="60" customWidth="1"/>
    <col min="4894" max="4894" width="8.625" style="60" customWidth="1"/>
    <col min="4895" max="4895" width="9.875" style="60" customWidth="1"/>
    <col min="4896" max="4896" width="9.75" style="60" customWidth="1"/>
    <col min="4897" max="4898" width="8.625" style="60" customWidth="1"/>
    <col min="4899" max="4907" width="6.625" style="60" customWidth="1"/>
    <col min="4908" max="4908" width="11.75" style="60" customWidth="1"/>
    <col min="4909" max="5120" width="6.375" style="60" customWidth="1"/>
    <col min="5121" max="5121" width="4.25" style="60" customWidth="1"/>
    <col min="5122" max="5122" width="3" style="60" customWidth="1"/>
    <col min="5123" max="5123" width="5.5" style="60" customWidth="1"/>
    <col min="5124" max="5124" width="9.25" style="60" customWidth="1"/>
    <col min="5125" max="5125" width="8.625" style="60" customWidth="1"/>
    <col min="5126" max="5126" width="10" style="60" customWidth="1"/>
    <col min="5127" max="5127" width="9.75" style="60" customWidth="1"/>
    <col min="5128" max="5129" width="8.625" style="60" customWidth="1"/>
    <col min="5130" max="5130" width="9.75" style="60" customWidth="1"/>
    <col min="5131" max="5131" width="10" style="60" customWidth="1"/>
    <col min="5132" max="5132" width="9.875" style="60" customWidth="1"/>
    <col min="5133" max="5133" width="10.75" style="60" customWidth="1"/>
    <col min="5134" max="5134" width="11.125" style="60" customWidth="1"/>
    <col min="5135" max="5136" width="8.625" style="60" customWidth="1"/>
    <col min="5137" max="5137" width="13.875" style="60" customWidth="1"/>
    <col min="5138" max="5141" width="8.625" style="60" customWidth="1"/>
    <col min="5142" max="5142" width="11" style="60" customWidth="1"/>
    <col min="5143" max="5145" width="8.625" style="60" customWidth="1"/>
    <col min="5146" max="5149" width="9.625" style="60" customWidth="1"/>
    <col min="5150" max="5150" width="8.625" style="60" customWidth="1"/>
    <col min="5151" max="5151" width="9.875" style="60" customWidth="1"/>
    <col min="5152" max="5152" width="9.75" style="60" customWidth="1"/>
    <col min="5153" max="5154" width="8.625" style="60" customWidth="1"/>
    <col min="5155" max="5163" width="6.625" style="60" customWidth="1"/>
    <col min="5164" max="5164" width="11.75" style="60" customWidth="1"/>
    <col min="5165" max="5376" width="6.375" style="60" customWidth="1"/>
    <col min="5377" max="5377" width="4.25" style="60" customWidth="1"/>
    <col min="5378" max="5378" width="3" style="60" customWidth="1"/>
    <col min="5379" max="5379" width="5.5" style="60" customWidth="1"/>
    <col min="5380" max="5380" width="9.25" style="60" customWidth="1"/>
    <col min="5381" max="5381" width="8.625" style="60" customWidth="1"/>
    <col min="5382" max="5382" width="10" style="60" customWidth="1"/>
    <col min="5383" max="5383" width="9.75" style="60" customWidth="1"/>
    <col min="5384" max="5385" width="8.625" style="60" customWidth="1"/>
    <col min="5386" max="5386" width="9.75" style="60" customWidth="1"/>
    <col min="5387" max="5387" width="10" style="60" customWidth="1"/>
    <col min="5388" max="5388" width="9.875" style="60" customWidth="1"/>
    <col min="5389" max="5389" width="10.75" style="60" customWidth="1"/>
    <col min="5390" max="5390" width="11.125" style="60" customWidth="1"/>
    <col min="5391" max="5392" width="8.625" style="60" customWidth="1"/>
    <col min="5393" max="5393" width="13.875" style="60" customWidth="1"/>
    <col min="5394" max="5397" width="8.625" style="60" customWidth="1"/>
    <col min="5398" max="5398" width="11" style="60" customWidth="1"/>
    <col min="5399" max="5401" width="8.625" style="60" customWidth="1"/>
    <col min="5402" max="5405" width="9.625" style="60" customWidth="1"/>
    <col min="5406" max="5406" width="8.625" style="60" customWidth="1"/>
    <col min="5407" max="5407" width="9.875" style="60" customWidth="1"/>
    <col min="5408" max="5408" width="9.75" style="60" customWidth="1"/>
    <col min="5409" max="5410" width="8.625" style="60" customWidth="1"/>
    <col min="5411" max="5419" width="6.625" style="60" customWidth="1"/>
    <col min="5420" max="5420" width="11.75" style="60" customWidth="1"/>
    <col min="5421" max="5632" width="6.375" style="60" customWidth="1"/>
    <col min="5633" max="5633" width="4.25" style="60" customWidth="1"/>
    <col min="5634" max="5634" width="3" style="60" customWidth="1"/>
    <col min="5635" max="5635" width="5.5" style="60" customWidth="1"/>
    <col min="5636" max="5636" width="9.25" style="60" customWidth="1"/>
    <col min="5637" max="5637" width="8.625" style="60" customWidth="1"/>
    <col min="5638" max="5638" width="10" style="60" customWidth="1"/>
    <col min="5639" max="5639" width="9.75" style="60" customWidth="1"/>
    <col min="5640" max="5641" width="8.625" style="60" customWidth="1"/>
    <col min="5642" max="5642" width="9.75" style="60" customWidth="1"/>
    <col min="5643" max="5643" width="10" style="60" customWidth="1"/>
    <col min="5644" max="5644" width="9.875" style="60" customWidth="1"/>
    <col min="5645" max="5645" width="10.75" style="60" customWidth="1"/>
    <col min="5646" max="5646" width="11.125" style="60" customWidth="1"/>
    <col min="5647" max="5648" width="8.625" style="60" customWidth="1"/>
    <col min="5649" max="5649" width="13.875" style="60" customWidth="1"/>
    <col min="5650" max="5653" width="8.625" style="60" customWidth="1"/>
    <col min="5654" max="5654" width="11" style="60" customWidth="1"/>
    <col min="5655" max="5657" width="8.625" style="60" customWidth="1"/>
    <col min="5658" max="5661" width="9.625" style="60" customWidth="1"/>
    <col min="5662" max="5662" width="8.625" style="60" customWidth="1"/>
    <col min="5663" max="5663" width="9.875" style="60" customWidth="1"/>
    <col min="5664" max="5664" width="9.75" style="60" customWidth="1"/>
    <col min="5665" max="5666" width="8.625" style="60" customWidth="1"/>
    <col min="5667" max="5675" width="6.625" style="60" customWidth="1"/>
    <col min="5676" max="5676" width="11.75" style="60" customWidth="1"/>
    <col min="5677" max="5888" width="6.375" style="60" customWidth="1"/>
    <col min="5889" max="5889" width="4.25" style="60" customWidth="1"/>
    <col min="5890" max="5890" width="3" style="60" customWidth="1"/>
    <col min="5891" max="5891" width="5.5" style="60" customWidth="1"/>
    <col min="5892" max="5892" width="9.25" style="60" customWidth="1"/>
    <col min="5893" max="5893" width="8.625" style="60" customWidth="1"/>
    <col min="5894" max="5894" width="10" style="60" customWidth="1"/>
    <col min="5895" max="5895" width="9.75" style="60" customWidth="1"/>
    <col min="5896" max="5897" width="8.625" style="60" customWidth="1"/>
    <col min="5898" max="5898" width="9.75" style="60" customWidth="1"/>
    <col min="5899" max="5899" width="10" style="60" customWidth="1"/>
    <col min="5900" max="5900" width="9.875" style="60" customWidth="1"/>
    <col min="5901" max="5901" width="10.75" style="60" customWidth="1"/>
    <col min="5902" max="5902" width="11.125" style="60" customWidth="1"/>
    <col min="5903" max="5904" width="8.625" style="60" customWidth="1"/>
    <col min="5905" max="5905" width="13.875" style="60" customWidth="1"/>
    <col min="5906" max="5909" width="8.625" style="60" customWidth="1"/>
    <col min="5910" max="5910" width="11" style="60" customWidth="1"/>
    <col min="5911" max="5913" width="8.625" style="60" customWidth="1"/>
    <col min="5914" max="5917" width="9.625" style="60" customWidth="1"/>
    <col min="5918" max="5918" width="8.625" style="60" customWidth="1"/>
    <col min="5919" max="5919" width="9.875" style="60" customWidth="1"/>
    <col min="5920" max="5920" width="9.75" style="60" customWidth="1"/>
    <col min="5921" max="5922" width="8.625" style="60" customWidth="1"/>
    <col min="5923" max="5931" width="6.625" style="60" customWidth="1"/>
    <col min="5932" max="5932" width="11.75" style="60" customWidth="1"/>
    <col min="5933" max="6144" width="6.375" style="60" customWidth="1"/>
    <col min="6145" max="6145" width="4.25" style="60" customWidth="1"/>
    <col min="6146" max="6146" width="3" style="60" customWidth="1"/>
    <col min="6147" max="6147" width="5.5" style="60" customWidth="1"/>
    <col min="6148" max="6148" width="9.25" style="60" customWidth="1"/>
    <col min="6149" max="6149" width="8.625" style="60" customWidth="1"/>
    <col min="6150" max="6150" width="10" style="60" customWidth="1"/>
    <col min="6151" max="6151" width="9.75" style="60" customWidth="1"/>
    <col min="6152" max="6153" width="8.625" style="60" customWidth="1"/>
    <col min="6154" max="6154" width="9.75" style="60" customWidth="1"/>
    <col min="6155" max="6155" width="10" style="60" customWidth="1"/>
    <col min="6156" max="6156" width="9.875" style="60" customWidth="1"/>
    <col min="6157" max="6157" width="10.75" style="60" customWidth="1"/>
    <col min="6158" max="6158" width="11.125" style="60" customWidth="1"/>
    <col min="6159" max="6160" width="8.625" style="60" customWidth="1"/>
    <col min="6161" max="6161" width="13.875" style="60" customWidth="1"/>
    <col min="6162" max="6165" width="8.625" style="60" customWidth="1"/>
    <col min="6166" max="6166" width="11" style="60" customWidth="1"/>
    <col min="6167" max="6169" width="8.625" style="60" customWidth="1"/>
    <col min="6170" max="6173" width="9.625" style="60" customWidth="1"/>
    <col min="6174" max="6174" width="8.625" style="60" customWidth="1"/>
    <col min="6175" max="6175" width="9.875" style="60" customWidth="1"/>
    <col min="6176" max="6176" width="9.75" style="60" customWidth="1"/>
    <col min="6177" max="6178" width="8.625" style="60" customWidth="1"/>
    <col min="6179" max="6187" width="6.625" style="60" customWidth="1"/>
    <col min="6188" max="6188" width="11.75" style="60" customWidth="1"/>
    <col min="6189" max="6400" width="6.375" style="60" customWidth="1"/>
    <col min="6401" max="6401" width="4.25" style="60" customWidth="1"/>
    <col min="6402" max="6402" width="3" style="60" customWidth="1"/>
    <col min="6403" max="6403" width="5.5" style="60" customWidth="1"/>
    <col min="6404" max="6404" width="9.25" style="60" customWidth="1"/>
    <col min="6405" max="6405" width="8.625" style="60" customWidth="1"/>
    <col min="6406" max="6406" width="10" style="60" customWidth="1"/>
    <col min="6407" max="6407" width="9.75" style="60" customWidth="1"/>
    <col min="6408" max="6409" width="8.625" style="60" customWidth="1"/>
    <col min="6410" max="6410" width="9.75" style="60" customWidth="1"/>
    <col min="6411" max="6411" width="10" style="60" customWidth="1"/>
    <col min="6412" max="6412" width="9.875" style="60" customWidth="1"/>
    <col min="6413" max="6413" width="10.75" style="60" customWidth="1"/>
    <col min="6414" max="6414" width="11.125" style="60" customWidth="1"/>
    <col min="6415" max="6416" width="8.625" style="60" customWidth="1"/>
    <col min="6417" max="6417" width="13.875" style="60" customWidth="1"/>
    <col min="6418" max="6421" width="8.625" style="60" customWidth="1"/>
    <col min="6422" max="6422" width="11" style="60" customWidth="1"/>
    <col min="6423" max="6425" width="8.625" style="60" customWidth="1"/>
    <col min="6426" max="6429" width="9.625" style="60" customWidth="1"/>
    <col min="6430" max="6430" width="8.625" style="60" customWidth="1"/>
    <col min="6431" max="6431" width="9.875" style="60" customWidth="1"/>
    <col min="6432" max="6432" width="9.75" style="60" customWidth="1"/>
    <col min="6433" max="6434" width="8.625" style="60" customWidth="1"/>
    <col min="6435" max="6443" width="6.625" style="60" customWidth="1"/>
    <col min="6444" max="6444" width="11.75" style="60" customWidth="1"/>
    <col min="6445" max="6656" width="6.375" style="60" customWidth="1"/>
    <col min="6657" max="6657" width="4.25" style="60" customWidth="1"/>
    <col min="6658" max="6658" width="3" style="60" customWidth="1"/>
    <col min="6659" max="6659" width="5.5" style="60" customWidth="1"/>
    <col min="6660" max="6660" width="9.25" style="60" customWidth="1"/>
    <col min="6661" max="6661" width="8.625" style="60" customWidth="1"/>
    <col min="6662" max="6662" width="10" style="60" customWidth="1"/>
    <col min="6663" max="6663" width="9.75" style="60" customWidth="1"/>
    <col min="6664" max="6665" width="8.625" style="60" customWidth="1"/>
    <col min="6666" max="6666" width="9.75" style="60" customWidth="1"/>
    <col min="6667" max="6667" width="10" style="60" customWidth="1"/>
    <col min="6668" max="6668" width="9.875" style="60" customWidth="1"/>
    <col min="6669" max="6669" width="10.75" style="60" customWidth="1"/>
    <col min="6670" max="6670" width="11.125" style="60" customWidth="1"/>
    <col min="6671" max="6672" width="8.625" style="60" customWidth="1"/>
    <col min="6673" max="6673" width="13.875" style="60" customWidth="1"/>
    <col min="6674" max="6677" width="8.625" style="60" customWidth="1"/>
    <col min="6678" max="6678" width="11" style="60" customWidth="1"/>
    <col min="6679" max="6681" width="8.625" style="60" customWidth="1"/>
    <col min="6682" max="6685" width="9.625" style="60" customWidth="1"/>
    <col min="6686" max="6686" width="8.625" style="60" customWidth="1"/>
    <col min="6687" max="6687" width="9.875" style="60" customWidth="1"/>
    <col min="6688" max="6688" width="9.75" style="60" customWidth="1"/>
    <col min="6689" max="6690" width="8.625" style="60" customWidth="1"/>
    <col min="6691" max="6699" width="6.625" style="60" customWidth="1"/>
    <col min="6700" max="6700" width="11.75" style="60" customWidth="1"/>
    <col min="6701" max="6912" width="6.375" style="60" customWidth="1"/>
    <col min="6913" max="6913" width="4.25" style="60" customWidth="1"/>
    <col min="6914" max="6914" width="3" style="60" customWidth="1"/>
    <col min="6915" max="6915" width="5.5" style="60" customWidth="1"/>
    <col min="6916" max="6916" width="9.25" style="60" customWidth="1"/>
    <col min="6917" max="6917" width="8.625" style="60" customWidth="1"/>
    <col min="6918" max="6918" width="10" style="60" customWidth="1"/>
    <col min="6919" max="6919" width="9.75" style="60" customWidth="1"/>
    <col min="6920" max="6921" width="8.625" style="60" customWidth="1"/>
    <col min="6922" max="6922" width="9.75" style="60" customWidth="1"/>
    <col min="6923" max="6923" width="10" style="60" customWidth="1"/>
    <col min="6924" max="6924" width="9.875" style="60" customWidth="1"/>
    <col min="6925" max="6925" width="10.75" style="60" customWidth="1"/>
    <col min="6926" max="6926" width="11.125" style="60" customWidth="1"/>
    <col min="6927" max="6928" width="8.625" style="60" customWidth="1"/>
    <col min="6929" max="6929" width="13.875" style="60" customWidth="1"/>
    <col min="6930" max="6933" width="8.625" style="60" customWidth="1"/>
    <col min="6934" max="6934" width="11" style="60" customWidth="1"/>
    <col min="6935" max="6937" width="8.625" style="60" customWidth="1"/>
    <col min="6938" max="6941" width="9.625" style="60" customWidth="1"/>
    <col min="6942" max="6942" width="8.625" style="60" customWidth="1"/>
    <col min="6943" max="6943" width="9.875" style="60" customWidth="1"/>
    <col min="6944" max="6944" width="9.75" style="60" customWidth="1"/>
    <col min="6945" max="6946" width="8.625" style="60" customWidth="1"/>
    <col min="6947" max="6955" width="6.625" style="60" customWidth="1"/>
    <col min="6956" max="6956" width="11.75" style="60" customWidth="1"/>
    <col min="6957" max="7168" width="6.375" style="60" customWidth="1"/>
    <col min="7169" max="7169" width="4.25" style="60" customWidth="1"/>
    <col min="7170" max="7170" width="3" style="60" customWidth="1"/>
    <col min="7171" max="7171" width="5.5" style="60" customWidth="1"/>
    <col min="7172" max="7172" width="9.25" style="60" customWidth="1"/>
    <col min="7173" max="7173" width="8.625" style="60" customWidth="1"/>
    <col min="7174" max="7174" width="10" style="60" customWidth="1"/>
    <col min="7175" max="7175" width="9.75" style="60" customWidth="1"/>
    <col min="7176" max="7177" width="8.625" style="60" customWidth="1"/>
    <col min="7178" max="7178" width="9.75" style="60" customWidth="1"/>
    <col min="7179" max="7179" width="10" style="60" customWidth="1"/>
    <col min="7180" max="7180" width="9.875" style="60" customWidth="1"/>
    <col min="7181" max="7181" width="10.75" style="60" customWidth="1"/>
    <col min="7182" max="7182" width="11.125" style="60" customWidth="1"/>
    <col min="7183" max="7184" width="8.625" style="60" customWidth="1"/>
    <col min="7185" max="7185" width="13.875" style="60" customWidth="1"/>
    <col min="7186" max="7189" width="8.625" style="60" customWidth="1"/>
    <col min="7190" max="7190" width="11" style="60" customWidth="1"/>
    <col min="7191" max="7193" width="8.625" style="60" customWidth="1"/>
    <col min="7194" max="7197" width="9.625" style="60" customWidth="1"/>
    <col min="7198" max="7198" width="8.625" style="60" customWidth="1"/>
    <col min="7199" max="7199" width="9.875" style="60" customWidth="1"/>
    <col min="7200" max="7200" width="9.75" style="60" customWidth="1"/>
    <col min="7201" max="7202" width="8.625" style="60" customWidth="1"/>
    <col min="7203" max="7211" width="6.625" style="60" customWidth="1"/>
    <col min="7212" max="7212" width="11.75" style="60" customWidth="1"/>
    <col min="7213" max="7424" width="6.375" style="60" customWidth="1"/>
    <col min="7425" max="7425" width="4.25" style="60" customWidth="1"/>
    <col min="7426" max="7426" width="3" style="60" customWidth="1"/>
    <col min="7427" max="7427" width="5.5" style="60" customWidth="1"/>
    <col min="7428" max="7428" width="9.25" style="60" customWidth="1"/>
    <col min="7429" max="7429" width="8.625" style="60" customWidth="1"/>
    <col min="7430" max="7430" width="10" style="60" customWidth="1"/>
    <col min="7431" max="7431" width="9.75" style="60" customWidth="1"/>
    <col min="7432" max="7433" width="8.625" style="60" customWidth="1"/>
    <col min="7434" max="7434" width="9.75" style="60" customWidth="1"/>
    <col min="7435" max="7435" width="10" style="60" customWidth="1"/>
    <col min="7436" max="7436" width="9.875" style="60" customWidth="1"/>
    <col min="7437" max="7437" width="10.75" style="60" customWidth="1"/>
    <col min="7438" max="7438" width="11.125" style="60" customWidth="1"/>
    <col min="7439" max="7440" width="8.625" style="60" customWidth="1"/>
    <col min="7441" max="7441" width="13.875" style="60" customWidth="1"/>
    <col min="7442" max="7445" width="8.625" style="60" customWidth="1"/>
    <col min="7446" max="7446" width="11" style="60" customWidth="1"/>
    <col min="7447" max="7449" width="8.625" style="60" customWidth="1"/>
    <col min="7450" max="7453" width="9.625" style="60" customWidth="1"/>
    <col min="7454" max="7454" width="8.625" style="60" customWidth="1"/>
    <col min="7455" max="7455" width="9.875" style="60" customWidth="1"/>
    <col min="7456" max="7456" width="9.75" style="60" customWidth="1"/>
    <col min="7457" max="7458" width="8.625" style="60" customWidth="1"/>
    <col min="7459" max="7467" width="6.625" style="60" customWidth="1"/>
    <col min="7468" max="7468" width="11.75" style="60" customWidth="1"/>
    <col min="7469" max="7680" width="6.375" style="60" customWidth="1"/>
    <col min="7681" max="7681" width="4.25" style="60" customWidth="1"/>
    <col min="7682" max="7682" width="3" style="60" customWidth="1"/>
    <col min="7683" max="7683" width="5.5" style="60" customWidth="1"/>
    <col min="7684" max="7684" width="9.25" style="60" customWidth="1"/>
    <col min="7685" max="7685" width="8.625" style="60" customWidth="1"/>
    <col min="7686" max="7686" width="10" style="60" customWidth="1"/>
    <col min="7687" max="7687" width="9.75" style="60" customWidth="1"/>
    <col min="7688" max="7689" width="8.625" style="60" customWidth="1"/>
    <col min="7690" max="7690" width="9.75" style="60" customWidth="1"/>
    <col min="7691" max="7691" width="10" style="60" customWidth="1"/>
    <col min="7692" max="7692" width="9.875" style="60" customWidth="1"/>
    <col min="7693" max="7693" width="10.75" style="60" customWidth="1"/>
    <col min="7694" max="7694" width="11.125" style="60" customWidth="1"/>
    <col min="7695" max="7696" width="8.625" style="60" customWidth="1"/>
    <col min="7697" max="7697" width="13.875" style="60" customWidth="1"/>
    <col min="7698" max="7701" width="8.625" style="60" customWidth="1"/>
    <col min="7702" max="7702" width="11" style="60" customWidth="1"/>
    <col min="7703" max="7705" width="8.625" style="60" customWidth="1"/>
    <col min="7706" max="7709" width="9.625" style="60" customWidth="1"/>
    <col min="7710" max="7710" width="8.625" style="60" customWidth="1"/>
    <col min="7711" max="7711" width="9.875" style="60" customWidth="1"/>
    <col min="7712" max="7712" width="9.75" style="60" customWidth="1"/>
    <col min="7713" max="7714" width="8.625" style="60" customWidth="1"/>
    <col min="7715" max="7723" width="6.625" style="60" customWidth="1"/>
    <col min="7724" max="7724" width="11.75" style="60" customWidth="1"/>
    <col min="7725" max="7936" width="6.375" style="60" customWidth="1"/>
    <col min="7937" max="7937" width="4.25" style="60" customWidth="1"/>
    <col min="7938" max="7938" width="3" style="60" customWidth="1"/>
    <col min="7939" max="7939" width="5.5" style="60" customWidth="1"/>
    <col min="7940" max="7940" width="9.25" style="60" customWidth="1"/>
    <col min="7941" max="7941" width="8.625" style="60" customWidth="1"/>
    <col min="7942" max="7942" width="10" style="60" customWidth="1"/>
    <col min="7943" max="7943" width="9.75" style="60" customWidth="1"/>
    <col min="7944" max="7945" width="8.625" style="60" customWidth="1"/>
    <col min="7946" max="7946" width="9.75" style="60" customWidth="1"/>
    <col min="7947" max="7947" width="10" style="60" customWidth="1"/>
    <col min="7948" max="7948" width="9.875" style="60" customWidth="1"/>
    <col min="7949" max="7949" width="10.75" style="60" customWidth="1"/>
    <col min="7950" max="7950" width="11.125" style="60" customWidth="1"/>
    <col min="7951" max="7952" width="8.625" style="60" customWidth="1"/>
    <col min="7953" max="7953" width="13.875" style="60" customWidth="1"/>
    <col min="7954" max="7957" width="8.625" style="60" customWidth="1"/>
    <col min="7958" max="7958" width="11" style="60" customWidth="1"/>
    <col min="7959" max="7961" width="8.625" style="60" customWidth="1"/>
    <col min="7962" max="7965" width="9.625" style="60" customWidth="1"/>
    <col min="7966" max="7966" width="8.625" style="60" customWidth="1"/>
    <col min="7967" max="7967" width="9.875" style="60" customWidth="1"/>
    <col min="7968" max="7968" width="9.75" style="60" customWidth="1"/>
    <col min="7969" max="7970" width="8.625" style="60" customWidth="1"/>
    <col min="7971" max="7979" width="6.625" style="60" customWidth="1"/>
    <col min="7980" max="7980" width="11.75" style="60" customWidth="1"/>
    <col min="7981" max="8192" width="6.375" style="60" customWidth="1"/>
    <col min="8193" max="8193" width="4.25" style="60" customWidth="1"/>
    <col min="8194" max="8194" width="3" style="60" customWidth="1"/>
    <col min="8195" max="8195" width="5.5" style="60" customWidth="1"/>
    <col min="8196" max="8196" width="9.25" style="60" customWidth="1"/>
    <col min="8197" max="8197" width="8.625" style="60" customWidth="1"/>
    <col min="8198" max="8198" width="10" style="60" customWidth="1"/>
    <col min="8199" max="8199" width="9.75" style="60" customWidth="1"/>
    <col min="8200" max="8201" width="8.625" style="60" customWidth="1"/>
    <col min="8202" max="8202" width="9.75" style="60" customWidth="1"/>
    <col min="8203" max="8203" width="10" style="60" customWidth="1"/>
    <col min="8204" max="8204" width="9.875" style="60" customWidth="1"/>
    <col min="8205" max="8205" width="10.75" style="60" customWidth="1"/>
    <col min="8206" max="8206" width="11.125" style="60" customWidth="1"/>
    <col min="8207" max="8208" width="8.625" style="60" customWidth="1"/>
    <col min="8209" max="8209" width="13.875" style="60" customWidth="1"/>
    <col min="8210" max="8213" width="8.625" style="60" customWidth="1"/>
    <col min="8214" max="8214" width="11" style="60" customWidth="1"/>
    <col min="8215" max="8217" width="8.625" style="60" customWidth="1"/>
    <col min="8218" max="8221" width="9.625" style="60" customWidth="1"/>
    <col min="8222" max="8222" width="8.625" style="60" customWidth="1"/>
    <col min="8223" max="8223" width="9.875" style="60" customWidth="1"/>
    <col min="8224" max="8224" width="9.75" style="60" customWidth="1"/>
    <col min="8225" max="8226" width="8.625" style="60" customWidth="1"/>
    <col min="8227" max="8235" width="6.625" style="60" customWidth="1"/>
    <col min="8236" max="8236" width="11.75" style="60" customWidth="1"/>
    <col min="8237" max="8448" width="6.375" style="60" customWidth="1"/>
    <col min="8449" max="8449" width="4.25" style="60" customWidth="1"/>
    <col min="8450" max="8450" width="3" style="60" customWidth="1"/>
    <col min="8451" max="8451" width="5.5" style="60" customWidth="1"/>
    <col min="8452" max="8452" width="9.25" style="60" customWidth="1"/>
    <col min="8453" max="8453" width="8.625" style="60" customWidth="1"/>
    <col min="8454" max="8454" width="10" style="60" customWidth="1"/>
    <col min="8455" max="8455" width="9.75" style="60" customWidth="1"/>
    <col min="8456" max="8457" width="8.625" style="60" customWidth="1"/>
    <col min="8458" max="8458" width="9.75" style="60" customWidth="1"/>
    <col min="8459" max="8459" width="10" style="60" customWidth="1"/>
    <col min="8460" max="8460" width="9.875" style="60" customWidth="1"/>
    <col min="8461" max="8461" width="10.75" style="60" customWidth="1"/>
    <col min="8462" max="8462" width="11.125" style="60" customWidth="1"/>
    <col min="8463" max="8464" width="8.625" style="60" customWidth="1"/>
    <col min="8465" max="8465" width="13.875" style="60" customWidth="1"/>
    <col min="8466" max="8469" width="8.625" style="60" customWidth="1"/>
    <col min="8470" max="8470" width="11" style="60" customWidth="1"/>
    <col min="8471" max="8473" width="8.625" style="60" customWidth="1"/>
    <col min="8474" max="8477" width="9.625" style="60" customWidth="1"/>
    <col min="8478" max="8478" width="8.625" style="60" customWidth="1"/>
    <col min="8479" max="8479" width="9.875" style="60" customWidth="1"/>
    <col min="8480" max="8480" width="9.75" style="60" customWidth="1"/>
    <col min="8481" max="8482" width="8.625" style="60" customWidth="1"/>
    <col min="8483" max="8491" width="6.625" style="60" customWidth="1"/>
    <col min="8492" max="8492" width="11.75" style="60" customWidth="1"/>
    <col min="8493" max="8704" width="6.375" style="60" customWidth="1"/>
    <col min="8705" max="8705" width="4.25" style="60" customWidth="1"/>
    <col min="8706" max="8706" width="3" style="60" customWidth="1"/>
    <col min="8707" max="8707" width="5.5" style="60" customWidth="1"/>
    <col min="8708" max="8708" width="9.25" style="60" customWidth="1"/>
    <col min="8709" max="8709" width="8.625" style="60" customWidth="1"/>
    <col min="8710" max="8710" width="10" style="60" customWidth="1"/>
    <col min="8711" max="8711" width="9.75" style="60" customWidth="1"/>
    <col min="8712" max="8713" width="8.625" style="60" customWidth="1"/>
    <col min="8714" max="8714" width="9.75" style="60" customWidth="1"/>
    <col min="8715" max="8715" width="10" style="60" customWidth="1"/>
    <col min="8716" max="8716" width="9.875" style="60" customWidth="1"/>
    <col min="8717" max="8717" width="10.75" style="60" customWidth="1"/>
    <col min="8718" max="8718" width="11.125" style="60" customWidth="1"/>
    <col min="8719" max="8720" width="8.625" style="60" customWidth="1"/>
    <col min="8721" max="8721" width="13.875" style="60" customWidth="1"/>
    <col min="8722" max="8725" width="8.625" style="60" customWidth="1"/>
    <col min="8726" max="8726" width="11" style="60" customWidth="1"/>
    <col min="8727" max="8729" width="8.625" style="60" customWidth="1"/>
    <col min="8730" max="8733" width="9.625" style="60" customWidth="1"/>
    <col min="8734" max="8734" width="8.625" style="60" customWidth="1"/>
    <col min="8735" max="8735" width="9.875" style="60" customWidth="1"/>
    <col min="8736" max="8736" width="9.75" style="60" customWidth="1"/>
    <col min="8737" max="8738" width="8.625" style="60" customWidth="1"/>
    <col min="8739" max="8747" width="6.625" style="60" customWidth="1"/>
    <col min="8748" max="8748" width="11.75" style="60" customWidth="1"/>
    <col min="8749" max="8960" width="6.375" style="60" customWidth="1"/>
    <col min="8961" max="8961" width="4.25" style="60" customWidth="1"/>
    <col min="8962" max="8962" width="3" style="60" customWidth="1"/>
    <col min="8963" max="8963" width="5.5" style="60" customWidth="1"/>
    <col min="8964" max="8964" width="9.25" style="60" customWidth="1"/>
    <col min="8965" max="8965" width="8.625" style="60" customWidth="1"/>
    <col min="8966" max="8966" width="10" style="60" customWidth="1"/>
    <col min="8967" max="8967" width="9.75" style="60" customWidth="1"/>
    <col min="8968" max="8969" width="8.625" style="60" customWidth="1"/>
    <col min="8970" max="8970" width="9.75" style="60" customWidth="1"/>
    <col min="8971" max="8971" width="10" style="60" customWidth="1"/>
    <col min="8972" max="8972" width="9.875" style="60" customWidth="1"/>
    <col min="8973" max="8973" width="10.75" style="60" customWidth="1"/>
    <col min="8974" max="8974" width="11.125" style="60" customWidth="1"/>
    <col min="8975" max="8976" width="8.625" style="60" customWidth="1"/>
    <col min="8977" max="8977" width="13.875" style="60" customWidth="1"/>
    <col min="8978" max="8981" width="8.625" style="60" customWidth="1"/>
    <col min="8982" max="8982" width="11" style="60" customWidth="1"/>
    <col min="8983" max="8985" width="8.625" style="60" customWidth="1"/>
    <col min="8986" max="8989" width="9.625" style="60" customWidth="1"/>
    <col min="8990" max="8990" width="8.625" style="60" customWidth="1"/>
    <col min="8991" max="8991" width="9.875" style="60" customWidth="1"/>
    <col min="8992" max="8992" width="9.75" style="60" customWidth="1"/>
    <col min="8993" max="8994" width="8.625" style="60" customWidth="1"/>
    <col min="8995" max="9003" width="6.625" style="60" customWidth="1"/>
    <col min="9004" max="9004" width="11.75" style="60" customWidth="1"/>
    <col min="9005" max="9216" width="6.375" style="60" customWidth="1"/>
    <col min="9217" max="9217" width="4.25" style="60" customWidth="1"/>
    <col min="9218" max="9218" width="3" style="60" customWidth="1"/>
    <col min="9219" max="9219" width="5.5" style="60" customWidth="1"/>
    <col min="9220" max="9220" width="9.25" style="60" customWidth="1"/>
    <col min="9221" max="9221" width="8.625" style="60" customWidth="1"/>
    <col min="9222" max="9222" width="10" style="60" customWidth="1"/>
    <col min="9223" max="9223" width="9.75" style="60" customWidth="1"/>
    <col min="9224" max="9225" width="8.625" style="60" customWidth="1"/>
    <col min="9226" max="9226" width="9.75" style="60" customWidth="1"/>
    <col min="9227" max="9227" width="10" style="60" customWidth="1"/>
    <col min="9228" max="9228" width="9.875" style="60" customWidth="1"/>
    <col min="9229" max="9229" width="10.75" style="60" customWidth="1"/>
    <col min="9230" max="9230" width="11.125" style="60" customWidth="1"/>
    <col min="9231" max="9232" width="8.625" style="60" customWidth="1"/>
    <col min="9233" max="9233" width="13.875" style="60" customWidth="1"/>
    <col min="9234" max="9237" width="8.625" style="60" customWidth="1"/>
    <col min="9238" max="9238" width="11" style="60" customWidth="1"/>
    <col min="9239" max="9241" width="8.625" style="60" customWidth="1"/>
    <col min="9242" max="9245" width="9.625" style="60" customWidth="1"/>
    <col min="9246" max="9246" width="8.625" style="60" customWidth="1"/>
    <col min="9247" max="9247" width="9.875" style="60" customWidth="1"/>
    <col min="9248" max="9248" width="9.75" style="60" customWidth="1"/>
    <col min="9249" max="9250" width="8.625" style="60" customWidth="1"/>
    <col min="9251" max="9259" width="6.625" style="60" customWidth="1"/>
    <col min="9260" max="9260" width="11.75" style="60" customWidth="1"/>
    <col min="9261" max="9472" width="6.375" style="60" customWidth="1"/>
    <col min="9473" max="9473" width="4.25" style="60" customWidth="1"/>
    <col min="9474" max="9474" width="3" style="60" customWidth="1"/>
    <col min="9475" max="9475" width="5.5" style="60" customWidth="1"/>
    <col min="9476" max="9476" width="9.25" style="60" customWidth="1"/>
    <col min="9477" max="9477" width="8.625" style="60" customWidth="1"/>
    <col min="9478" max="9478" width="10" style="60" customWidth="1"/>
    <col min="9479" max="9479" width="9.75" style="60" customWidth="1"/>
    <col min="9480" max="9481" width="8.625" style="60" customWidth="1"/>
    <col min="9482" max="9482" width="9.75" style="60" customWidth="1"/>
    <col min="9483" max="9483" width="10" style="60" customWidth="1"/>
    <col min="9484" max="9484" width="9.875" style="60" customWidth="1"/>
    <col min="9485" max="9485" width="10.75" style="60" customWidth="1"/>
    <col min="9486" max="9486" width="11.125" style="60" customWidth="1"/>
    <col min="9487" max="9488" width="8.625" style="60" customWidth="1"/>
    <col min="9489" max="9489" width="13.875" style="60" customWidth="1"/>
    <col min="9490" max="9493" width="8.625" style="60" customWidth="1"/>
    <col min="9494" max="9494" width="11" style="60" customWidth="1"/>
    <col min="9495" max="9497" width="8.625" style="60" customWidth="1"/>
    <col min="9498" max="9501" width="9.625" style="60" customWidth="1"/>
    <col min="9502" max="9502" width="8.625" style="60" customWidth="1"/>
    <col min="9503" max="9503" width="9.875" style="60" customWidth="1"/>
    <col min="9504" max="9504" width="9.75" style="60" customWidth="1"/>
    <col min="9505" max="9506" width="8.625" style="60" customWidth="1"/>
    <col min="9507" max="9515" width="6.625" style="60" customWidth="1"/>
    <col min="9516" max="9516" width="11.75" style="60" customWidth="1"/>
    <col min="9517" max="9728" width="6.375" style="60" customWidth="1"/>
    <col min="9729" max="9729" width="4.25" style="60" customWidth="1"/>
    <col min="9730" max="9730" width="3" style="60" customWidth="1"/>
    <col min="9731" max="9731" width="5.5" style="60" customWidth="1"/>
    <col min="9732" max="9732" width="9.25" style="60" customWidth="1"/>
    <col min="9733" max="9733" width="8.625" style="60" customWidth="1"/>
    <col min="9734" max="9734" width="10" style="60" customWidth="1"/>
    <col min="9735" max="9735" width="9.75" style="60" customWidth="1"/>
    <col min="9736" max="9737" width="8.625" style="60" customWidth="1"/>
    <col min="9738" max="9738" width="9.75" style="60" customWidth="1"/>
    <col min="9739" max="9739" width="10" style="60" customWidth="1"/>
    <col min="9740" max="9740" width="9.875" style="60" customWidth="1"/>
    <col min="9741" max="9741" width="10.75" style="60" customWidth="1"/>
    <col min="9742" max="9742" width="11.125" style="60" customWidth="1"/>
    <col min="9743" max="9744" width="8.625" style="60" customWidth="1"/>
    <col min="9745" max="9745" width="13.875" style="60" customWidth="1"/>
    <col min="9746" max="9749" width="8.625" style="60" customWidth="1"/>
    <col min="9750" max="9750" width="11" style="60" customWidth="1"/>
    <col min="9751" max="9753" width="8.625" style="60" customWidth="1"/>
    <col min="9754" max="9757" width="9.625" style="60" customWidth="1"/>
    <col min="9758" max="9758" width="8.625" style="60" customWidth="1"/>
    <col min="9759" max="9759" width="9.875" style="60" customWidth="1"/>
    <col min="9760" max="9760" width="9.75" style="60" customWidth="1"/>
    <col min="9761" max="9762" width="8.625" style="60" customWidth="1"/>
    <col min="9763" max="9771" width="6.625" style="60" customWidth="1"/>
    <col min="9772" max="9772" width="11.75" style="60" customWidth="1"/>
    <col min="9773" max="9984" width="6.375" style="60" customWidth="1"/>
    <col min="9985" max="9985" width="4.25" style="60" customWidth="1"/>
    <col min="9986" max="9986" width="3" style="60" customWidth="1"/>
    <col min="9987" max="9987" width="5.5" style="60" customWidth="1"/>
    <col min="9988" max="9988" width="9.25" style="60" customWidth="1"/>
    <col min="9989" max="9989" width="8.625" style="60" customWidth="1"/>
    <col min="9990" max="9990" width="10" style="60" customWidth="1"/>
    <col min="9991" max="9991" width="9.75" style="60" customWidth="1"/>
    <col min="9992" max="9993" width="8.625" style="60" customWidth="1"/>
    <col min="9994" max="9994" width="9.75" style="60" customWidth="1"/>
    <col min="9995" max="9995" width="10" style="60" customWidth="1"/>
    <col min="9996" max="9996" width="9.875" style="60" customWidth="1"/>
    <col min="9997" max="9997" width="10.75" style="60" customWidth="1"/>
    <col min="9998" max="9998" width="11.125" style="60" customWidth="1"/>
    <col min="9999" max="10000" width="8.625" style="60" customWidth="1"/>
    <col min="10001" max="10001" width="13.875" style="60" customWidth="1"/>
    <col min="10002" max="10005" width="8.625" style="60" customWidth="1"/>
    <col min="10006" max="10006" width="11" style="60" customWidth="1"/>
    <col min="10007" max="10009" width="8.625" style="60" customWidth="1"/>
    <col min="10010" max="10013" width="9.625" style="60" customWidth="1"/>
    <col min="10014" max="10014" width="8.625" style="60" customWidth="1"/>
    <col min="10015" max="10015" width="9.875" style="60" customWidth="1"/>
    <col min="10016" max="10016" width="9.75" style="60" customWidth="1"/>
    <col min="10017" max="10018" width="8.625" style="60" customWidth="1"/>
    <col min="10019" max="10027" width="6.625" style="60" customWidth="1"/>
    <col min="10028" max="10028" width="11.75" style="60" customWidth="1"/>
    <col min="10029" max="10240" width="6.375" style="60" customWidth="1"/>
    <col min="10241" max="10241" width="4.25" style="60" customWidth="1"/>
    <col min="10242" max="10242" width="3" style="60" customWidth="1"/>
    <col min="10243" max="10243" width="5.5" style="60" customWidth="1"/>
    <col min="10244" max="10244" width="9.25" style="60" customWidth="1"/>
    <col min="10245" max="10245" width="8.625" style="60" customWidth="1"/>
    <col min="10246" max="10246" width="10" style="60" customWidth="1"/>
    <col min="10247" max="10247" width="9.75" style="60" customWidth="1"/>
    <col min="10248" max="10249" width="8.625" style="60" customWidth="1"/>
    <col min="10250" max="10250" width="9.75" style="60" customWidth="1"/>
    <col min="10251" max="10251" width="10" style="60" customWidth="1"/>
    <col min="10252" max="10252" width="9.875" style="60" customWidth="1"/>
    <col min="10253" max="10253" width="10.75" style="60" customWidth="1"/>
    <col min="10254" max="10254" width="11.125" style="60" customWidth="1"/>
    <col min="10255" max="10256" width="8.625" style="60" customWidth="1"/>
    <col min="10257" max="10257" width="13.875" style="60" customWidth="1"/>
    <col min="10258" max="10261" width="8.625" style="60" customWidth="1"/>
    <col min="10262" max="10262" width="11" style="60" customWidth="1"/>
    <col min="10263" max="10265" width="8.625" style="60" customWidth="1"/>
    <col min="10266" max="10269" width="9.625" style="60" customWidth="1"/>
    <col min="10270" max="10270" width="8.625" style="60" customWidth="1"/>
    <col min="10271" max="10271" width="9.875" style="60" customWidth="1"/>
    <col min="10272" max="10272" width="9.75" style="60" customWidth="1"/>
    <col min="10273" max="10274" width="8.625" style="60" customWidth="1"/>
    <col min="10275" max="10283" width="6.625" style="60" customWidth="1"/>
    <col min="10284" max="10284" width="11.75" style="60" customWidth="1"/>
    <col min="10285" max="10496" width="6.375" style="60" customWidth="1"/>
    <col min="10497" max="10497" width="4.25" style="60" customWidth="1"/>
    <col min="10498" max="10498" width="3" style="60" customWidth="1"/>
    <col min="10499" max="10499" width="5.5" style="60" customWidth="1"/>
    <col min="10500" max="10500" width="9.25" style="60" customWidth="1"/>
    <col min="10501" max="10501" width="8.625" style="60" customWidth="1"/>
    <col min="10502" max="10502" width="10" style="60" customWidth="1"/>
    <col min="10503" max="10503" width="9.75" style="60" customWidth="1"/>
    <col min="10504" max="10505" width="8.625" style="60" customWidth="1"/>
    <col min="10506" max="10506" width="9.75" style="60" customWidth="1"/>
    <col min="10507" max="10507" width="10" style="60" customWidth="1"/>
    <col min="10508" max="10508" width="9.875" style="60" customWidth="1"/>
    <col min="10509" max="10509" width="10.75" style="60" customWidth="1"/>
    <col min="10510" max="10510" width="11.125" style="60" customWidth="1"/>
    <col min="10511" max="10512" width="8.625" style="60" customWidth="1"/>
    <col min="10513" max="10513" width="13.875" style="60" customWidth="1"/>
    <col min="10514" max="10517" width="8.625" style="60" customWidth="1"/>
    <col min="10518" max="10518" width="11" style="60" customWidth="1"/>
    <col min="10519" max="10521" width="8.625" style="60" customWidth="1"/>
    <col min="10522" max="10525" width="9.625" style="60" customWidth="1"/>
    <col min="10526" max="10526" width="8.625" style="60" customWidth="1"/>
    <col min="10527" max="10527" width="9.875" style="60" customWidth="1"/>
    <col min="10528" max="10528" width="9.75" style="60" customWidth="1"/>
    <col min="10529" max="10530" width="8.625" style="60" customWidth="1"/>
    <col min="10531" max="10539" width="6.625" style="60" customWidth="1"/>
    <col min="10540" max="10540" width="11.75" style="60" customWidth="1"/>
    <col min="10541" max="10752" width="6.375" style="60" customWidth="1"/>
    <col min="10753" max="10753" width="4.25" style="60" customWidth="1"/>
    <col min="10754" max="10754" width="3" style="60" customWidth="1"/>
    <col min="10755" max="10755" width="5.5" style="60" customWidth="1"/>
    <col min="10756" max="10756" width="9.25" style="60" customWidth="1"/>
    <col min="10757" max="10757" width="8.625" style="60" customWidth="1"/>
    <col min="10758" max="10758" width="10" style="60" customWidth="1"/>
    <col min="10759" max="10759" width="9.75" style="60" customWidth="1"/>
    <col min="10760" max="10761" width="8.625" style="60" customWidth="1"/>
    <col min="10762" max="10762" width="9.75" style="60" customWidth="1"/>
    <col min="10763" max="10763" width="10" style="60" customWidth="1"/>
    <col min="10764" max="10764" width="9.875" style="60" customWidth="1"/>
    <col min="10765" max="10765" width="10.75" style="60" customWidth="1"/>
    <col min="10766" max="10766" width="11.125" style="60" customWidth="1"/>
    <col min="10767" max="10768" width="8.625" style="60" customWidth="1"/>
    <col min="10769" max="10769" width="13.875" style="60" customWidth="1"/>
    <col min="10770" max="10773" width="8.625" style="60" customWidth="1"/>
    <col min="10774" max="10774" width="11" style="60" customWidth="1"/>
    <col min="10775" max="10777" width="8.625" style="60" customWidth="1"/>
    <col min="10778" max="10781" width="9.625" style="60" customWidth="1"/>
    <col min="10782" max="10782" width="8.625" style="60" customWidth="1"/>
    <col min="10783" max="10783" width="9.875" style="60" customWidth="1"/>
    <col min="10784" max="10784" width="9.75" style="60" customWidth="1"/>
    <col min="10785" max="10786" width="8.625" style="60" customWidth="1"/>
    <col min="10787" max="10795" width="6.625" style="60" customWidth="1"/>
    <col min="10796" max="10796" width="11.75" style="60" customWidth="1"/>
    <col min="10797" max="11008" width="6.375" style="60" customWidth="1"/>
    <col min="11009" max="11009" width="4.25" style="60" customWidth="1"/>
    <col min="11010" max="11010" width="3" style="60" customWidth="1"/>
    <col min="11011" max="11011" width="5.5" style="60" customWidth="1"/>
    <col min="11012" max="11012" width="9.25" style="60" customWidth="1"/>
    <col min="11013" max="11013" width="8.625" style="60" customWidth="1"/>
    <col min="11014" max="11014" width="10" style="60" customWidth="1"/>
    <col min="11015" max="11015" width="9.75" style="60" customWidth="1"/>
    <col min="11016" max="11017" width="8.625" style="60" customWidth="1"/>
    <col min="11018" max="11018" width="9.75" style="60" customWidth="1"/>
    <col min="11019" max="11019" width="10" style="60" customWidth="1"/>
    <col min="11020" max="11020" width="9.875" style="60" customWidth="1"/>
    <col min="11021" max="11021" width="10.75" style="60" customWidth="1"/>
    <col min="11022" max="11022" width="11.125" style="60" customWidth="1"/>
    <col min="11023" max="11024" width="8.625" style="60" customWidth="1"/>
    <col min="11025" max="11025" width="13.875" style="60" customWidth="1"/>
    <col min="11026" max="11029" width="8.625" style="60" customWidth="1"/>
    <col min="11030" max="11030" width="11" style="60" customWidth="1"/>
    <col min="11031" max="11033" width="8.625" style="60" customWidth="1"/>
    <col min="11034" max="11037" width="9.625" style="60" customWidth="1"/>
    <col min="11038" max="11038" width="8.625" style="60" customWidth="1"/>
    <col min="11039" max="11039" width="9.875" style="60" customWidth="1"/>
    <col min="11040" max="11040" width="9.75" style="60" customWidth="1"/>
    <col min="11041" max="11042" width="8.625" style="60" customWidth="1"/>
    <col min="11043" max="11051" width="6.625" style="60" customWidth="1"/>
    <col min="11052" max="11052" width="11.75" style="60" customWidth="1"/>
    <col min="11053" max="11264" width="6.375" style="60" customWidth="1"/>
    <col min="11265" max="11265" width="4.25" style="60" customWidth="1"/>
    <col min="11266" max="11266" width="3" style="60" customWidth="1"/>
    <col min="11267" max="11267" width="5.5" style="60" customWidth="1"/>
    <col min="11268" max="11268" width="9.25" style="60" customWidth="1"/>
    <col min="11269" max="11269" width="8.625" style="60" customWidth="1"/>
    <col min="11270" max="11270" width="10" style="60" customWidth="1"/>
    <col min="11271" max="11271" width="9.75" style="60" customWidth="1"/>
    <col min="11272" max="11273" width="8.625" style="60" customWidth="1"/>
    <col min="11274" max="11274" width="9.75" style="60" customWidth="1"/>
    <col min="11275" max="11275" width="10" style="60" customWidth="1"/>
    <col min="11276" max="11276" width="9.875" style="60" customWidth="1"/>
    <col min="11277" max="11277" width="10.75" style="60" customWidth="1"/>
    <col min="11278" max="11278" width="11.125" style="60" customWidth="1"/>
    <col min="11279" max="11280" width="8.625" style="60" customWidth="1"/>
    <col min="11281" max="11281" width="13.875" style="60" customWidth="1"/>
    <col min="11282" max="11285" width="8.625" style="60" customWidth="1"/>
    <col min="11286" max="11286" width="11" style="60" customWidth="1"/>
    <col min="11287" max="11289" width="8.625" style="60" customWidth="1"/>
    <col min="11290" max="11293" width="9.625" style="60" customWidth="1"/>
    <col min="11294" max="11294" width="8.625" style="60" customWidth="1"/>
    <col min="11295" max="11295" width="9.875" style="60" customWidth="1"/>
    <col min="11296" max="11296" width="9.75" style="60" customWidth="1"/>
    <col min="11297" max="11298" width="8.625" style="60" customWidth="1"/>
    <col min="11299" max="11307" width="6.625" style="60" customWidth="1"/>
    <col min="11308" max="11308" width="11.75" style="60" customWidth="1"/>
    <col min="11309" max="11520" width="6.375" style="60" customWidth="1"/>
    <col min="11521" max="11521" width="4.25" style="60" customWidth="1"/>
    <col min="11522" max="11522" width="3" style="60" customWidth="1"/>
    <col min="11523" max="11523" width="5.5" style="60" customWidth="1"/>
    <col min="11524" max="11524" width="9.25" style="60" customWidth="1"/>
    <col min="11525" max="11525" width="8.625" style="60" customWidth="1"/>
    <col min="11526" max="11526" width="10" style="60" customWidth="1"/>
    <col min="11527" max="11527" width="9.75" style="60" customWidth="1"/>
    <col min="11528" max="11529" width="8.625" style="60" customWidth="1"/>
    <col min="11530" max="11530" width="9.75" style="60" customWidth="1"/>
    <col min="11531" max="11531" width="10" style="60" customWidth="1"/>
    <col min="11532" max="11532" width="9.875" style="60" customWidth="1"/>
    <col min="11533" max="11533" width="10.75" style="60" customWidth="1"/>
    <col min="11534" max="11534" width="11.125" style="60" customWidth="1"/>
    <col min="11535" max="11536" width="8.625" style="60" customWidth="1"/>
    <col min="11537" max="11537" width="13.875" style="60" customWidth="1"/>
    <col min="11538" max="11541" width="8.625" style="60" customWidth="1"/>
    <col min="11542" max="11542" width="11" style="60" customWidth="1"/>
    <col min="11543" max="11545" width="8.625" style="60" customWidth="1"/>
    <col min="11546" max="11549" width="9.625" style="60" customWidth="1"/>
    <col min="11550" max="11550" width="8.625" style="60" customWidth="1"/>
    <col min="11551" max="11551" width="9.875" style="60" customWidth="1"/>
    <col min="11552" max="11552" width="9.75" style="60" customWidth="1"/>
    <col min="11553" max="11554" width="8.625" style="60" customWidth="1"/>
    <col min="11555" max="11563" width="6.625" style="60" customWidth="1"/>
    <col min="11564" max="11564" width="11.75" style="60" customWidth="1"/>
    <col min="11565" max="11776" width="6.375" style="60" customWidth="1"/>
    <col min="11777" max="11777" width="4.25" style="60" customWidth="1"/>
    <col min="11778" max="11778" width="3" style="60" customWidth="1"/>
    <col min="11779" max="11779" width="5.5" style="60" customWidth="1"/>
    <col min="11780" max="11780" width="9.25" style="60" customWidth="1"/>
    <col min="11781" max="11781" width="8.625" style="60" customWidth="1"/>
    <col min="11782" max="11782" width="10" style="60" customWidth="1"/>
    <col min="11783" max="11783" width="9.75" style="60" customWidth="1"/>
    <col min="11784" max="11785" width="8.625" style="60" customWidth="1"/>
    <col min="11786" max="11786" width="9.75" style="60" customWidth="1"/>
    <col min="11787" max="11787" width="10" style="60" customWidth="1"/>
    <col min="11788" max="11788" width="9.875" style="60" customWidth="1"/>
    <col min="11789" max="11789" width="10.75" style="60" customWidth="1"/>
    <col min="11790" max="11790" width="11.125" style="60" customWidth="1"/>
    <col min="11791" max="11792" width="8.625" style="60" customWidth="1"/>
    <col min="11793" max="11793" width="13.875" style="60" customWidth="1"/>
    <col min="11794" max="11797" width="8.625" style="60" customWidth="1"/>
    <col min="11798" max="11798" width="11" style="60" customWidth="1"/>
    <col min="11799" max="11801" width="8.625" style="60" customWidth="1"/>
    <col min="11802" max="11805" width="9.625" style="60" customWidth="1"/>
    <col min="11806" max="11806" width="8.625" style="60" customWidth="1"/>
    <col min="11807" max="11807" width="9.875" style="60" customWidth="1"/>
    <col min="11808" max="11808" width="9.75" style="60" customWidth="1"/>
    <col min="11809" max="11810" width="8.625" style="60" customWidth="1"/>
    <col min="11811" max="11819" width="6.625" style="60" customWidth="1"/>
    <col min="11820" max="11820" width="11.75" style="60" customWidth="1"/>
    <col min="11821" max="12032" width="6.375" style="60" customWidth="1"/>
    <col min="12033" max="12033" width="4.25" style="60" customWidth="1"/>
    <col min="12034" max="12034" width="3" style="60" customWidth="1"/>
    <col min="12035" max="12035" width="5.5" style="60" customWidth="1"/>
    <col min="12036" max="12036" width="9.25" style="60" customWidth="1"/>
    <col min="12037" max="12037" width="8.625" style="60" customWidth="1"/>
    <col min="12038" max="12038" width="10" style="60" customWidth="1"/>
    <col min="12039" max="12039" width="9.75" style="60" customWidth="1"/>
    <col min="12040" max="12041" width="8.625" style="60" customWidth="1"/>
    <col min="12042" max="12042" width="9.75" style="60" customWidth="1"/>
    <col min="12043" max="12043" width="10" style="60" customWidth="1"/>
    <col min="12044" max="12044" width="9.875" style="60" customWidth="1"/>
    <col min="12045" max="12045" width="10.75" style="60" customWidth="1"/>
    <col min="12046" max="12046" width="11.125" style="60" customWidth="1"/>
    <col min="12047" max="12048" width="8.625" style="60" customWidth="1"/>
    <col min="12049" max="12049" width="13.875" style="60" customWidth="1"/>
    <col min="12050" max="12053" width="8.625" style="60" customWidth="1"/>
    <col min="12054" max="12054" width="11" style="60" customWidth="1"/>
    <col min="12055" max="12057" width="8.625" style="60" customWidth="1"/>
    <col min="12058" max="12061" width="9.625" style="60" customWidth="1"/>
    <col min="12062" max="12062" width="8.625" style="60" customWidth="1"/>
    <col min="12063" max="12063" width="9.875" style="60" customWidth="1"/>
    <col min="12064" max="12064" width="9.75" style="60" customWidth="1"/>
    <col min="12065" max="12066" width="8.625" style="60" customWidth="1"/>
    <col min="12067" max="12075" width="6.625" style="60" customWidth="1"/>
    <col min="12076" max="12076" width="11.75" style="60" customWidth="1"/>
    <col min="12077" max="12288" width="6.375" style="60" customWidth="1"/>
    <col min="12289" max="12289" width="4.25" style="60" customWidth="1"/>
    <col min="12290" max="12290" width="3" style="60" customWidth="1"/>
    <col min="12291" max="12291" width="5.5" style="60" customWidth="1"/>
    <col min="12292" max="12292" width="9.25" style="60" customWidth="1"/>
    <col min="12293" max="12293" width="8.625" style="60" customWidth="1"/>
    <col min="12294" max="12294" width="10" style="60" customWidth="1"/>
    <col min="12295" max="12295" width="9.75" style="60" customWidth="1"/>
    <col min="12296" max="12297" width="8.625" style="60" customWidth="1"/>
    <col min="12298" max="12298" width="9.75" style="60" customWidth="1"/>
    <col min="12299" max="12299" width="10" style="60" customWidth="1"/>
    <col min="12300" max="12300" width="9.875" style="60" customWidth="1"/>
    <col min="12301" max="12301" width="10.75" style="60" customWidth="1"/>
    <col min="12302" max="12302" width="11.125" style="60" customWidth="1"/>
    <col min="12303" max="12304" width="8.625" style="60" customWidth="1"/>
    <col min="12305" max="12305" width="13.875" style="60" customWidth="1"/>
    <col min="12306" max="12309" width="8.625" style="60" customWidth="1"/>
    <col min="12310" max="12310" width="11" style="60" customWidth="1"/>
    <col min="12311" max="12313" width="8.625" style="60" customWidth="1"/>
    <col min="12314" max="12317" width="9.625" style="60" customWidth="1"/>
    <col min="12318" max="12318" width="8.625" style="60" customWidth="1"/>
    <col min="12319" max="12319" width="9.875" style="60" customWidth="1"/>
    <col min="12320" max="12320" width="9.75" style="60" customWidth="1"/>
    <col min="12321" max="12322" width="8.625" style="60" customWidth="1"/>
    <col min="12323" max="12331" width="6.625" style="60" customWidth="1"/>
    <col min="12332" max="12332" width="11.75" style="60" customWidth="1"/>
    <col min="12333" max="12544" width="6.375" style="60" customWidth="1"/>
    <col min="12545" max="12545" width="4.25" style="60" customWidth="1"/>
    <col min="12546" max="12546" width="3" style="60" customWidth="1"/>
    <col min="12547" max="12547" width="5.5" style="60" customWidth="1"/>
    <col min="12548" max="12548" width="9.25" style="60" customWidth="1"/>
    <col min="12549" max="12549" width="8.625" style="60" customWidth="1"/>
    <col min="12550" max="12550" width="10" style="60" customWidth="1"/>
    <col min="12551" max="12551" width="9.75" style="60" customWidth="1"/>
    <col min="12552" max="12553" width="8.625" style="60" customWidth="1"/>
    <col min="12554" max="12554" width="9.75" style="60" customWidth="1"/>
    <col min="12555" max="12555" width="10" style="60" customWidth="1"/>
    <col min="12556" max="12556" width="9.875" style="60" customWidth="1"/>
    <col min="12557" max="12557" width="10.75" style="60" customWidth="1"/>
    <col min="12558" max="12558" width="11.125" style="60" customWidth="1"/>
    <col min="12559" max="12560" width="8.625" style="60" customWidth="1"/>
    <col min="12561" max="12561" width="13.875" style="60" customWidth="1"/>
    <col min="12562" max="12565" width="8.625" style="60" customWidth="1"/>
    <col min="12566" max="12566" width="11" style="60" customWidth="1"/>
    <col min="12567" max="12569" width="8.625" style="60" customWidth="1"/>
    <col min="12570" max="12573" width="9.625" style="60" customWidth="1"/>
    <col min="12574" max="12574" width="8.625" style="60" customWidth="1"/>
    <col min="12575" max="12575" width="9.875" style="60" customWidth="1"/>
    <col min="12576" max="12576" width="9.75" style="60" customWidth="1"/>
    <col min="12577" max="12578" width="8.625" style="60" customWidth="1"/>
    <col min="12579" max="12587" width="6.625" style="60" customWidth="1"/>
    <col min="12588" max="12588" width="11.75" style="60" customWidth="1"/>
    <col min="12589" max="12800" width="6.375" style="60" customWidth="1"/>
    <col min="12801" max="12801" width="4.25" style="60" customWidth="1"/>
    <col min="12802" max="12802" width="3" style="60" customWidth="1"/>
    <col min="12803" max="12803" width="5.5" style="60" customWidth="1"/>
    <col min="12804" max="12804" width="9.25" style="60" customWidth="1"/>
    <col min="12805" max="12805" width="8.625" style="60" customWidth="1"/>
    <col min="12806" max="12806" width="10" style="60" customWidth="1"/>
    <col min="12807" max="12807" width="9.75" style="60" customWidth="1"/>
    <col min="12808" max="12809" width="8.625" style="60" customWidth="1"/>
    <col min="12810" max="12810" width="9.75" style="60" customWidth="1"/>
    <col min="12811" max="12811" width="10" style="60" customWidth="1"/>
    <col min="12812" max="12812" width="9.875" style="60" customWidth="1"/>
    <col min="12813" max="12813" width="10.75" style="60" customWidth="1"/>
    <col min="12814" max="12814" width="11.125" style="60" customWidth="1"/>
    <col min="12815" max="12816" width="8.625" style="60" customWidth="1"/>
    <col min="12817" max="12817" width="13.875" style="60" customWidth="1"/>
    <col min="12818" max="12821" width="8.625" style="60" customWidth="1"/>
    <col min="12822" max="12822" width="11" style="60" customWidth="1"/>
    <col min="12823" max="12825" width="8.625" style="60" customWidth="1"/>
    <col min="12826" max="12829" width="9.625" style="60" customWidth="1"/>
    <col min="12830" max="12830" width="8.625" style="60" customWidth="1"/>
    <col min="12831" max="12831" width="9.875" style="60" customWidth="1"/>
    <col min="12832" max="12832" width="9.75" style="60" customWidth="1"/>
    <col min="12833" max="12834" width="8.625" style="60" customWidth="1"/>
    <col min="12835" max="12843" width="6.625" style="60" customWidth="1"/>
    <col min="12844" max="12844" width="11.75" style="60" customWidth="1"/>
    <col min="12845" max="13056" width="6.375" style="60" customWidth="1"/>
    <col min="13057" max="13057" width="4.25" style="60" customWidth="1"/>
    <col min="13058" max="13058" width="3" style="60" customWidth="1"/>
    <col min="13059" max="13059" width="5.5" style="60" customWidth="1"/>
    <col min="13060" max="13060" width="9.25" style="60" customWidth="1"/>
    <col min="13061" max="13061" width="8.625" style="60" customWidth="1"/>
    <col min="13062" max="13062" width="10" style="60" customWidth="1"/>
    <col min="13063" max="13063" width="9.75" style="60" customWidth="1"/>
    <col min="13064" max="13065" width="8.625" style="60" customWidth="1"/>
    <col min="13066" max="13066" width="9.75" style="60" customWidth="1"/>
    <col min="13067" max="13067" width="10" style="60" customWidth="1"/>
    <col min="13068" max="13068" width="9.875" style="60" customWidth="1"/>
    <col min="13069" max="13069" width="10.75" style="60" customWidth="1"/>
    <col min="13070" max="13070" width="11.125" style="60" customWidth="1"/>
    <col min="13071" max="13072" width="8.625" style="60" customWidth="1"/>
    <col min="13073" max="13073" width="13.875" style="60" customWidth="1"/>
    <col min="13074" max="13077" width="8.625" style="60" customWidth="1"/>
    <col min="13078" max="13078" width="11" style="60" customWidth="1"/>
    <col min="13079" max="13081" width="8.625" style="60" customWidth="1"/>
    <col min="13082" max="13085" width="9.625" style="60" customWidth="1"/>
    <col min="13086" max="13086" width="8.625" style="60" customWidth="1"/>
    <col min="13087" max="13087" width="9.875" style="60" customWidth="1"/>
    <col min="13088" max="13088" width="9.75" style="60" customWidth="1"/>
    <col min="13089" max="13090" width="8.625" style="60" customWidth="1"/>
    <col min="13091" max="13099" width="6.625" style="60" customWidth="1"/>
    <col min="13100" max="13100" width="11.75" style="60" customWidth="1"/>
    <col min="13101" max="13312" width="6.375" style="60" customWidth="1"/>
    <col min="13313" max="13313" width="4.25" style="60" customWidth="1"/>
    <col min="13314" max="13314" width="3" style="60" customWidth="1"/>
    <col min="13315" max="13315" width="5.5" style="60" customWidth="1"/>
    <col min="13316" max="13316" width="9.25" style="60" customWidth="1"/>
    <col min="13317" max="13317" width="8.625" style="60" customWidth="1"/>
    <col min="13318" max="13318" width="10" style="60" customWidth="1"/>
    <col min="13319" max="13319" width="9.75" style="60" customWidth="1"/>
    <col min="13320" max="13321" width="8.625" style="60" customWidth="1"/>
    <col min="13322" max="13322" width="9.75" style="60" customWidth="1"/>
    <col min="13323" max="13323" width="10" style="60" customWidth="1"/>
    <col min="13324" max="13324" width="9.875" style="60" customWidth="1"/>
    <col min="13325" max="13325" width="10.75" style="60" customWidth="1"/>
    <col min="13326" max="13326" width="11.125" style="60" customWidth="1"/>
    <col min="13327" max="13328" width="8.625" style="60" customWidth="1"/>
    <col min="13329" max="13329" width="13.875" style="60" customWidth="1"/>
    <col min="13330" max="13333" width="8.625" style="60" customWidth="1"/>
    <col min="13334" max="13334" width="11" style="60" customWidth="1"/>
    <col min="13335" max="13337" width="8.625" style="60" customWidth="1"/>
    <col min="13338" max="13341" width="9.625" style="60" customWidth="1"/>
    <col min="13342" max="13342" width="8.625" style="60" customWidth="1"/>
    <col min="13343" max="13343" width="9.875" style="60" customWidth="1"/>
    <col min="13344" max="13344" width="9.75" style="60" customWidth="1"/>
    <col min="13345" max="13346" width="8.625" style="60" customWidth="1"/>
    <col min="13347" max="13355" width="6.625" style="60" customWidth="1"/>
    <col min="13356" max="13356" width="11.75" style="60" customWidth="1"/>
    <col min="13357" max="13568" width="6.375" style="60" customWidth="1"/>
    <col min="13569" max="13569" width="4.25" style="60" customWidth="1"/>
    <col min="13570" max="13570" width="3" style="60" customWidth="1"/>
    <col min="13571" max="13571" width="5.5" style="60" customWidth="1"/>
    <col min="13572" max="13572" width="9.25" style="60" customWidth="1"/>
    <col min="13573" max="13573" width="8.625" style="60" customWidth="1"/>
    <col min="13574" max="13574" width="10" style="60" customWidth="1"/>
    <col min="13575" max="13575" width="9.75" style="60" customWidth="1"/>
    <col min="13576" max="13577" width="8.625" style="60" customWidth="1"/>
    <col min="13578" max="13578" width="9.75" style="60" customWidth="1"/>
    <col min="13579" max="13579" width="10" style="60" customWidth="1"/>
    <col min="13580" max="13580" width="9.875" style="60" customWidth="1"/>
    <col min="13581" max="13581" width="10.75" style="60" customWidth="1"/>
    <col min="13582" max="13582" width="11.125" style="60" customWidth="1"/>
    <col min="13583" max="13584" width="8.625" style="60" customWidth="1"/>
    <col min="13585" max="13585" width="13.875" style="60" customWidth="1"/>
    <col min="13586" max="13589" width="8.625" style="60" customWidth="1"/>
    <col min="13590" max="13590" width="11" style="60" customWidth="1"/>
    <col min="13591" max="13593" width="8.625" style="60" customWidth="1"/>
    <col min="13594" max="13597" width="9.625" style="60" customWidth="1"/>
    <col min="13598" max="13598" width="8.625" style="60" customWidth="1"/>
    <col min="13599" max="13599" width="9.875" style="60" customWidth="1"/>
    <col min="13600" max="13600" width="9.75" style="60" customWidth="1"/>
    <col min="13601" max="13602" width="8.625" style="60" customWidth="1"/>
    <col min="13603" max="13611" width="6.625" style="60" customWidth="1"/>
    <col min="13612" max="13612" width="11.75" style="60" customWidth="1"/>
    <col min="13613" max="13824" width="6.375" style="60" customWidth="1"/>
    <col min="13825" max="13825" width="4.25" style="60" customWidth="1"/>
    <col min="13826" max="13826" width="3" style="60" customWidth="1"/>
    <col min="13827" max="13827" width="5.5" style="60" customWidth="1"/>
    <col min="13828" max="13828" width="9.25" style="60" customWidth="1"/>
    <col min="13829" max="13829" width="8.625" style="60" customWidth="1"/>
    <col min="13830" max="13830" width="10" style="60" customWidth="1"/>
    <col min="13831" max="13831" width="9.75" style="60" customWidth="1"/>
    <col min="13832" max="13833" width="8.625" style="60" customWidth="1"/>
    <col min="13834" max="13834" width="9.75" style="60" customWidth="1"/>
    <col min="13835" max="13835" width="10" style="60" customWidth="1"/>
    <col min="13836" max="13836" width="9.875" style="60" customWidth="1"/>
    <col min="13837" max="13837" width="10.75" style="60" customWidth="1"/>
    <col min="13838" max="13838" width="11.125" style="60" customWidth="1"/>
    <col min="13839" max="13840" width="8.625" style="60" customWidth="1"/>
    <col min="13841" max="13841" width="13.875" style="60" customWidth="1"/>
    <col min="13842" max="13845" width="8.625" style="60" customWidth="1"/>
    <col min="13846" max="13846" width="11" style="60" customWidth="1"/>
    <col min="13847" max="13849" width="8.625" style="60" customWidth="1"/>
    <col min="13850" max="13853" width="9.625" style="60" customWidth="1"/>
    <col min="13854" max="13854" width="8.625" style="60" customWidth="1"/>
    <col min="13855" max="13855" width="9.875" style="60" customWidth="1"/>
    <col min="13856" max="13856" width="9.75" style="60" customWidth="1"/>
    <col min="13857" max="13858" width="8.625" style="60" customWidth="1"/>
    <col min="13859" max="13867" width="6.625" style="60" customWidth="1"/>
    <col min="13868" max="13868" width="11.75" style="60" customWidth="1"/>
    <col min="13869" max="14080" width="6.375" style="60" customWidth="1"/>
    <col min="14081" max="14081" width="4.25" style="60" customWidth="1"/>
    <col min="14082" max="14082" width="3" style="60" customWidth="1"/>
    <col min="14083" max="14083" width="5.5" style="60" customWidth="1"/>
    <col min="14084" max="14084" width="9.25" style="60" customWidth="1"/>
    <col min="14085" max="14085" width="8.625" style="60" customWidth="1"/>
    <col min="14086" max="14086" width="10" style="60" customWidth="1"/>
    <col min="14087" max="14087" width="9.75" style="60" customWidth="1"/>
    <col min="14088" max="14089" width="8.625" style="60" customWidth="1"/>
    <col min="14090" max="14090" width="9.75" style="60" customWidth="1"/>
    <col min="14091" max="14091" width="10" style="60" customWidth="1"/>
    <col min="14092" max="14092" width="9.875" style="60" customWidth="1"/>
    <col min="14093" max="14093" width="10.75" style="60" customWidth="1"/>
    <col min="14094" max="14094" width="11.125" style="60" customWidth="1"/>
    <col min="14095" max="14096" width="8.625" style="60" customWidth="1"/>
    <col min="14097" max="14097" width="13.875" style="60" customWidth="1"/>
    <col min="14098" max="14101" width="8.625" style="60" customWidth="1"/>
    <col min="14102" max="14102" width="11" style="60" customWidth="1"/>
    <col min="14103" max="14105" width="8.625" style="60" customWidth="1"/>
    <col min="14106" max="14109" width="9.625" style="60" customWidth="1"/>
    <col min="14110" max="14110" width="8.625" style="60" customWidth="1"/>
    <col min="14111" max="14111" width="9.875" style="60" customWidth="1"/>
    <col min="14112" max="14112" width="9.75" style="60" customWidth="1"/>
    <col min="14113" max="14114" width="8.625" style="60" customWidth="1"/>
    <col min="14115" max="14123" width="6.625" style="60" customWidth="1"/>
    <col min="14124" max="14124" width="11.75" style="60" customWidth="1"/>
    <col min="14125" max="14336" width="6.375" style="60" customWidth="1"/>
    <col min="14337" max="14337" width="4.25" style="60" customWidth="1"/>
    <col min="14338" max="14338" width="3" style="60" customWidth="1"/>
    <col min="14339" max="14339" width="5.5" style="60" customWidth="1"/>
    <col min="14340" max="14340" width="9.25" style="60" customWidth="1"/>
    <col min="14341" max="14341" width="8.625" style="60" customWidth="1"/>
    <col min="14342" max="14342" width="10" style="60" customWidth="1"/>
    <col min="14343" max="14343" width="9.75" style="60" customWidth="1"/>
    <col min="14344" max="14345" width="8.625" style="60" customWidth="1"/>
    <col min="14346" max="14346" width="9.75" style="60" customWidth="1"/>
    <col min="14347" max="14347" width="10" style="60" customWidth="1"/>
    <col min="14348" max="14348" width="9.875" style="60" customWidth="1"/>
    <col min="14349" max="14349" width="10.75" style="60" customWidth="1"/>
    <col min="14350" max="14350" width="11.125" style="60" customWidth="1"/>
    <col min="14351" max="14352" width="8.625" style="60" customWidth="1"/>
    <col min="14353" max="14353" width="13.875" style="60" customWidth="1"/>
    <col min="14354" max="14357" width="8.625" style="60" customWidth="1"/>
    <col min="14358" max="14358" width="11" style="60" customWidth="1"/>
    <col min="14359" max="14361" width="8.625" style="60" customWidth="1"/>
    <col min="14362" max="14365" width="9.625" style="60" customWidth="1"/>
    <col min="14366" max="14366" width="8.625" style="60" customWidth="1"/>
    <col min="14367" max="14367" width="9.875" style="60" customWidth="1"/>
    <col min="14368" max="14368" width="9.75" style="60" customWidth="1"/>
    <col min="14369" max="14370" width="8.625" style="60" customWidth="1"/>
    <col min="14371" max="14379" width="6.625" style="60" customWidth="1"/>
    <col min="14380" max="14380" width="11.75" style="60" customWidth="1"/>
    <col min="14381" max="14592" width="6.375" style="60" customWidth="1"/>
    <col min="14593" max="14593" width="4.25" style="60" customWidth="1"/>
    <col min="14594" max="14594" width="3" style="60" customWidth="1"/>
    <col min="14595" max="14595" width="5.5" style="60" customWidth="1"/>
    <col min="14596" max="14596" width="9.25" style="60" customWidth="1"/>
    <col min="14597" max="14597" width="8.625" style="60" customWidth="1"/>
    <col min="14598" max="14598" width="10" style="60" customWidth="1"/>
    <col min="14599" max="14599" width="9.75" style="60" customWidth="1"/>
    <col min="14600" max="14601" width="8.625" style="60" customWidth="1"/>
    <col min="14602" max="14602" width="9.75" style="60" customWidth="1"/>
    <col min="14603" max="14603" width="10" style="60" customWidth="1"/>
    <col min="14604" max="14604" width="9.875" style="60" customWidth="1"/>
    <col min="14605" max="14605" width="10.75" style="60" customWidth="1"/>
    <col min="14606" max="14606" width="11.125" style="60" customWidth="1"/>
    <col min="14607" max="14608" width="8.625" style="60" customWidth="1"/>
    <col min="14609" max="14609" width="13.875" style="60" customWidth="1"/>
    <col min="14610" max="14613" width="8.625" style="60" customWidth="1"/>
    <col min="14614" max="14614" width="11" style="60" customWidth="1"/>
    <col min="14615" max="14617" width="8.625" style="60" customWidth="1"/>
    <col min="14618" max="14621" width="9.625" style="60" customWidth="1"/>
    <col min="14622" max="14622" width="8.625" style="60" customWidth="1"/>
    <col min="14623" max="14623" width="9.875" style="60" customWidth="1"/>
    <col min="14624" max="14624" width="9.75" style="60" customWidth="1"/>
    <col min="14625" max="14626" width="8.625" style="60" customWidth="1"/>
    <col min="14627" max="14635" width="6.625" style="60" customWidth="1"/>
    <col min="14636" max="14636" width="11.75" style="60" customWidth="1"/>
    <col min="14637" max="14848" width="6.375" style="60" customWidth="1"/>
    <col min="14849" max="14849" width="4.25" style="60" customWidth="1"/>
    <col min="14850" max="14850" width="3" style="60" customWidth="1"/>
    <col min="14851" max="14851" width="5.5" style="60" customWidth="1"/>
    <col min="14852" max="14852" width="9.25" style="60" customWidth="1"/>
    <col min="14853" max="14853" width="8.625" style="60" customWidth="1"/>
    <col min="14854" max="14854" width="10" style="60" customWidth="1"/>
    <col min="14855" max="14855" width="9.75" style="60" customWidth="1"/>
    <col min="14856" max="14857" width="8.625" style="60" customWidth="1"/>
    <col min="14858" max="14858" width="9.75" style="60" customWidth="1"/>
    <col min="14859" max="14859" width="10" style="60" customWidth="1"/>
    <col min="14860" max="14860" width="9.875" style="60" customWidth="1"/>
    <col min="14861" max="14861" width="10.75" style="60" customWidth="1"/>
    <col min="14862" max="14862" width="11.125" style="60" customWidth="1"/>
    <col min="14863" max="14864" width="8.625" style="60" customWidth="1"/>
    <col min="14865" max="14865" width="13.875" style="60" customWidth="1"/>
    <col min="14866" max="14869" width="8.625" style="60" customWidth="1"/>
    <col min="14870" max="14870" width="11" style="60" customWidth="1"/>
    <col min="14871" max="14873" width="8.625" style="60" customWidth="1"/>
    <col min="14874" max="14877" width="9.625" style="60" customWidth="1"/>
    <col min="14878" max="14878" width="8.625" style="60" customWidth="1"/>
    <col min="14879" max="14879" width="9.875" style="60" customWidth="1"/>
    <col min="14880" max="14880" width="9.75" style="60" customWidth="1"/>
    <col min="14881" max="14882" width="8.625" style="60" customWidth="1"/>
    <col min="14883" max="14891" width="6.625" style="60" customWidth="1"/>
    <col min="14892" max="14892" width="11.75" style="60" customWidth="1"/>
    <col min="14893" max="15104" width="6.375" style="60" customWidth="1"/>
    <col min="15105" max="15105" width="4.25" style="60" customWidth="1"/>
    <col min="15106" max="15106" width="3" style="60" customWidth="1"/>
    <col min="15107" max="15107" width="5.5" style="60" customWidth="1"/>
    <col min="15108" max="15108" width="9.25" style="60" customWidth="1"/>
    <col min="15109" max="15109" width="8.625" style="60" customWidth="1"/>
    <col min="15110" max="15110" width="10" style="60" customWidth="1"/>
    <col min="15111" max="15111" width="9.75" style="60" customWidth="1"/>
    <col min="15112" max="15113" width="8.625" style="60" customWidth="1"/>
    <col min="15114" max="15114" width="9.75" style="60" customWidth="1"/>
    <col min="15115" max="15115" width="10" style="60" customWidth="1"/>
    <col min="15116" max="15116" width="9.875" style="60" customWidth="1"/>
    <col min="15117" max="15117" width="10.75" style="60" customWidth="1"/>
    <col min="15118" max="15118" width="11.125" style="60" customWidth="1"/>
    <col min="15119" max="15120" width="8.625" style="60" customWidth="1"/>
    <col min="15121" max="15121" width="13.875" style="60" customWidth="1"/>
    <col min="15122" max="15125" width="8.625" style="60" customWidth="1"/>
    <col min="15126" max="15126" width="11" style="60" customWidth="1"/>
    <col min="15127" max="15129" width="8.625" style="60" customWidth="1"/>
    <col min="15130" max="15133" width="9.625" style="60" customWidth="1"/>
    <col min="15134" max="15134" width="8.625" style="60" customWidth="1"/>
    <col min="15135" max="15135" width="9.875" style="60" customWidth="1"/>
    <col min="15136" max="15136" width="9.75" style="60" customWidth="1"/>
    <col min="15137" max="15138" width="8.625" style="60" customWidth="1"/>
    <col min="15139" max="15147" width="6.625" style="60" customWidth="1"/>
    <col min="15148" max="15148" width="11.75" style="60" customWidth="1"/>
    <col min="15149" max="15360" width="6.375" style="60" customWidth="1"/>
    <col min="15361" max="15361" width="4.25" style="60" customWidth="1"/>
    <col min="15362" max="15362" width="3" style="60" customWidth="1"/>
    <col min="15363" max="15363" width="5.5" style="60" customWidth="1"/>
    <col min="15364" max="15364" width="9.25" style="60" customWidth="1"/>
    <col min="15365" max="15365" width="8.625" style="60" customWidth="1"/>
    <col min="15366" max="15366" width="10" style="60" customWidth="1"/>
    <col min="15367" max="15367" width="9.75" style="60" customWidth="1"/>
    <col min="15368" max="15369" width="8.625" style="60" customWidth="1"/>
    <col min="15370" max="15370" width="9.75" style="60" customWidth="1"/>
    <col min="15371" max="15371" width="10" style="60" customWidth="1"/>
    <col min="15372" max="15372" width="9.875" style="60" customWidth="1"/>
    <col min="15373" max="15373" width="10.75" style="60" customWidth="1"/>
    <col min="15374" max="15374" width="11.125" style="60" customWidth="1"/>
    <col min="15375" max="15376" width="8.625" style="60" customWidth="1"/>
    <col min="15377" max="15377" width="13.875" style="60" customWidth="1"/>
    <col min="15378" max="15381" width="8.625" style="60" customWidth="1"/>
    <col min="15382" max="15382" width="11" style="60" customWidth="1"/>
    <col min="15383" max="15385" width="8.625" style="60" customWidth="1"/>
    <col min="15386" max="15389" width="9.625" style="60" customWidth="1"/>
    <col min="15390" max="15390" width="8.625" style="60" customWidth="1"/>
    <col min="15391" max="15391" width="9.875" style="60" customWidth="1"/>
    <col min="15392" max="15392" width="9.75" style="60" customWidth="1"/>
    <col min="15393" max="15394" width="8.625" style="60" customWidth="1"/>
    <col min="15395" max="15403" width="6.625" style="60" customWidth="1"/>
    <col min="15404" max="15404" width="11.75" style="60" customWidth="1"/>
    <col min="15405" max="15616" width="6.375" style="60" customWidth="1"/>
    <col min="15617" max="15617" width="4.25" style="60" customWidth="1"/>
    <col min="15618" max="15618" width="3" style="60" customWidth="1"/>
    <col min="15619" max="15619" width="5.5" style="60" customWidth="1"/>
    <col min="15620" max="15620" width="9.25" style="60" customWidth="1"/>
    <col min="15621" max="15621" width="8.625" style="60" customWidth="1"/>
    <col min="15622" max="15622" width="10" style="60" customWidth="1"/>
    <col min="15623" max="15623" width="9.75" style="60" customWidth="1"/>
    <col min="15624" max="15625" width="8.625" style="60" customWidth="1"/>
    <col min="15626" max="15626" width="9.75" style="60" customWidth="1"/>
    <col min="15627" max="15627" width="10" style="60" customWidth="1"/>
    <col min="15628" max="15628" width="9.875" style="60" customWidth="1"/>
    <col min="15629" max="15629" width="10.75" style="60" customWidth="1"/>
    <col min="15630" max="15630" width="11.125" style="60" customWidth="1"/>
    <col min="15631" max="15632" width="8.625" style="60" customWidth="1"/>
    <col min="15633" max="15633" width="13.875" style="60" customWidth="1"/>
    <col min="15634" max="15637" width="8.625" style="60" customWidth="1"/>
    <col min="15638" max="15638" width="11" style="60" customWidth="1"/>
    <col min="15639" max="15641" width="8.625" style="60" customWidth="1"/>
    <col min="15642" max="15645" width="9.625" style="60" customWidth="1"/>
    <col min="15646" max="15646" width="8.625" style="60" customWidth="1"/>
    <col min="15647" max="15647" width="9.875" style="60" customWidth="1"/>
    <col min="15648" max="15648" width="9.75" style="60" customWidth="1"/>
    <col min="15649" max="15650" width="8.625" style="60" customWidth="1"/>
    <col min="15651" max="15659" width="6.625" style="60" customWidth="1"/>
    <col min="15660" max="15660" width="11.75" style="60" customWidth="1"/>
    <col min="15661" max="15872" width="6.375" style="60" customWidth="1"/>
    <col min="15873" max="15873" width="4.25" style="60" customWidth="1"/>
    <col min="15874" max="15874" width="3" style="60" customWidth="1"/>
    <col min="15875" max="15875" width="5.5" style="60" customWidth="1"/>
    <col min="15876" max="15876" width="9.25" style="60" customWidth="1"/>
    <col min="15877" max="15877" width="8.625" style="60" customWidth="1"/>
    <col min="15878" max="15878" width="10" style="60" customWidth="1"/>
    <col min="15879" max="15879" width="9.75" style="60" customWidth="1"/>
    <col min="15880" max="15881" width="8.625" style="60" customWidth="1"/>
    <col min="15882" max="15882" width="9.75" style="60" customWidth="1"/>
    <col min="15883" max="15883" width="10" style="60" customWidth="1"/>
    <col min="15884" max="15884" width="9.875" style="60" customWidth="1"/>
    <col min="15885" max="15885" width="10.75" style="60" customWidth="1"/>
    <col min="15886" max="15886" width="11.125" style="60" customWidth="1"/>
    <col min="15887" max="15888" width="8.625" style="60" customWidth="1"/>
    <col min="15889" max="15889" width="13.875" style="60" customWidth="1"/>
    <col min="15890" max="15893" width="8.625" style="60" customWidth="1"/>
    <col min="15894" max="15894" width="11" style="60" customWidth="1"/>
    <col min="15895" max="15897" width="8.625" style="60" customWidth="1"/>
    <col min="15898" max="15901" width="9.625" style="60" customWidth="1"/>
    <col min="15902" max="15902" width="8.625" style="60" customWidth="1"/>
    <col min="15903" max="15903" width="9.875" style="60" customWidth="1"/>
    <col min="15904" max="15904" width="9.75" style="60" customWidth="1"/>
    <col min="15905" max="15906" width="8.625" style="60" customWidth="1"/>
    <col min="15907" max="15915" width="6.625" style="60" customWidth="1"/>
    <col min="15916" max="15916" width="11.75" style="60" customWidth="1"/>
    <col min="15917" max="16128" width="6.375" style="60" customWidth="1"/>
    <col min="16129" max="16129" width="4.25" style="60" customWidth="1"/>
    <col min="16130" max="16130" width="3" style="60" customWidth="1"/>
    <col min="16131" max="16131" width="5.5" style="60" customWidth="1"/>
    <col min="16132" max="16132" width="9.25" style="60" customWidth="1"/>
    <col min="16133" max="16133" width="8.625" style="60" customWidth="1"/>
    <col min="16134" max="16134" width="10" style="60" customWidth="1"/>
    <col min="16135" max="16135" width="9.75" style="60" customWidth="1"/>
    <col min="16136" max="16137" width="8.625" style="60" customWidth="1"/>
    <col min="16138" max="16138" width="9.75" style="60" customWidth="1"/>
    <col min="16139" max="16139" width="10" style="60" customWidth="1"/>
    <col min="16140" max="16140" width="9.875" style="60" customWidth="1"/>
    <col min="16141" max="16141" width="10.75" style="60" customWidth="1"/>
    <col min="16142" max="16142" width="11.125" style="60" customWidth="1"/>
    <col min="16143" max="16144" width="8.625" style="60" customWidth="1"/>
    <col min="16145" max="16145" width="13.875" style="60" customWidth="1"/>
    <col min="16146" max="16149" width="8.625" style="60" customWidth="1"/>
    <col min="16150" max="16150" width="11" style="60" customWidth="1"/>
    <col min="16151" max="16153" width="8.625" style="60" customWidth="1"/>
    <col min="16154" max="16157" width="9.625" style="60" customWidth="1"/>
    <col min="16158" max="16158" width="8.625" style="60" customWidth="1"/>
    <col min="16159" max="16159" width="9.875" style="60" customWidth="1"/>
    <col min="16160" max="16160" width="9.75" style="60" customWidth="1"/>
    <col min="16161" max="16162" width="8.625" style="60" customWidth="1"/>
    <col min="16163" max="16171" width="6.625" style="60" customWidth="1"/>
    <col min="16172" max="16172" width="11.75" style="60" customWidth="1"/>
    <col min="16173" max="16384" width="6.375" style="60" customWidth="1"/>
  </cols>
  <sheetData>
    <row r="1" spans="1:23" s="56" customFormat="1" ht="32.25" customHeight="1" x14ac:dyDescent="0.25">
      <c r="A1" s="55" t="s">
        <v>115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</row>
    <row r="2" spans="1:23" s="56" customFormat="1" ht="21.75" customHeight="1" x14ac:dyDescent="0.25">
      <c r="A2" s="84" t="s">
        <v>148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</row>
    <row r="3" spans="1:23" ht="18" customHeight="1" x14ac:dyDescent="0.25">
      <c r="A3" s="232" t="s">
        <v>149</v>
      </c>
      <c r="B3" s="232"/>
      <c r="C3" s="232"/>
      <c r="D3" s="233" t="s">
        <v>118</v>
      </c>
      <c r="E3" s="233" t="s">
        <v>150</v>
      </c>
      <c r="F3" s="58" t="s">
        <v>151</v>
      </c>
      <c r="G3" s="59"/>
      <c r="H3" s="233" t="s">
        <v>152</v>
      </c>
      <c r="I3" s="233" t="s">
        <v>153</v>
      </c>
      <c r="J3" s="233" t="s">
        <v>154</v>
      </c>
      <c r="K3" s="239" t="s">
        <v>155</v>
      </c>
      <c r="L3" s="233" t="s">
        <v>124</v>
      </c>
      <c r="M3" s="233" t="s">
        <v>156</v>
      </c>
      <c r="N3" s="233" t="s">
        <v>157</v>
      </c>
      <c r="O3" s="233" t="s">
        <v>158</v>
      </c>
      <c r="P3" s="233" t="s">
        <v>159</v>
      </c>
      <c r="Q3" s="233" t="s">
        <v>160</v>
      </c>
      <c r="R3" s="233" t="s">
        <v>130</v>
      </c>
      <c r="S3" s="233" t="s">
        <v>161</v>
      </c>
      <c r="T3" s="233" t="s">
        <v>162</v>
      </c>
      <c r="U3" s="236" t="s">
        <v>132</v>
      </c>
    </row>
    <row r="4" spans="1:23" ht="72" customHeight="1" x14ac:dyDescent="0.25">
      <c r="A4" s="232"/>
      <c r="B4" s="232"/>
      <c r="C4" s="232"/>
      <c r="D4" s="233"/>
      <c r="E4" s="233"/>
      <c r="F4" s="57" t="s">
        <v>163</v>
      </c>
      <c r="G4" s="57" t="s">
        <v>164</v>
      </c>
      <c r="H4" s="233"/>
      <c r="I4" s="233"/>
      <c r="J4" s="233"/>
      <c r="K4" s="239"/>
      <c r="L4" s="233"/>
      <c r="M4" s="233"/>
      <c r="N4" s="233"/>
      <c r="O4" s="233"/>
      <c r="P4" s="233"/>
      <c r="Q4" s="233"/>
      <c r="R4" s="233"/>
      <c r="S4" s="233"/>
      <c r="T4" s="233"/>
      <c r="U4" s="236"/>
    </row>
    <row r="5" spans="1:23" x14ac:dyDescent="0.25">
      <c r="A5" s="232" t="s">
        <v>165</v>
      </c>
      <c r="B5" s="232"/>
      <c r="C5" s="85" t="s">
        <v>166</v>
      </c>
      <c r="D5" s="86" t="e">
        <f>#REF!</f>
        <v>#REF!</v>
      </c>
      <c r="E5" s="87" t="e">
        <f>#REF!</f>
        <v>#REF!</v>
      </c>
      <c r="F5" s="87" t="e">
        <f>#REF!</f>
        <v>#REF!</v>
      </c>
      <c r="G5" s="87" t="s">
        <v>167</v>
      </c>
      <c r="H5" s="87" t="e">
        <f>#REF!</f>
        <v>#REF!</v>
      </c>
      <c r="I5" s="87" t="e">
        <f>#REF!</f>
        <v>#REF!</v>
      </c>
      <c r="J5" s="87" t="e">
        <f>#REF!</f>
        <v>#REF!</v>
      </c>
      <c r="K5" s="87" t="s">
        <v>167</v>
      </c>
      <c r="L5" s="87" t="e">
        <f>#REF!</f>
        <v>#REF!</v>
      </c>
      <c r="M5" s="87">
        <v>0</v>
      </c>
      <c r="N5" s="87" t="e">
        <f>#REF!</f>
        <v>#REF!</v>
      </c>
      <c r="O5" s="87" t="e">
        <f>#REF!</f>
        <v>#REF!</v>
      </c>
      <c r="P5" s="87">
        <v>0</v>
      </c>
      <c r="Q5" s="87" t="s">
        <v>167</v>
      </c>
      <c r="R5" s="87" t="e">
        <f>#REF!</f>
        <v>#REF!</v>
      </c>
      <c r="S5" s="87" t="e">
        <f>#REF!</f>
        <v>#REF!</v>
      </c>
      <c r="T5" s="87">
        <v>0</v>
      </c>
      <c r="U5" s="87" t="e">
        <f>#REF!</f>
        <v>#REF!</v>
      </c>
      <c r="V5" s="65"/>
      <c r="W5" s="65"/>
    </row>
    <row r="6" spans="1:23" x14ac:dyDescent="0.25">
      <c r="A6" s="232"/>
      <c r="B6" s="232"/>
      <c r="C6" s="88" t="s">
        <v>168</v>
      </c>
      <c r="D6" s="89" t="e">
        <f>#REF!</f>
        <v>#REF!</v>
      </c>
      <c r="E6" s="90" t="e">
        <f>#REF!</f>
        <v>#REF!</v>
      </c>
      <c r="F6" s="90" t="e">
        <f>#REF!</f>
        <v>#REF!</v>
      </c>
      <c r="G6" s="90" t="s">
        <v>167</v>
      </c>
      <c r="H6" s="90" t="e">
        <f>#REF!</f>
        <v>#REF!</v>
      </c>
      <c r="I6" s="90" t="e">
        <f>#REF!</f>
        <v>#REF!</v>
      </c>
      <c r="J6" s="90" t="e">
        <f>#REF!</f>
        <v>#REF!</v>
      </c>
      <c r="K6" s="90" t="s">
        <v>167</v>
      </c>
      <c r="L6" s="90" t="e">
        <f>#REF!</f>
        <v>#REF!</v>
      </c>
      <c r="M6" s="68">
        <v>0</v>
      </c>
      <c r="N6" s="68" t="e">
        <f>#REF!</f>
        <v>#REF!</v>
      </c>
      <c r="O6" s="68" t="e">
        <f>#REF!</f>
        <v>#REF!</v>
      </c>
      <c r="P6" s="68">
        <v>0</v>
      </c>
      <c r="Q6" s="68" t="s">
        <v>167</v>
      </c>
      <c r="R6" s="68" t="e">
        <f>#REF!</f>
        <v>#REF!</v>
      </c>
      <c r="S6" s="68" t="e">
        <f>#REF!</f>
        <v>#REF!</v>
      </c>
      <c r="T6" s="68">
        <v>0</v>
      </c>
      <c r="U6" s="68" t="e">
        <f>#REF!</f>
        <v>#REF!</v>
      </c>
      <c r="W6" s="65"/>
    </row>
    <row r="7" spans="1:23" ht="21" x14ac:dyDescent="0.25">
      <c r="A7" s="232"/>
      <c r="B7" s="232"/>
      <c r="C7" s="91" t="s">
        <v>169</v>
      </c>
      <c r="D7" s="74" t="e">
        <f>#REF!</f>
        <v>#REF!</v>
      </c>
      <c r="E7" s="75" t="e">
        <f>#REF!</f>
        <v>#REF!</v>
      </c>
      <c r="F7" s="75" t="e">
        <f>#REF!</f>
        <v>#REF!</v>
      </c>
      <c r="G7" s="75" t="s">
        <v>167</v>
      </c>
      <c r="H7" s="75" t="e">
        <f>#REF!</f>
        <v>#REF!</v>
      </c>
      <c r="I7" s="75" t="e">
        <f>#REF!</f>
        <v>#REF!</v>
      </c>
      <c r="J7" s="75" t="e">
        <f>#REF!</f>
        <v>#REF!</v>
      </c>
      <c r="K7" s="75" t="s">
        <v>167</v>
      </c>
      <c r="L7" s="75" t="e">
        <f>#REF!</f>
        <v>#REF!</v>
      </c>
      <c r="M7" s="75">
        <v>0</v>
      </c>
      <c r="N7" s="75" t="e">
        <f>#REF!</f>
        <v>#REF!</v>
      </c>
      <c r="O7" s="75" t="e">
        <f>#REF!</f>
        <v>#REF!</v>
      </c>
      <c r="P7" s="75">
        <v>0</v>
      </c>
      <c r="Q7" s="75" t="s">
        <v>167</v>
      </c>
      <c r="R7" s="75" t="e">
        <f>#REF!</f>
        <v>#REF!</v>
      </c>
      <c r="S7" s="75" t="e">
        <f>#REF!</f>
        <v>#REF!</v>
      </c>
      <c r="T7" s="75">
        <v>0</v>
      </c>
      <c r="U7" s="75" t="e">
        <f>#REF!</f>
        <v>#REF!</v>
      </c>
      <c r="W7" s="65"/>
    </row>
    <row r="8" spans="1:23" x14ac:dyDescent="0.25">
      <c r="A8" s="232" t="s">
        <v>170</v>
      </c>
      <c r="B8" s="232"/>
      <c r="C8" s="85" t="s">
        <v>166</v>
      </c>
      <c r="D8" s="86" t="e">
        <f>#REF!</f>
        <v>#REF!</v>
      </c>
      <c r="E8" s="87" t="e">
        <f>#REF!</f>
        <v>#REF!</v>
      </c>
      <c r="F8" s="87" t="e">
        <f>#REF!</f>
        <v>#REF!</v>
      </c>
      <c r="G8" s="87" t="s">
        <v>167</v>
      </c>
      <c r="H8" s="87" t="e">
        <f>#REF!</f>
        <v>#REF!</v>
      </c>
      <c r="I8" s="87" t="e">
        <f>#REF!</f>
        <v>#REF!</v>
      </c>
      <c r="J8" s="87" t="e">
        <f>#REF!</f>
        <v>#REF!</v>
      </c>
      <c r="K8" s="87" t="s">
        <v>167</v>
      </c>
      <c r="L8" s="87" t="e">
        <f>#REF!</f>
        <v>#REF!</v>
      </c>
      <c r="M8" s="87" t="e">
        <f>#REF!</f>
        <v>#REF!</v>
      </c>
      <c r="N8" s="87" t="e">
        <f>#REF!</f>
        <v>#REF!</v>
      </c>
      <c r="O8" s="87" t="e">
        <f>#REF!</f>
        <v>#REF!</v>
      </c>
      <c r="P8" s="87" t="e">
        <f>#REF!</f>
        <v>#REF!</v>
      </c>
      <c r="Q8" s="87" t="s">
        <v>167</v>
      </c>
      <c r="R8" s="87" t="e">
        <f>#REF!</f>
        <v>#REF!</v>
      </c>
      <c r="S8" s="87" t="e">
        <f>#REF!</f>
        <v>#REF!</v>
      </c>
      <c r="T8" s="87" t="e">
        <f>#REF!</f>
        <v>#REF!</v>
      </c>
      <c r="U8" s="87" t="e">
        <f>#REF!</f>
        <v>#REF!</v>
      </c>
      <c r="W8" s="65"/>
    </row>
    <row r="9" spans="1:23" x14ac:dyDescent="0.25">
      <c r="A9" s="232"/>
      <c r="B9" s="232"/>
      <c r="C9" s="88" t="s">
        <v>168</v>
      </c>
      <c r="D9" s="89" t="e">
        <f>#REF!</f>
        <v>#REF!</v>
      </c>
      <c r="E9" s="90" t="e">
        <f>#REF!</f>
        <v>#REF!</v>
      </c>
      <c r="F9" s="90" t="e">
        <f>#REF!</f>
        <v>#REF!</v>
      </c>
      <c r="G9" s="90" t="s">
        <v>167</v>
      </c>
      <c r="H9" s="90" t="e">
        <f>#REF!</f>
        <v>#REF!</v>
      </c>
      <c r="I9" s="90" t="e">
        <f>#REF!</f>
        <v>#REF!</v>
      </c>
      <c r="J9" s="90" t="e">
        <f>#REF!</f>
        <v>#REF!</v>
      </c>
      <c r="K9" s="90" t="s">
        <v>167</v>
      </c>
      <c r="L9" s="90" t="e">
        <f>#REF!</f>
        <v>#REF!</v>
      </c>
      <c r="M9" s="68" t="e">
        <f>#REF!</f>
        <v>#REF!</v>
      </c>
      <c r="N9" s="68" t="e">
        <f>#REF!</f>
        <v>#REF!</v>
      </c>
      <c r="O9" s="68" t="e">
        <f>#REF!</f>
        <v>#REF!</v>
      </c>
      <c r="P9" s="68" t="e">
        <f>#REF!</f>
        <v>#REF!</v>
      </c>
      <c r="Q9" s="68" t="s">
        <v>167</v>
      </c>
      <c r="R9" s="68" t="e">
        <f>#REF!</f>
        <v>#REF!</v>
      </c>
      <c r="S9" s="68" t="e">
        <f>#REF!</f>
        <v>#REF!</v>
      </c>
      <c r="T9" s="68" t="e">
        <f>#REF!</f>
        <v>#REF!</v>
      </c>
      <c r="U9" s="68" t="e">
        <f>#REF!</f>
        <v>#REF!</v>
      </c>
      <c r="W9" s="65"/>
    </row>
    <row r="10" spans="1:23" ht="21" x14ac:dyDescent="0.25">
      <c r="A10" s="232"/>
      <c r="B10" s="232"/>
      <c r="C10" s="91" t="s">
        <v>169</v>
      </c>
      <c r="D10" s="74" t="e">
        <f>#REF!</f>
        <v>#REF!</v>
      </c>
      <c r="E10" s="75" t="e">
        <f>#REF!</f>
        <v>#REF!</v>
      </c>
      <c r="F10" s="75" t="e">
        <f>#REF!</f>
        <v>#REF!</v>
      </c>
      <c r="G10" s="75" t="s">
        <v>167</v>
      </c>
      <c r="H10" s="75" t="e">
        <f>#REF!</f>
        <v>#REF!</v>
      </c>
      <c r="I10" s="75" t="e">
        <f>#REF!</f>
        <v>#REF!</v>
      </c>
      <c r="J10" s="75" t="e">
        <f>#REF!</f>
        <v>#REF!</v>
      </c>
      <c r="K10" s="75" t="s">
        <v>167</v>
      </c>
      <c r="L10" s="75" t="e">
        <f>#REF!</f>
        <v>#REF!</v>
      </c>
      <c r="M10" s="75" t="e">
        <f>#REF!</f>
        <v>#REF!</v>
      </c>
      <c r="N10" s="75" t="e">
        <f>#REF!</f>
        <v>#REF!</v>
      </c>
      <c r="O10" s="75" t="e">
        <f>#REF!</f>
        <v>#REF!</v>
      </c>
      <c r="P10" s="75" t="e">
        <f>#REF!</f>
        <v>#REF!</v>
      </c>
      <c r="Q10" s="75" t="s">
        <v>167</v>
      </c>
      <c r="R10" s="75" t="e">
        <f>#REF!</f>
        <v>#REF!</v>
      </c>
      <c r="S10" s="75" t="e">
        <f>#REF!</f>
        <v>#REF!</v>
      </c>
      <c r="T10" s="75" t="e">
        <f>#REF!</f>
        <v>#REF!</v>
      </c>
      <c r="U10" s="75" t="e">
        <f>#REF!</f>
        <v>#REF!</v>
      </c>
      <c r="W10" s="65"/>
    </row>
    <row r="11" spans="1:23" x14ac:dyDescent="0.25">
      <c r="A11" s="232" t="s">
        <v>171</v>
      </c>
      <c r="B11" s="232"/>
      <c r="C11" s="85" t="s">
        <v>166</v>
      </c>
      <c r="D11" s="86" t="e">
        <f>#REF!</f>
        <v>#REF!</v>
      </c>
      <c r="E11" s="87" t="e">
        <f>#REF!</f>
        <v>#REF!</v>
      </c>
      <c r="F11" s="87" t="e">
        <f>#REF!</f>
        <v>#REF!</v>
      </c>
      <c r="G11" s="87" t="s">
        <v>167</v>
      </c>
      <c r="H11" s="87" t="e">
        <f>#REF!</f>
        <v>#REF!</v>
      </c>
      <c r="I11" s="87" t="e">
        <f>#REF!</f>
        <v>#REF!</v>
      </c>
      <c r="J11" s="87" t="e">
        <f>#REF!</f>
        <v>#REF!</v>
      </c>
      <c r="K11" s="87" t="s">
        <v>167</v>
      </c>
      <c r="L11" s="87" t="e">
        <f>#REF!</f>
        <v>#REF!</v>
      </c>
      <c r="M11" s="87" t="e">
        <f>#REF!</f>
        <v>#REF!</v>
      </c>
      <c r="N11" s="87" t="e">
        <f>#REF!</f>
        <v>#REF!</v>
      </c>
      <c r="O11" s="87" t="e">
        <f>#REF!</f>
        <v>#REF!</v>
      </c>
      <c r="P11" s="87" t="e">
        <f>#REF!</f>
        <v>#REF!</v>
      </c>
      <c r="Q11" s="87" t="s">
        <v>167</v>
      </c>
      <c r="R11" s="87" t="e">
        <f>#REF!</f>
        <v>#REF!</v>
      </c>
      <c r="S11" s="87" t="e">
        <f>#REF!</f>
        <v>#REF!</v>
      </c>
      <c r="T11" s="87" t="e">
        <f>#REF!</f>
        <v>#REF!</v>
      </c>
      <c r="U11" s="87" t="e">
        <f>#REF!</f>
        <v>#REF!</v>
      </c>
      <c r="W11" s="65"/>
    </row>
    <row r="12" spans="1:23" x14ac:dyDescent="0.25">
      <c r="A12" s="232"/>
      <c r="B12" s="232"/>
      <c r="C12" s="88" t="s">
        <v>168</v>
      </c>
      <c r="D12" s="89" t="e">
        <f>#REF!</f>
        <v>#REF!</v>
      </c>
      <c r="E12" s="90" t="e">
        <f>#REF!</f>
        <v>#REF!</v>
      </c>
      <c r="F12" s="90" t="e">
        <f>#REF!</f>
        <v>#REF!</v>
      </c>
      <c r="G12" s="90" t="s">
        <v>167</v>
      </c>
      <c r="H12" s="90" t="e">
        <f>#REF!</f>
        <v>#REF!</v>
      </c>
      <c r="I12" s="90" t="e">
        <f>#REF!</f>
        <v>#REF!</v>
      </c>
      <c r="J12" s="90" t="e">
        <f>#REF!</f>
        <v>#REF!</v>
      </c>
      <c r="K12" s="90" t="s">
        <v>167</v>
      </c>
      <c r="L12" s="90" t="e">
        <f>#REF!</f>
        <v>#REF!</v>
      </c>
      <c r="M12" s="68" t="e">
        <f>#REF!</f>
        <v>#REF!</v>
      </c>
      <c r="N12" s="68" t="e">
        <f>#REF!</f>
        <v>#REF!</v>
      </c>
      <c r="O12" s="68" t="e">
        <f>#REF!</f>
        <v>#REF!</v>
      </c>
      <c r="P12" s="68" t="e">
        <f>#REF!</f>
        <v>#REF!</v>
      </c>
      <c r="Q12" s="68" t="s">
        <v>167</v>
      </c>
      <c r="R12" s="68" t="e">
        <f>#REF!</f>
        <v>#REF!</v>
      </c>
      <c r="S12" s="68" t="e">
        <f>#REF!</f>
        <v>#REF!</v>
      </c>
      <c r="T12" s="68" t="e">
        <f>#REF!</f>
        <v>#REF!</v>
      </c>
      <c r="U12" s="68" t="e">
        <f>#REF!</f>
        <v>#REF!</v>
      </c>
      <c r="W12" s="65"/>
    </row>
    <row r="13" spans="1:23" ht="21" x14ac:dyDescent="0.25">
      <c r="A13" s="232"/>
      <c r="B13" s="232"/>
      <c r="C13" s="91" t="s">
        <v>169</v>
      </c>
      <c r="D13" s="74" t="e">
        <f>#REF!</f>
        <v>#REF!</v>
      </c>
      <c r="E13" s="75" t="e">
        <f>#REF!</f>
        <v>#REF!</v>
      </c>
      <c r="F13" s="75" t="e">
        <f>#REF!</f>
        <v>#REF!</v>
      </c>
      <c r="G13" s="75" t="s">
        <v>167</v>
      </c>
      <c r="H13" s="75" t="e">
        <f>#REF!</f>
        <v>#REF!</v>
      </c>
      <c r="I13" s="75" t="e">
        <f>#REF!</f>
        <v>#REF!</v>
      </c>
      <c r="J13" s="75" t="e">
        <f>#REF!</f>
        <v>#REF!</v>
      </c>
      <c r="K13" s="75" t="s">
        <v>167</v>
      </c>
      <c r="L13" s="75" t="e">
        <f>#REF!</f>
        <v>#REF!</v>
      </c>
      <c r="M13" s="75" t="e">
        <f>#REF!</f>
        <v>#REF!</v>
      </c>
      <c r="N13" s="75" t="e">
        <f>#REF!</f>
        <v>#REF!</v>
      </c>
      <c r="O13" s="75" t="e">
        <f>#REF!</f>
        <v>#REF!</v>
      </c>
      <c r="P13" s="75" t="e">
        <f>#REF!</f>
        <v>#REF!</v>
      </c>
      <c r="Q13" s="75" t="s">
        <v>167</v>
      </c>
      <c r="R13" s="75" t="e">
        <f>#REF!</f>
        <v>#REF!</v>
      </c>
      <c r="S13" s="75" t="e">
        <f>#REF!</f>
        <v>#REF!</v>
      </c>
      <c r="T13" s="75" t="e">
        <f>#REF!</f>
        <v>#REF!</v>
      </c>
      <c r="U13" s="75" t="e">
        <f>#REF!</f>
        <v>#REF!</v>
      </c>
      <c r="W13" s="65"/>
    </row>
    <row r="14" spans="1:23" x14ac:dyDescent="0.25">
      <c r="A14" s="232" t="s">
        <v>172</v>
      </c>
      <c r="B14" s="232"/>
      <c r="C14" s="85" t="s">
        <v>166</v>
      </c>
      <c r="D14" s="86" t="e">
        <f>#REF!</f>
        <v>#REF!</v>
      </c>
      <c r="E14" s="87" t="e">
        <f>#REF!</f>
        <v>#REF!</v>
      </c>
      <c r="F14" s="87" t="e">
        <f>#REF!</f>
        <v>#REF!</v>
      </c>
      <c r="G14" s="87" t="s">
        <v>167</v>
      </c>
      <c r="H14" s="87" t="e">
        <f>#REF!</f>
        <v>#REF!</v>
      </c>
      <c r="I14" s="87" t="e">
        <f>#REF!</f>
        <v>#REF!</v>
      </c>
      <c r="J14" s="87" t="e">
        <f>#REF!</f>
        <v>#REF!</v>
      </c>
      <c r="K14" s="87" t="s">
        <v>167</v>
      </c>
      <c r="L14" s="87" t="e">
        <f>#REF!</f>
        <v>#REF!</v>
      </c>
      <c r="M14" s="87" t="e">
        <f>#REF!</f>
        <v>#REF!</v>
      </c>
      <c r="N14" s="87" t="e">
        <f>#REF!</f>
        <v>#REF!</v>
      </c>
      <c r="O14" s="87" t="e">
        <f>#REF!</f>
        <v>#REF!</v>
      </c>
      <c r="P14" s="87" t="e">
        <f>#REF!</f>
        <v>#REF!</v>
      </c>
      <c r="Q14" s="87" t="s">
        <v>167</v>
      </c>
      <c r="R14" s="87" t="e">
        <f>#REF!</f>
        <v>#REF!</v>
      </c>
      <c r="S14" s="87" t="e">
        <f>#REF!</f>
        <v>#REF!</v>
      </c>
      <c r="T14" s="87" t="e">
        <f>#REF!</f>
        <v>#REF!</v>
      </c>
      <c r="U14" s="87" t="e">
        <f>#REF!</f>
        <v>#REF!</v>
      </c>
      <c r="W14" s="65"/>
    </row>
    <row r="15" spans="1:23" x14ac:dyDescent="0.25">
      <c r="A15" s="232"/>
      <c r="B15" s="232"/>
      <c r="C15" s="88" t="s">
        <v>168</v>
      </c>
      <c r="D15" s="89" t="e">
        <f>#REF!</f>
        <v>#REF!</v>
      </c>
      <c r="E15" s="90" t="e">
        <f>#REF!</f>
        <v>#REF!</v>
      </c>
      <c r="F15" s="90" t="e">
        <f>#REF!</f>
        <v>#REF!</v>
      </c>
      <c r="G15" s="90" t="s">
        <v>167</v>
      </c>
      <c r="H15" s="90" t="e">
        <f>#REF!</f>
        <v>#REF!</v>
      </c>
      <c r="I15" s="90" t="e">
        <f>#REF!</f>
        <v>#REF!</v>
      </c>
      <c r="J15" s="90" t="e">
        <f>#REF!</f>
        <v>#REF!</v>
      </c>
      <c r="K15" s="90" t="s">
        <v>167</v>
      </c>
      <c r="L15" s="90" t="e">
        <f>#REF!</f>
        <v>#REF!</v>
      </c>
      <c r="M15" s="68" t="e">
        <f>#REF!</f>
        <v>#REF!</v>
      </c>
      <c r="N15" s="68" t="e">
        <f>#REF!</f>
        <v>#REF!</v>
      </c>
      <c r="O15" s="68" t="e">
        <f>#REF!</f>
        <v>#REF!</v>
      </c>
      <c r="P15" s="68" t="e">
        <f>#REF!</f>
        <v>#REF!</v>
      </c>
      <c r="Q15" s="68" t="s">
        <v>167</v>
      </c>
      <c r="R15" s="68" t="e">
        <f>#REF!</f>
        <v>#REF!</v>
      </c>
      <c r="S15" s="68" t="e">
        <f>#REF!</f>
        <v>#REF!</v>
      </c>
      <c r="T15" s="68" t="e">
        <f>#REF!</f>
        <v>#REF!</v>
      </c>
      <c r="U15" s="68" t="e">
        <f>#REF!</f>
        <v>#REF!</v>
      </c>
      <c r="W15" s="65"/>
    </row>
    <row r="16" spans="1:23" ht="21" x14ac:dyDescent="0.25">
      <c r="A16" s="232"/>
      <c r="B16" s="232"/>
      <c r="C16" s="91" t="s">
        <v>169</v>
      </c>
      <c r="D16" s="74" t="e">
        <f>#REF!</f>
        <v>#REF!</v>
      </c>
      <c r="E16" s="75" t="e">
        <f>#REF!</f>
        <v>#REF!</v>
      </c>
      <c r="F16" s="75" t="e">
        <f>#REF!</f>
        <v>#REF!</v>
      </c>
      <c r="G16" s="75" t="s">
        <v>167</v>
      </c>
      <c r="H16" s="75" t="e">
        <f>#REF!</f>
        <v>#REF!</v>
      </c>
      <c r="I16" s="75" t="e">
        <f>#REF!</f>
        <v>#REF!</v>
      </c>
      <c r="J16" s="75" t="e">
        <f>#REF!</f>
        <v>#REF!</v>
      </c>
      <c r="K16" s="75" t="s">
        <v>167</v>
      </c>
      <c r="L16" s="75" t="e">
        <f>#REF!</f>
        <v>#REF!</v>
      </c>
      <c r="M16" s="75" t="e">
        <f>#REF!</f>
        <v>#REF!</v>
      </c>
      <c r="N16" s="75" t="e">
        <f>#REF!</f>
        <v>#REF!</v>
      </c>
      <c r="O16" s="75" t="e">
        <f>#REF!</f>
        <v>#REF!</v>
      </c>
      <c r="P16" s="75" t="e">
        <f>#REF!</f>
        <v>#REF!</v>
      </c>
      <c r="Q16" s="75" t="s">
        <v>167</v>
      </c>
      <c r="R16" s="75" t="e">
        <f>#REF!</f>
        <v>#REF!</v>
      </c>
      <c r="S16" s="75" t="e">
        <f>#REF!</f>
        <v>#REF!</v>
      </c>
      <c r="T16" s="75" t="e">
        <f>#REF!</f>
        <v>#REF!</v>
      </c>
      <c r="U16" s="75" t="e">
        <f>#REF!</f>
        <v>#REF!</v>
      </c>
      <c r="W16" s="65"/>
    </row>
    <row r="17" spans="1:23" x14ac:dyDescent="0.25">
      <c r="A17" s="232" t="s">
        <v>173</v>
      </c>
      <c r="B17" s="232"/>
      <c r="C17" s="85" t="s">
        <v>166</v>
      </c>
      <c r="D17" s="86" t="e">
        <f>#REF!</f>
        <v>#REF!</v>
      </c>
      <c r="E17" s="87" t="e">
        <f>#REF!</f>
        <v>#REF!</v>
      </c>
      <c r="F17" s="87" t="e">
        <f>#REF!</f>
        <v>#REF!</v>
      </c>
      <c r="G17" s="87" t="s">
        <v>167</v>
      </c>
      <c r="H17" s="87" t="e">
        <f>#REF!</f>
        <v>#REF!</v>
      </c>
      <c r="I17" s="87" t="e">
        <f>#REF!</f>
        <v>#REF!</v>
      </c>
      <c r="J17" s="87" t="e">
        <f>#REF!</f>
        <v>#REF!</v>
      </c>
      <c r="K17" s="87" t="s">
        <v>167</v>
      </c>
      <c r="L17" s="87" t="e">
        <f>#REF!</f>
        <v>#REF!</v>
      </c>
      <c r="M17" s="87" t="e">
        <f>#REF!</f>
        <v>#REF!</v>
      </c>
      <c r="N17" s="87" t="e">
        <f>#REF!</f>
        <v>#REF!</v>
      </c>
      <c r="O17" s="87" t="e">
        <f>#REF!</f>
        <v>#REF!</v>
      </c>
      <c r="P17" s="87" t="e">
        <f>#REF!</f>
        <v>#REF!</v>
      </c>
      <c r="Q17" s="87" t="s">
        <v>167</v>
      </c>
      <c r="R17" s="87" t="e">
        <f>#REF!</f>
        <v>#REF!</v>
      </c>
      <c r="S17" s="87" t="e">
        <f>#REF!</f>
        <v>#REF!</v>
      </c>
      <c r="T17" s="87" t="e">
        <f>#REF!</f>
        <v>#REF!</v>
      </c>
      <c r="U17" s="87" t="e">
        <f>#REF!</f>
        <v>#REF!</v>
      </c>
      <c r="W17" s="65"/>
    </row>
    <row r="18" spans="1:23" x14ac:dyDescent="0.25">
      <c r="A18" s="232"/>
      <c r="B18" s="232"/>
      <c r="C18" s="88" t="s">
        <v>168</v>
      </c>
      <c r="D18" s="89" t="e">
        <f>#REF!</f>
        <v>#REF!</v>
      </c>
      <c r="E18" s="90" t="e">
        <f>#REF!</f>
        <v>#REF!</v>
      </c>
      <c r="F18" s="90" t="e">
        <f>#REF!</f>
        <v>#REF!</v>
      </c>
      <c r="G18" s="90" t="s">
        <v>167</v>
      </c>
      <c r="H18" s="90" t="e">
        <f>#REF!</f>
        <v>#REF!</v>
      </c>
      <c r="I18" s="90" t="e">
        <f>#REF!</f>
        <v>#REF!</v>
      </c>
      <c r="J18" s="90" t="e">
        <f>#REF!</f>
        <v>#REF!</v>
      </c>
      <c r="K18" s="90" t="s">
        <v>167</v>
      </c>
      <c r="L18" s="90" t="e">
        <f>#REF!</f>
        <v>#REF!</v>
      </c>
      <c r="M18" s="68" t="e">
        <f>#REF!</f>
        <v>#REF!</v>
      </c>
      <c r="N18" s="68" t="e">
        <f>#REF!</f>
        <v>#REF!</v>
      </c>
      <c r="O18" s="68" t="e">
        <f>#REF!</f>
        <v>#REF!</v>
      </c>
      <c r="P18" s="68" t="e">
        <f>#REF!</f>
        <v>#REF!</v>
      </c>
      <c r="Q18" s="68" t="s">
        <v>167</v>
      </c>
      <c r="R18" s="68" t="e">
        <f>#REF!</f>
        <v>#REF!</v>
      </c>
      <c r="S18" s="68" t="e">
        <f>#REF!</f>
        <v>#REF!</v>
      </c>
      <c r="T18" s="68" t="e">
        <f>#REF!</f>
        <v>#REF!</v>
      </c>
      <c r="U18" s="68" t="e">
        <f>#REF!</f>
        <v>#REF!</v>
      </c>
      <c r="W18" s="65"/>
    </row>
    <row r="19" spans="1:23" ht="21" x14ac:dyDescent="0.25">
      <c r="A19" s="232"/>
      <c r="B19" s="232"/>
      <c r="C19" s="91" t="s">
        <v>169</v>
      </c>
      <c r="D19" s="74" t="e">
        <f>#REF!</f>
        <v>#REF!</v>
      </c>
      <c r="E19" s="75" t="e">
        <f>#REF!</f>
        <v>#REF!</v>
      </c>
      <c r="F19" s="75" t="e">
        <f>#REF!</f>
        <v>#REF!</v>
      </c>
      <c r="G19" s="75" t="s">
        <v>167</v>
      </c>
      <c r="H19" s="75" t="e">
        <f>#REF!</f>
        <v>#REF!</v>
      </c>
      <c r="I19" s="75" t="e">
        <f>#REF!</f>
        <v>#REF!</v>
      </c>
      <c r="J19" s="75" t="e">
        <f>#REF!</f>
        <v>#REF!</v>
      </c>
      <c r="K19" s="75" t="s">
        <v>167</v>
      </c>
      <c r="L19" s="75" t="e">
        <f>#REF!</f>
        <v>#REF!</v>
      </c>
      <c r="M19" s="75" t="e">
        <f>#REF!</f>
        <v>#REF!</v>
      </c>
      <c r="N19" s="75" t="e">
        <f>#REF!</f>
        <v>#REF!</v>
      </c>
      <c r="O19" s="75" t="e">
        <f>#REF!</f>
        <v>#REF!</v>
      </c>
      <c r="P19" s="75" t="e">
        <f>#REF!</f>
        <v>#REF!</v>
      </c>
      <c r="Q19" s="75" t="s">
        <v>167</v>
      </c>
      <c r="R19" s="75" t="e">
        <f>#REF!</f>
        <v>#REF!</v>
      </c>
      <c r="S19" s="75" t="e">
        <f>#REF!</f>
        <v>#REF!</v>
      </c>
      <c r="T19" s="75" t="e">
        <f>#REF!</f>
        <v>#REF!</v>
      </c>
      <c r="U19" s="75" t="e">
        <f>#REF!</f>
        <v>#REF!</v>
      </c>
      <c r="W19" s="65"/>
    </row>
    <row r="20" spans="1:23" x14ac:dyDescent="0.25">
      <c r="A20" s="232" t="s">
        <v>174</v>
      </c>
      <c r="B20" s="232"/>
      <c r="C20" s="85" t="s">
        <v>166</v>
      </c>
      <c r="D20" s="86" t="e">
        <f>#REF!</f>
        <v>#REF!</v>
      </c>
      <c r="E20" s="87" t="e">
        <f>#REF!</f>
        <v>#REF!</v>
      </c>
      <c r="F20" s="87" t="e">
        <f>#REF!</f>
        <v>#REF!</v>
      </c>
      <c r="G20" s="87" t="s">
        <v>167</v>
      </c>
      <c r="H20" s="87" t="e">
        <f>#REF!</f>
        <v>#REF!</v>
      </c>
      <c r="I20" s="87" t="e">
        <f>#REF!</f>
        <v>#REF!</v>
      </c>
      <c r="J20" s="87" t="e">
        <f>#REF!</f>
        <v>#REF!</v>
      </c>
      <c r="K20" s="87" t="s">
        <v>167</v>
      </c>
      <c r="L20" s="87" t="e">
        <f>#REF!</f>
        <v>#REF!</v>
      </c>
      <c r="M20" s="87" t="e">
        <f>#REF!</f>
        <v>#REF!</v>
      </c>
      <c r="N20" s="87" t="e">
        <f>#REF!</f>
        <v>#REF!</v>
      </c>
      <c r="O20" s="87" t="e">
        <f>#REF!</f>
        <v>#REF!</v>
      </c>
      <c r="P20" s="87" t="e">
        <f>#REF!</f>
        <v>#REF!</v>
      </c>
      <c r="Q20" s="87" t="s">
        <v>167</v>
      </c>
      <c r="R20" s="87" t="e">
        <f>#REF!</f>
        <v>#REF!</v>
      </c>
      <c r="S20" s="87" t="e">
        <f>#REF!</f>
        <v>#REF!</v>
      </c>
      <c r="T20" s="87" t="e">
        <f>#REF!</f>
        <v>#REF!</v>
      </c>
      <c r="U20" s="87" t="e">
        <f>#REF!</f>
        <v>#REF!</v>
      </c>
      <c r="W20" s="65"/>
    </row>
    <row r="21" spans="1:23" x14ac:dyDescent="0.25">
      <c r="A21" s="232"/>
      <c r="B21" s="232"/>
      <c r="C21" s="88" t="s">
        <v>168</v>
      </c>
      <c r="D21" s="89" t="e">
        <f>#REF!</f>
        <v>#REF!</v>
      </c>
      <c r="E21" s="90" t="e">
        <f>#REF!</f>
        <v>#REF!</v>
      </c>
      <c r="F21" s="90" t="e">
        <f>#REF!</f>
        <v>#REF!</v>
      </c>
      <c r="G21" s="90" t="s">
        <v>167</v>
      </c>
      <c r="H21" s="90" t="e">
        <f>#REF!</f>
        <v>#REF!</v>
      </c>
      <c r="I21" s="90" t="e">
        <f>#REF!</f>
        <v>#REF!</v>
      </c>
      <c r="J21" s="90" t="e">
        <f>#REF!</f>
        <v>#REF!</v>
      </c>
      <c r="K21" s="90" t="s">
        <v>167</v>
      </c>
      <c r="L21" s="90" t="e">
        <f>#REF!</f>
        <v>#REF!</v>
      </c>
      <c r="M21" s="68" t="e">
        <f>#REF!</f>
        <v>#REF!</v>
      </c>
      <c r="N21" s="68" t="e">
        <f>#REF!</f>
        <v>#REF!</v>
      </c>
      <c r="O21" s="68" t="e">
        <f>#REF!</f>
        <v>#REF!</v>
      </c>
      <c r="P21" s="68" t="e">
        <f>#REF!</f>
        <v>#REF!</v>
      </c>
      <c r="Q21" s="68" t="s">
        <v>167</v>
      </c>
      <c r="R21" s="68" t="e">
        <f>#REF!</f>
        <v>#REF!</v>
      </c>
      <c r="S21" s="68" t="e">
        <f>#REF!</f>
        <v>#REF!</v>
      </c>
      <c r="T21" s="68" t="e">
        <f>#REF!</f>
        <v>#REF!</v>
      </c>
      <c r="U21" s="68" t="e">
        <f>#REF!</f>
        <v>#REF!</v>
      </c>
      <c r="W21" s="65"/>
    </row>
    <row r="22" spans="1:23" ht="21" x14ac:dyDescent="0.25">
      <c r="A22" s="232"/>
      <c r="B22" s="232"/>
      <c r="C22" s="91" t="s">
        <v>169</v>
      </c>
      <c r="D22" s="74" t="e">
        <f>#REF!</f>
        <v>#REF!</v>
      </c>
      <c r="E22" s="75" t="e">
        <f>#REF!</f>
        <v>#REF!</v>
      </c>
      <c r="F22" s="75" t="e">
        <f>#REF!</f>
        <v>#REF!</v>
      </c>
      <c r="G22" s="75" t="s">
        <v>167</v>
      </c>
      <c r="H22" s="75" t="e">
        <f>#REF!</f>
        <v>#REF!</v>
      </c>
      <c r="I22" s="75" t="e">
        <f>#REF!</f>
        <v>#REF!</v>
      </c>
      <c r="J22" s="75" t="e">
        <f>#REF!</f>
        <v>#REF!</v>
      </c>
      <c r="K22" s="75" t="s">
        <v>167</v>
      </c>
      <c r="L22" s="75" t="e">
        <f>#REF!</f>
        <v>#REF!</v>
      </c>
      <c r="M22" s="75" t="e">
        <f>#REF!</f>
        <v>#REF!</v>
      </c>
      <c r="N22" s="75" t="e">
        <f>#REF!</f>
        <v>#REF!</v>
      </c>
      <c r="O22" s="75" t="e">
        <f>#REF!</f>
        <v>#REF!</v>
      </c>
      <c r="P22" s="75" t="e">
        <f>#REF!</f>
        <v>#REF!</v>
      </c>
      <c r="Q22" s="75" t="s">
        <v>167</v>
      </c>
      <c r="R22" s="75" t="e">
        <f>#REF!</f>
        <v>#REF!</v>
      </c>
      <c r="S22" s="75" t="e">
        <f>#REF!</f>
        <v>#REF!</v>
      </c>
      <c r="T22" s="75" t="e">
        <f>#REF!</f>
        <v>#REF!</v>
      </c>
      <c r="U22" s="75" t="e">
        <f>#REF!</f>
        <v>#REF!</v>
      </c>
      <c r="W22" s="65"/>
    </row>
    <row r="23" spans="1:23" x14ac:dyDescent="0.25">
      <c r="A23" s="232" t="s">
        <v>175</v>
      </c>
      <c r="B23" s="232"/>
      <c r="C23" s="85" t="s">
        <v>166</v>
      </c>
      <c r="D23" s="86" t="e">
        <f>#REF!</f>
        <v>#REF!</v>
      </c>
      <c r="E23" s="87" t="e">
        <f>#REF!</f>
        <v>#REF!</v>
      </c>
      <c r="F23" s="87" t="e">
        <f>#REF!</f>
        <v>#REF!</v>
      </c>
      <c r="G23" s="87" t="s">
        <v>167</v>
      </c>
      <c r="H23" s="87" t="e">
        <f>#REF!</f>
        <v>#REF!</v>
      </c>
      <c r="I23" s="87" t="e">
        <f>#REF!</f>
        <v>#REF!</v>
      </c>
      <c r="J23" s="87" t="e">
        <f>#REF!</f>
        <v>#REF!</v>
      </c>
      <c r="K23" s="87" t="s">
        <v>167</v>
      </c>
      <c r="L23" s="87" t="e">
        <f>#REF!</f>
        <v>#REF!</v>
      </c>
      <c r="M23" s="87" t="e">
        <f>#REF!</f>
        <v>#REF!</v>
      </c>
      <c r="N23" s="87" t="e">
        <f>#REF!</f>
        <v>#REF!</v>
      </c>
      <c r="O23" s="87" t="e">
        <f>#REF!</f>
        <v>#REF!</v>
      </c>
      <c r="P23" s="87" t="e">
        <f>#REF!</f>
        <v>#REF!</v>
      </c>
      <c r="Q23" s="87" t="s">
        <v>167</v>
      </c>
      <c r="R23" s="87" t="e">
        <f>#REF!</f>
        <v>#REF!</v>
      </c>
      <c r="S23" s="87" t="e">
        <f>#REF!</f>
        <v>#REF!</v>
      </c>
      <c r="T23" s="87" t="e">
        <f>#REF!</f>
        <v>#REF!</v>
      </c>
      <c r="U23" s="87" t="e">
        <f>#REF!</f>
        <v>#REF!</v>
      </c>
      <c r="W23" s="65"/>
    </row>
    <row r="24" spans="1:23" x14ac:dyDescent="0.25">
      <c r="A24" s="232"/>
      <c r="B24" s="232"/>
      <c r="C24" s="88" t="s">
        <v>168</v>
      </c>
      <c r="D24" s="89" t="e">
        <f>#REF!</f>
        <v>#REF!</v>
      </c>
      <c r="E24" s="90" t="e">
        <f>#REF!</f>
        <v>#REF!</v>
      </c>
      <c r="F24" s="90" t="e">
        <f>#REF!</f>
        <v>#REF!</v>
      </c>
      <c r="G24" s="90" t="s">
        <v>167</v>
      </c>
      <c r="H24" s="90" t="e">
        <f>#REF!</f>
        <v>#REF!</v>
      </c>
      <c r="I24" s="90" t="e">
        <f>#REF!</f>
        <v>#REF!</v>
      </c>
      <c r="J24" s="90" t="e">
        <f>#REF!</f>
        <v>#REF!</v>
      </c>
      <c r="K24" s="90" t="s">
        <v>167</v>
      </c>
      <c r="L24" s="90" t="e">
        <f>#REF!</f>
        <v>#REF!</v>
      </c>
      <c r="M24" s="68" t="e">
        <f>#REF!</f>
        <v>#REF!</v>
      </c>
      <c r="N24" s="68" t="e">
        <f>#REF!</f>
        <v>#REF!</v>
      </c>
      <c r="O24" s="68" t="e">
        <f>#REF!</f>
        <v>#REF!</v>
      </c>
      <c r="P24" s="68" t="e">
        <f>#REF!</f>
        <v>#REF!</v>
      </c>
      <c r="Q24" s="68" t="s">
        <v>167</v>
      </c>
      <c r="R24" s="68" t="e">
        <f>#REF!</f>
        <v>#REF!</v>
      </c>
      <c r="S24" s="68" t="e">
        <f>#REF!</f>
        <v>#REF!</v>
      </c>
      <c r="T24" s="68" t="e">
        <f>#REF!</f>
        <v>#REF!</v>
      </c>
      <c r="U24" s="68" t="e">
        <f>#REF!</f>
        <v>#REF!</v>
      </c>
      <c r="W24" s="65"/>
    </row>
    <row r="25" spans="1:23" ht="21" x14ac:dyDescent="0.25">
      <c r="A25" s="232"/>
      <c r="B25" s="232"/>
      <c r="C25" s="91" t="s">
        <v>169</v>
      </c>
      <c r="D25" s="74" t="e">
        <f>#REF!</f>
        <v>#REF!</v>
      </c>
      <c r="E25" s="75" t="e">
        <f>#REF!</f>
        <v>#REF!</v>
      </c>
      <c r="F25" s="75" t="e">
        <f>#REF!</f>
        <v>#REF!</v>
      </c>
      <c r="G25" s="75" t="s">
        <v>167</v>
      </c>
      <c r="H25" s="75" t="e">
        <f>#REF!</f>
        <v>#REF!</v>
      </c>
      <c r="I25" s="75" t="e">
        <f>#REF!</f>
        <v>#REF!</v>
      </c>
      <c r="J25" s="75" t="e">
        <f>#REF!</f>
        <v>#REF!</v>
      </c>
      <c r="K25" s="75" t="s">
        <v>167</v>
      </c>
      <c r="L25" s="75" t="e">
        <f>#REF!</f>
        <v>#REF!</v>
      </c>
      <c r="M25" s="75" t="e">
        <f>#REF!</f>
        <v>#REF!</v>
      </c>
      <c r="N25" s="75" t="e">
        <f>#REF!</f>
        <v>#REF!</v>
      </c>
      <c r="O25" s="75" t="e">
        <f>#REF!</f>
        <v>#REF!</v>
      </c>
      <c r="P25" s="75" t="e">
        <f>#REF!</f>
        <v>#REF!</v>
      </c>
      <c r="Q25" s="75" t="s">
        <v>167</v>
      </c>
      <c r="R25" s="75" t="e">
        <f>#REF!</f>
        <v>#REF!</v>
      </c>
      <c r="S25" s="75" t="e">
        <f>#REF!</f>
        <v>#REF!</v>
      </c>
      <c r="T25" s="75" t="e">
        <f>#REF!</f>
        <v>#REF!</v>
      </c>
      <c r="U25" s="75" t="e">
        <f>#REF!</f>
        <v>#REF!</v>
      </c>
      <c r="W25" s="65"/>
    </row>
    <row r="26" spans="1:23" x14ac:dyDescent="0.25">
      <c r="A26" s="232" t="s">
        <v>176</v>
      </c>
      <c r="B26" s="232"/>
      <c r="C26" s="85" t="s">
        <v>166</v>
      </c>
      <c r="D26" s="86" t="e">
        <f>#REF!</f>
        <v>#REF!</v>
      </c>
      <c r="E26" s="87" t="e">
        <f>#REF!</f>
        <v>#REF!</v>
      </c>
      <c r="F26" s="87" t="e">
        <f>#REF!</f>
        <v>#REF!</v>
      </c>
      <c r="G26" s="87" t="s">
        <v>167</v>
      </c>
      <c r="H26" s="87" t="e">
        <f>#REF!</f>
        <v>#REF!</v>
      </c>
      <c r="I26" s="87" t="e">
        <f>#REF!</f>
        <v>#REF!</v>
      </c>
      <c r="J26" s="87" t="e">
        <f>#REF!</f>
        <v>#REF!</v>
      </c>
      <c r="K26" s="87" t="s">
        <v>167</v>
      </c>
      <c r="L26" s="87" t="e">
        <f>#REF!</f>
        <v>#REF!</v>
      </c>
      <c r="M26" s="87" t="e">
        <f>#REF!</f>
        <v>#REF!</v>
      </c>
      <c r="N26" s="87" t="e">
        <f>#REF!</f>
        <v>#REF!</v>
      </c>
      <c r="O26" s="87" t="e">
        <f>#REF!</f>
        <v>#REF!</v>
      </c>
      <c r="P26" s="87" t="e">
        <f>#REF!</f>
        <v>#REF!</v>
      </c>
      <c r="Q26" s="87" t="s">
        <v>167</v>
      </c>
      <c r="R26" s="87" t="e">
        <f>#REF!</f>
        <v>#REF!</v>
      </c>
      <c r="S26" s="87" t="e">
        <f>#REF!</f>
        <v>#REF!</v>
      </c>
      <c r="T26" s="87" t="e">
        <f>#REF!</f>
        <v>#REF!</v>
      </c>
      <c r="U26" s="87" t="e">
        <f>#REF!</f>
        <v>#REF!</v>
      </c>
      <c r="W26" s="65"/>
    </row>
    <row r="27" spans="1:23" x14ac:dyDescent="0.25">
      <c r="A27" s="232"/>
      <c r="B27" s="232"/>
      <c r="C27" s="88" t="s">
        <v>168</v>
      </c>
      <c r="D27" s="89" t="e">
        <f>#REF!</f>
        <v>#REF!</v>
      </c>
      <c r="E27" s="90" t="e">
        <f>#REF!</f>
        <v>#REF!</v>
      </c>
      <c r="F27" s="90" t="e">
        <f>#REF!</f>
        <v>#REF!</v>
      </c>
      <c r="G27" s="90" t="s">
        <v>167</v>
      </c>
      <c r="H27" s="90" t="e">
        <f>#REF!</f>
        <v>#REF!</v>
      </c>
      <c r="I27" s="90" t="e">
        <f>#REF!</f>
        <v>#REF!</v>
      </c>
      <c r="J27" s="90" t="e">
        <f>#REF!</f>
        <v>#REF!</v>
      </c>
      <c r="K27" s="90" t="s">
        <v>167</v>
      </c>
      <c r="L27" s="90" t="e">
        <f>#REF!</f>
        <v>#REF!</v>
      </c>
      <c r="M27" s="68" t="e">
        <f>#REF!</f>
        <v>#REF!</v>
      </c>
      <c r="N27" s="68" t="e">
        <f>#REF!</f>
        <v>#REF!</v>
      </c>
      <c r="O27" s="68" t="e">
        <f>#REF!</f>
        <v>#REF!</v>
      </c>
      <c r="P27" s="68" t="e">
        <f>#REF!</f>
        <v>#REF!</v>
      </c>
      <c r="Q27" s="68" t="s">
        <v>167</v>
      </c>
      <c r="R27" s="68" t="e">
        <f>#REF!</f>
        <v>#REF!</v>
      </c>
      <c r="S27" s="68" t="e">
        <f>#REF!</f>
        <v>#REF!</v>
      </c>
      <c r="T27" s="68" t="e">
        <f>#REF!</f>
        <v>#REF!</v>
      </c>
      <c r="U27" s="68" t="e">
        <f>#REF!</f>
        <v>#REF!</v>
      </c>
      <c r="W27" s="65"/>
    </row>
    <row r="28" spans="1:23" ht="21" x14ac:dyDescent="0.25">
      <c r="A28" s="232"/>
      <c r="B28" s="232"/>
      <c r="C28" s="91" t="s">
        <v>169</v>
      </c>
      <c r="D28" s="74" t="e">
        <f>#REF!</f>
        <v>#REF!</v>
      </c>
      <c r="E28" s="75" t="e">
        <f>#REF!</f>
        <v>#REF!</v>
      </c>
      <c r="F28" s="75" t="e">
        <f>#REF!</f>
        <v>#REF!</v>
      </c>
      <c r="G28" s="75" t="s">
        <v>167</v>
      </c>
      <c r="H28" s="75" t="e">
        <f>#REF!</f>
        <v>#REF!</v>
      </c>
      <c r="I28" s="75" t="e">
        <f>#REF!</f>
        <v>#REF!</v>
      </c>
      <c r="J28" s="75" t="e">
        <f>#REF!</f>
        <v>#REF!</v>
      </c>
      <c r="K28" s="75" t="s">
        <v>167</v>
      </c>
      <c r="L28" s="75" t="e">
        <f>#REF!</f>
        <v>#REF!</v>
      </c>
      <c r="M28" s="75" t="e">
        <f>#REF!</f>
        <v>#REF!</v>
      </c>
      <c r="N28" s="75" t="e">
        <f>#REF!</f>
        <v>#REF!</v>
      </c>
      <c r="O28" s="75" t="e">
        <f>#REF!</f>
        <v>#REF!</v>
      </c>
      <c r="P28" s="75" t="e">
        <f>#REF!</f>
        <v>#REF!</v>
      </c>
      <c r="Q28" s="75" t="s">
        <v>167</v>
      </c>
      <c r="R28" s="75" t="e">
        <f>#REF!</f>
        <v>#REF!</v>
      </c>
      <c r="S28" s="75" t="e">
        <f>#REF!</f>
        <v>#REF!</v>
      </c>
      <c r="T28" s="75" t="e">
        <f>#REF!</f>
        <v>#REF!</v>
      </c>
      <c r="U28" s="75" t="e">
        <f>#REF!</f>
        <v>#REF!</v>
      </c>
      <c r="W28" s="65"/>
    </row>
    <row r="29" spans="1:23" x14ac:dyDescent="0.25">
      <c r="A29" s="232" t="s">
        <v>177</v>
      </c>
      <c r="B29" s="232"/>
      <c r="C29" s="85" t="s">
        <v>166</v>
      </c>
      <c r="D29" s="86" t="e">
        <f>#REF!</f>
        <v>#REF!</v>
      </c>
      <c r="E29" s="87" t="e">
        <f>#REF!</f>
        <v>#REF!</v>
      </c>
      <c r="F29" s="87" t="e">
        <f>#REF!</f>
        <v>#REF!</v>
      </c>
      <c r="G29" s="87" t="s">
        <v>167</v>
      </c>
      <c r="H29" s="87" t="e">
        <f>#REF!</f>
        <v>#REF!</v>
      </c>
      <c r="I29" s="87" t="e">
        <f>#REF!</f>
        <v>#REF!</v>
      </c>
      <c r="J29" s="87" t="e">
        <f>#REF!</f>
        <v>#REF!</v>
      </c>
      <c r="K29" s="87" t="s">
        <v>167</v>
      </c>
      <c r="L29" s="87" t="e">
        <f>#REF!</f>
        <v>#REF!</v>
      </c>
      <c r="M29" s="87" t="e">
        <f>#REF!</f>
        <v>#REF!</v>
      </c>
      <c r="N29" s="87" t="e">
        <f>#REF!</f>
        <v>#REF!</v>
      </c>
      <c r="O29" s="87" t="e">
        <f>#REF!</f>
        <v>#REF!</v>
      </c>
      <c r="P29" s="87" t="e">
        <f>#REF!</f>
        <v>#REF!</v>
      </c>
      <c r="Q29" s="87" t="s">
        <v>167</v>
      </c>
      <c r="R29" s="87" t="e">
        <f>#REF!</f>
        <v>#REF!</v>
      </c>
      <c r="S29" s="87" t="e">
        <f>#REF!</f>
        <v>#REF!</v>
      </c>
      <c r="T29" s="87" t="e">
        <f>#REF!</f>
        <v>#REF!</v>
      </c>
      <c r="U29" s="87" t="e">
        <f>#REF!</f>
        <v>#REF!</v>
      </c>
      <c r="W29" s="65"/>
    </row>
    <row r="30" spans="1:23" x14ac:dyDescent="0.25">
      <c r="A30" s="232"/>
      <c r="B30" s="232"/>
      <c r="C30" s="88" t="s">
        <v>168</v>
      </c>
      <c r="D30" s="89" t="e">
        <f>#REF!</f>
        <v>#REF!</v>
      </c>
      <c r="E30" s="90" t="e">
        <f>#REF!</f>
        <v>#REF!</v>
      </c>
      <c r="F30" s="90" t="e">
        <f>#REF!</f>
        <v>#REF!</v>
      </c>
      <c r="G30" s="90" t="s">
        <v>167</v>
      </c>
      <c r="H30" s="90" t="e">
        <f>#REF!</f>
        <v>#REF!</v>
      </c>
      <c r="I30" s="90" t="e">
        <f>#REF!</f>
        <v>#REF!</v>
      </c>
      <c r="J30" s="90" t="e">
        <f>#REF!</f>
        <v>#REF!</v>
      </c>
      <c r="K30" s="90" t="s">
        <v>167</v>
      </c>
      <c r="L30" s="90" t="e">
        <f>#REF!</f>
        <v>#REF!</v>
      </c>
      <c r="M30" s="68" t="e">
        <f>#REF!</f>
        <v>#REF!</v>
      </c>
      <c r="N30" s="68" t="e">
        <f>#REF!</f>
        <v>#REF!</v>
      </c>
      <c r="O30" s="68" t="e">
        <f>#REF!</f>
        <v>#REF!</v>
      </c>
      <c r="P30" s="68" t="e">
        <f>#REF!</f>
        <v>#REF!</v>
      </c>
      <c r="Q30" s="68" t="s">
        <v>167</v>
      </c>
      <c r="R30" s="68" t="e">
        <f>#REF!</f>
        <v>#REF!</v>
      </c>
      <c r="S30" s="68" t="e">
        <f>#REF!</f>
        <v>#REF!</v>
      </c>
      <c r="T30" s="68" t="e">
        <f>#REF!</f>
        <v>#REF!</v>
      </c>
      <c r="U30" s="68" t="e">
        <f>#REF!</f>
        <v>#REF!</v>
      </c>
      <c r="W30" s="65"/>
    </row>
    <row r="31" spans="1:23" ht="21" x14ac:dyDescent="0.25">
      <c r="A31" s="232"/>
      <c r="B31" s="232"/>
      <c r="C31" s="91" t="s">
        <v>169</v>
      </c>
      <c r="D31" s="74" t="e">
        <f>#REF!</f>
        <v>#REF!</v>
      </c>
      <c r="E31" s="75" t="e">
        <f>#REF!</f>
        <v>#REF!</v>
      </c>
      <c r="F31" s="75" t="e">
        <f>#REF!</f>
        <v>#REF!</v>
      </c>
      <c r="G31" s="75" t="s">
        <v>167</v>
      </c>
      <c r="H31" s="75" t="e">
        <f>#REF!</f>
        <v>#REF!</v>
      </c>
      <c r="I31" s="75" t="e">
        <f>#REF!</f>
        <v>#REF!</v>
      </c>
      <c r="J31" s="75" t="e">
        <f>#REF!</f>
        <v>#REF!</v>
      </c>
      <c r="K31" s="75" t="s">
        <v>167</v>
      </c>
      <c r="L31" s="75" t="e">
        <f>#REF!</f>
        <v>#REF!</v>
      </c>
      <c r="M31" s="75" t="e">
        <f>#REF!</f>
        <v>#REF!</v>
      </c>
      <c r="N31" s="75" t="e">
        <f>#REF!</f>
        <v>#REF!</v>
      </c>
      <c r="O31" s="75" t="e">
        <f>#REF!</f>
        <v>#REF!</v>
      </c>
      <c r="P31" s="75" t="e">
        <f>#REF!</f>
        <v>#REF!</v>
      </c>
      <c r="Q31" s="75" t="s">
        <v>167</v>
      </c>
      <c r="R31" s="75" t="e">
        <f>#REF!</f>
        <v>#REF!</v>
      </c>
      <c r="S31" s="75" t="e">
        <f>#REF!</f>
        <v>#REF!</v>
      </c>
      <c r="T31" s="75" t="e">
        <f>#REF!</f>
        <v>#REF!</v>
      </c>
      <c r="U31" s="75" t="e">
        <f>#REF!</f>
        <v>#REF!</v>
      </c>
      <c r="W31" s="65"/>
    </row>
    <row r="32" spans="1:23" x14ac:dyDescent="0.25">
      <c r="A32" s="232" t="s">
        <v>178</v>
      </c>
      <c r="B32" s="232"/>
      <c r="C32" s="85" t="s">
        <v>166</v>
      </c>
      <c r="D32" s="86" t="e">
        <f>#REF!</f>
        <v>#REF!</v>
      </c>
      <c r="E32" s="87" t="e">
        <f>#REF!</f>
        <v>#REF!</v>
      </c>
      <c r="F32" s="87" t="e">
        <f>#REF!</f>
        <v>#REF!</v>
      </c>
      <c r="G32" s="87" t="e">
        <f>#REF!</f>
        <v>#REF!</v>
      </c>
      <c r="H32" s="87" t="e">
        <f>#REF!</f>
        <v>#REF!</v>
      </c>
      <c r="I32" s="87" t="e">
        <f>#REF!</f>
        <v>#REF!</v>
      </c>
      <c r="J32" s="87" t="e">
        <f>#REF!</f>
        <v>#REF!</v>
      </c>
      <c r="K32" s="87" t="e">
        <f>#REF!</f>
        <v>#REF!</v>
      </c>
      <c r="L32" s="87" t="e">
        <f>#REF!</f>
        <v>#REF!</v>
      </c>
      <c r="M32" s="87" t="e">
        <f>#REF!</f>
        <v>#REF!</v>
      </c>
      <c r="N32" s="87" t="e">
        <f>#REF!</f>
        <v>#REF!</v>
      </c>
      <c r="O32" s="87" t="e">
        <f>#REF!</f>
        <v>#REF!</v>
      </c>
      <c r="P32" s="87" t="e">
        <f>#REF!</f>
        <v>#REF!</v>
      </c>
      <c r="Q32" s="87" t="e">
        <f>#REF!</f>
        <v>#REF!</v>
      </c>
      <c r="R32" s="87" t="e">
        <f>#REF!</f>
        <v>#REF!</v>
      </c>
      <c r="S32" s="87" t="e">
        <f>#REF!</f>
        <v>#REF!</v>
      </c>
      <c r="T32" s="87" t="s">
        <v>167</v>
      </c>
      <c r="U32" s="87" t="e">
        <f>#REF!</f>
        <v>#REF!</v>
      </c>
      <c r="V32" s="65"/>
      <c r="W32" s="65"/>
    </row>
    <row r="33" spans="1:29" x14ac:dyDescent="0.25">
      <c r="A33" s="232"/>
      <c r="B33" s="232"/>
      <c r="C33" s="88" t="s">
        <v>168</v>
      </c>
      <c r="D33" s="89" t="e">
        <f>#REF!</f>
        <v>#REF!</v>
      </c>
      <c r="E33" s="90" t="e">
        <f>#REF!</f>
        <v>#REF!</v>
      </c>
      <c r="F33" s="90" t="e">
        <f>#REF!</f>
        <v>#REF!</v>
      </c>
      <c r="G33" s="90" t="e">
        <f>#REF!</f>
        <v>#REF!</v>
      </c>
      <c r="H33" s="90" t="e">
        <f>#REF!</f>
        <v>#REF!</v>
      </c>
      <c r="I33" s="90" t="e">
        <f>#REF!</f>
        <v>#REF!</v>
      </c>
      <c r="J33" s="90" t="e">
        <f>#REF!</f>
        <v>#REF!</v>
      </c>
      <c r="K33" s="90" t="e">
        <f>#REF!</f>
        <v>#REF!</v>
      </c>
      <c r="L33" s="90" t="e">
        <f>#REF!</f>
        <v>#REF!</v>
      </c>
      <c r="M33" s="90" t="e">
        <f>#REF!</f>
        <v>#REF!</v>
      </c>
      <c r="N33" s="90" t="e">
        <f>#REF!</f>
        <v>#REF!</v>
      </c>
      <c r="O33" s="90" t="e">
        <f>#REF!</f>
        <v>#REF!</v>
      </c>
      <c r="P33" s="90" t="e">
        <f>#REF!</f>
        <v>#REF!</v>
      </c>
      <c r="Q33" s="90" t="e">
        <f>#REF!</f>
        <v>#REF!</v>
      </c>
      <c r="R33" s="90" t="e">
        <f>#REF!</f>
        <v>#REF!</v>
      </c>
      <c r="S33" s="90" t="e">
        <f>#REF!</f>
        <v>#REF!</v>
      </c>
      <c r="T33" s="68" t="s">
        <v>167</v>
      </c>
      <c r="U33" s="90" t="e">
        <f>#REF!</f>
        <v>#REF!</v>
      </c>
      <c r="V33" s="65"/>
      <c r="W33" s="65"/>
    </row>
    <row r="34" spans="1:29" ht="21" x14ac:dyDescent="0.25">
      <c r="A34" s="232"/>
      <c r="B34" s="232"/>
      <c r="C34" s="91" t="s">
        <v>169</v>
      </c>
      <c r="D34" s="74" t="e">
        <f>#REF!</f>
        <v>#REF!</v>
      </c>
      <c r="E34" s="75" t="e">
        <f>#REF!</f>
        <v>#REF!</v>
      </c>
      <c r="F34" s="75" t="e">
        <f>#REF!</f>
        <v>#REF!</v>
      </c>
      <c r="G34" s="75" t="e">
        <f>#REF!</f>
        <v>#REF!</v>
      </c>
      <c r="H34" s="75" t="e">
        <f>#REF!</f>
        <v>#REF!</v>
      </c>
      <c r="I34" s="75" t="e">
        <f>#REF!</f>
        <v>#REF!</v>
      </c>
      <c r="J34" s="75" t="e">
        <f>#REF!</f>
        <v>#REF!</v>
      </c>
      <c r="K34" s="75" t="e">
        <f>#REF!</f>
        <v>#REF!</v>
      </c>
      <c r="L34" s="75" t="e">
        <f>#REF!</f>
        <v>#REF!</v>
      </c>
      <c r="M34" s="75" t="e">
        <f>#REF!</f>
        <v>#REF!</v>
      </c>
      <c r="N34" s="75" t="e">
        <f>#REF!</f>
        <v>#REF!</v>
      </c>
      <c r="O34" s="75" t="e">
        <f>#REF!</f>
        <v>#REF!</v>
      </c>
      <c r="P34" s="75" t="e">
        <f>#REF!</f>
        <v>#REF!</v>
      </c>
      <c r="Q34" s="75" t="e">
        <f>#REF!</f>
        <v>#REF!</v>
      </c>
      <c r="R34" s="75" t="e">
        <f>#REF!</f>
        <v>#REF!</v>
      </c>
      <c r="S34" s="75" t="e">
        <f>#REF!</f>
        <v>#REF!</v>
      </c>
      <c r="T34" s="75" t="s">
        <v>167</v>
      </c>
      <c r="U34" s="75" t="e">
        <f>#REF!</f>
        <v>#REF!</v>
      </c>
      <c r="V34" s="65"/>
      <c r="W34" s="65"/>
    </row>
    <row r="35" spans="1:29" ht="11.25" customHeight="1" x14ac:dyDescent="0.25">
      <c r="A35" s="232" t="s">
        <v>179</v>
      </c>
      <c r="B35" s="232"/>
      <c r="C35" s="85" t="s">
        <v>166</v>
      </c>
      <c r="D35" s="86">
        <f>'105(二)'!C5</f>
        <v>1297726</v>
      </c>
      <c r="E35" s="87">
        <f>'105(二)'!D5</f>
        <v>1040109</v>
      </c>
      <c r="F35" s="87">
        <f>'105(二)'!E5</f>
        <v>21638</v>
      </c>
      <c r="G35" s="87">
        <f>'105(二)'!F5</f>
        <v>1472</v>
      </c>
      <c r="H35" s="87">
        <f>'105(二)'!G5</f>
        <v>1074</v>
      </c>
      <c r="I35" s="87">
        <f>'105(二)'!H5</f>
        <v>8536</v>
      </c>
      <c r="J35" s="87">
        <f>'105(二)'!I5</f>
        <v>8703</v>
      </c>
      <c r="K35" s="87">
        <f>'105(二)'!J5</f>
        <v>6185</v>
      </c>
      <c r="L35" s="87">
        <f>'105(二)'!K5</f>
        <v>46307</v>
      </c>
      <c r="M35" s="87">
        <f>'105(二)'!L5</f>
        <v>26709</v>
      </c>
      <c r="N35" s="87">
        <f>'105(二)'!M5</f>
        <v>20166</v>
      </c>
      <c r="O35" s="87">
        <f>'105(二)'!N5</f>
        <v>3322</v>
      </c>
      <c r="P35" s="87">
        <f>'105(二)'!O5</f>
        <v>6583</v>
      </c>
      <c r="Q35" s="87">
        <f>'105(二)'!P5</f>
        <v>13543</v>
      </c>
      <c r="R35" s="87">
        <f>'105(二)'!Q5</f>
        <v>15086</v>
      </c>
      <c r="S35" s="87">
        <f>'105(二)'!R5</f>
        <v>154</v>
      </c>
      <c r="T35" s="87" t="s">
        <v>167</v>
      </c>
      <c r="U35" s="87">
        <f>'105(二)'!S5</f>
        <v>78139</v>
      </c>
      <c r="V35" s="65"/>
      <c r="W35" s="65"/>
    </row>
    <row r="36" spans="1:29" x14ac:dyDescent="0.25">
      <c r="A36" s="232"/>
      <c r="B36" s="232"/>
      <c r="C36" s="88" t="s">
        <v>168</v>
      </c>
      <c r="D36" s="89">
        <f>'105(二)'!C6</f>
        <v>335860</v>
      </c>
      <c r="E36" s="90">
        <f>'105(二)'!D6</f>
        <v>265804</v>
      </c>
      <c r="F36" s="90">
        <f>'105(二)'!E6</f>
        <v>9739</v>
      </c>
      <c r="G36" s="90">
        <f>'105(二)'!F6</f>
        <v>398</v>
      </c>
      <c r="H36" s="90">
        <f>'105(二)'!G6</f>
        <v>187</v>
      </c>
      <c r="I36" s="90">
        <f>'105(二)'!H6</f>
        <v>1451</v>
      </c>
      <c r="J36" s="90">
        <f>'105(二)'!I6</f>
        <v>2848</v>
      </c>
      <c r="K36" s="90">
        <f>'105(二)'!J6</f>
        <v>946</v>
      </c>
      <c r="L36" s="90">
        <f>'105(二)'!K6</f>
        <v>8172</v>
      </c>
      <c r="M36" s="90">
        <f>'105(二)'!L6</f>
        <v>8095</v>
      </c>
      <c r="N36" s="90">
        <f>'105(二)'!M6</f>
        <v>5972</v>
      </c>
      <c r="O36" s="90">
        <f>'105(二)'!N6</f>
        <v>803</v>
      </c>
      <c r="P36" s="90">
        <f>'105(二)'!O6</f>
        <v>3388</v>
      </c>
      <c r="Q36" s="90">
        <f>'105(二)'!P6</f>
        <v>3139</v>
      </c>
      <c r="R36" s="90">
        <f>'105(二)'!Q6</f>
        <v>4620</v>
      </c>
      <c r="S36" s="90">
        <f>'105(二)'!R6</f>
        <v>32</v>
      </c>
      <c r="T36" s="68" t="s">
        <v>167</v>
      </c>
      <c r="U36" s="90">
        <f>'105(二)'!S6</f>
        <v>20266</v>
      </c>
      <c r="V36" s="65"/>
      <c r="W36" s="65"/>
    </row>
    <row r="37" spans="1:29" ht="21" x14ac:dyDescent="0.25">
      <c r="A37" s="232"/>
      <c r="B37" s="232"/>
      <c r="C37" s="91" t="s">
        <v>169</v>
      </c>
      <c r="D37" s="74">
        <f>'105(二)'!C7</f>
        <v>961866</v>
      </c>
      <c r="E37" s="75">
        <f>'105(二)'!D7</f>
        <v>774305</v>
      </c>
      <c r="F37" s="75">
        <f>'105(二)'!E7</f>
        <v>11899</v>
      </c>
      <c r="G37" s="75">
        <f>'105(二)'!F7</f>
        <v>1074</v>
      </c>
      <c r="H37" s="75">
        <f>'105(二)'!G7</f>
        <v>887</v>
      </c>
      <c r="I37" s="75">
        <f>'105(二)'!H7</f>
        <v>7085</v>
      </c>
      <c r="J37" s="75">
        <f>'105(二)'!I7</f>
        <v>5855</v>
      </c>
      <c r="K37" s="75">
        <f>'105(二)'!J7</f>
        <v>5239</v>
      </c>
      <c r="L37" s="75">
        <f>'105(二)'!K7</f>
        <v>38135</v>
      </c>
      <c r="M37" s="75">
        <f>'105(二)'!L7</f>
        <v>18614</v>
      </c>
      <c r="N37" s="75">
        <f>'105(二)'!M7</f>
        <v>14194</v>
      </c>
      <c r="O37" s="75">
        <f>'105(二)'!N7</f>
        <v>2519</v>
      </c>
      <c r="P37" s="75">
        <f>'105(二)'!O7</f>
        <v>3195</v>
      </c>
      <c r="Q37" s="75">
        <f>'105(二)'!P7</f>
        <v>10404</v>
      </c>
      <c r="R37" s="75">
        <f>'105(二)'!Q7</f>
        <v>10466</v>
      </c>
      <c r="S37" s="75">
        <f>'105(二)'!R7</f>
        <v>122</v>
      </c>
      <c r="T37" s="75" t="s">
        <v>167</v>
      </c>
      <c r="U37" s="75">
        <f>'105(二)'!S7</f>
        <v>57873</v>
      </c>
      <c r="V37" s="65"/>
      <c r="W37" s="65"/>
    </row>
    <row r="38" spans="1:29" ht="11.25" customHeight="1" x14ac:dyDescent="0.25">
      <c r="A38" s="232" t="s">
        <v>180</v>
      </c>
      <c r="B38" s="232"/>
      <c r="C38" s="85" t="s">
        <v>166</v>
      </c>
      <c r="D38" s="86">
        <f>'106(二)'!C5</f>
        <v>1323396</v>
      </c>
      <c r="E38" s="87">
        <f>'106(二)'!D5</f>
        <v>1080416</v>
      </c>
      <c r="F38" s="87">
        <f>'106(二)'!E5</f>
        <v>20916</v>
      </c>
      <c r="G38" s="87">
        <f>'106(二)'!F5</f>
        <v>1167</v>
      </c>
      <c r="H38" s="87">
        <f>'106(二)'!G5</f>
        <v>1095</v>
      </c>
      <c r="I38" s="87">
        <f>'106(二)'!H5</f>
        <v>8670</v>
      </c>
      <c r="J38" s="87">
        <f>'106(二)'!I5</f>
        <v>7844</v>
      </c>
      <c r="K38" s="87">
        <f>'106(二)'!J5</f>
        <v>5129</v>
      </c>
      <c r="L38" s="87">
        <f>'106(二)'!K5</f>
        <v>45596</v>
      </c>
      <c r="M38" s="87">
        <f>'106(二)'!L5</f>
        <v>27013</v>
      </c>
      <c r="N38" s="87">
        <f>'106(二)'!M5</f>
        <v>15997</v>
      </c>
      <c r="O38" s="87">
        <f>'106(二)'!N5</f>
        <v>2868</v>
      </c>
      <c r="P38" s="87">
        <f>'106(二)'!O5</f>
        <v>3364</v>
      </c>
      <c r="Q38" s="87">
        <f>'106(二)'!P5</f>
        <v>11365</v>
      </c>
      <c r="R38" s="87">
        <f>'106(二)'!Q5</f>
        <v>10742</v>
      </c>
      <c r="S38" s="87">
        <f>'106(二)'!R5</f>
        <v>200</v>
      </c>
      <c r="T38" s="87" t="s">
        <v>167</v>
      </c>
      <c r="U38" s="87">
        <f>'106(二)'!S5</f>
        <v>81014</v>
      </c>
      <c r="V38" s="65"/>
      <c r="W38" s="65"/>
    </row>
    <row r="39" spans="1:29" x14ac:dyDescent="0.25">
      <c r="A39" s="232"/>
      <c r="B39" s="232"/>
      <c r="C39" s="88" t="s">
        <v>168</v>
      </c>
      <c r="D39" s="89">
        <f>'106(二)'!C6</f>
        <v>332211</v>
      </c>
      <c r="E39" s="90">
        <f>'106(二)'!D6</f>
        <v>271086</v>
      </c>
      <c r="F39" s="90">
        <f>'106(二)'!E6</f>
        <v>9258</v>
      </c>
      <c r="G39" s="90">
        <f>'106(二)'!F6</f>
        <v>409</v>
      </c>
      <c r="H39" s="90">
        <f>'106(二)'!G6</f>
        <v>326</v>
      </c>
      <c r="I39" s="90">
        <f>'106(二)'!H6</f>
        <v>1556</v>
      </c>
      <c r="J39" s="90">
        <f>'106(二)'!I6</f>
        <v>2494</v>
      </c>
      <c r="K39" s="90">
        <f>'106(二)'!J6</f>
        <v>959</v>
      </c>
      <c r="L39" s="90">
        <f>'106(二)'!K6</f>
        <v>6340</v>
      </c>
      <c r="M39" s="90">
        <f>'106(二)'!L6</f>
        <v>7920</v>
      </c>
      <c r="N39" s="90">
        <f>'106(二)'!M6</f>
        <v>4471</v>
      </c>
      <c r="O39" s="90">
        <f>'106(二)'!N6</f>
        <v>578</v>
      </c>
      <c r="P39" s="90">
        <f>'106(二)'!O6</f>
        <v>1612</v>
      </c>
      <c r="Q39" s="90">
        <f>'106(二)'!P6</f>
        <v>2268</v>
      </c>
      <c r="R39" s="90">
        <f>'106(二)'!Q6</f>
        <v>1660</v>
      </c>
      <c r="S39" s="90">
        <f>'106(二)'!R6</f>
        <v>12</v>
      </c>
      <c r="T39" s="68" t="s">
        <v>167</v>
      </c>
      <c r="U39" s="90">
        <f>'106(二)'!S6</f>
        <v>21262</v>
      </c>
      <c r="V39" s="65"/>
      <c r="W39" s="65"/>
    </row>
    <row r="40" spans="1:29" ht="21" x14ac:dyDescent="0.25">
      <c r="A40" s="232"/>
      <c r="B40" s="232"/>
      <c r="C40" s="91" t="s">
        <v>169</v>
      </c>
      <c r="D40" s="74">
        <f>'106(二)'!C7</f>
        <v>991185</v>
      </c>
      <c r="E40" s="75">
        <f>'106(二)'!D7</f>
        <v>809330</v>
      </c>
      <c r="F40" s="75">
        <f>'106(二)'!E7</f>
        <v>11658</v>
      </c>
      <c r="G40" s="75">
        <f>'106(二)'!F7</f>
        <v>758</v>
      </c>
      <c r="H40" s="75">
        <f>'106(二)'!G7</f>
        <v>769</v>
      </c>
      <c r="I40" s="75">
        <f>'106(二)'!H7</f>
        <v>7114</v>
      </c>
      <c r="J40" s="75">
        <f>'106(二)'!I7</f>
        <v>5350</v>
      </c>
      <c r="K40" s="75">
        <f>'106(二)'!J7</f>
        <v>4170</v>
      </c>
      <c r="L40" s="75">
        <f>'106(二)'!K7</f>
        <v>39256</v>
      </c>
      <c r="M40" s="75">
        <f>'106(二)'!L7</f>
        <v>19093</v>
      </c>
      <c r="N40" s="75">
        <f>'106(二)'!M7</f>
        <v>11526</v>
      </c>
      <c r="O40" s="75">
        <f>'106(二)'!N7</f>
        <v>2290</v>
      </c>
      <c r="P40" s="75">
        <f>'106(二)'!O7</f>
        <v>1752</v>
      </c>
      <c r="Q40" s="75">
        <f>'106(二)'!P7</f>
        <v>9097</v>
      </c>
      <c r="R40" s="75">
        <f>'106(二)'!Q7</f>
        <v>9082</v>
      </c>
      <c r="S40" s="75">
        <f>'106(二)'!R7</f>
        <v>188</v>
      </c>
      <c r="T40" s="75" t="s">
        <v>167</v>
      </c>
      <c r="U40" s="75">
        <f>'106(二)'!S7</f>
        <v>59752</v>
      </c>
      <c r="V40" s="65"/>
      <c r="W40" s="65"/>
    </row>
    <row r="41" spans="1:29" x14ac:dyDescent="0.25">
      <c r="A41" s="76" t="s">
        <v>181</v>
      </c>
    </row>
    <row r="43" spans="1:29" ht="16.5" x14ac:dyDescent="0.25">
      <c r="A43" s="92" t="s">
        <v>182</v>
      </c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 t="s">
        <v>144</v>
      </c>
      <c r="N43" s="92"/>
      <c r="O43" s="92"/>
    </row>
    <row r="45" spans="1:29" s="94" customFormat="1" ht="16.5" x14ac:dyDescent="0.2">
      <c r="A45" s="93" t="s">
        <v>146</v>
      </c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</row>
  </sheetData>
  <mergeCells count="29">
    <mergeCell ref="A26:B28"/>
    <mergeCell ref="A29:B31"/>
    <mergeCell ref="A32:B34"/>
    <mergeCell ref="A35:B37"/>
    <mergeCell ref="A38:B40"/>
    <mergeCell ref="A23:B25"/>
    <mergeCell ref="Q3:Q4"/>
    <mergeCell ref="R3:R4"/>
    <mergeCell ref="S3:S4"/>
    <mergeCell ref="T3:T4"/>
    <mergeCell ref="A8:B10"/>
    <mergeCell ref="A11:B13"/>
    <mergeCell ref="A14:B16"/>
    <mergeCell ref="A17:B19"/>
    <mergeCell ref="A20:B22"/>
    <mergeCell ref="U3:U4"/>
    <mergeCell ref="A5:B7"/>
    <mergeCell ref="K3:K4"/>
    <mergeCell ref="L3:L4"/>
    <mergeCell ref="M3:M4"/>
    <mergeCell ref="N3:N4"/>
    <mergeCell ref="O3:O4"/>
    <mergeCell ref="P3:P4"/>
    <mergeCell ref="A3:C4"/>
    <mergeCell ref="D3:D4"/>
    <mergeCell ref="E3:E4"/>
    <mergeCell ref="H3:H4"/>
    <mergeCell ref="I3:I4"/>
    <mergeCell ref="J3:J4"/>
  </mergeCells>
  <phoneticPr fontId="28" type="noConversion"/>
  <pageMargins left="0.74803149606299213" right="0.15748031496063003" top="0.39370078740157505" bottom="0.39370078740157505" header="0.39370078740157505" footer="0.39370078740157505"/>
  <pageSetup paperSize="0" scale="55" fitToWidth="0" fitToHeight="0" orientation="landscape" horizontalDpi="0" verticalDpi="0" copies="0"/>
  <headerFooter alignWithMargins="0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20"/>
  <sheetViews>
    <sheetView workbookViewId="0"/>
  </sheetViews>
  <sheetFormatPr defaultRowHeight="11.25" x14ac:dyDescent="0.25"/>
  <cols>
    <col min="1" max="1" width="10.25" style="76" customWidth="1"/>
    <col min="2" max="2" width="7.25" style="60" customWidth="1"/>
    <col min="3" max="3" width="10.125" style="60" customWidth="1"/>
    <col min="4" max="4" width="10" style="60" customWidth="1"/>
    <col min="5" max="5" width="8.625" style="60" customWidth="1"/>
    <col min="6" max="6" width="9.75" style="60" customWidth="1"/>
    <col min="7" max="8" width="8.625" style="60" customWidth="1"/>
    <col min="9" max="9" width="9.75" style="60" customWidth="1"/>
    <col min="10" max="10" width="8.625" style="60" customWidth="1"/>
    <col min="11" max="11" width="9.875" style="60" customWidth="1"/>
    <col min="12" max="12" width="9.625" style="60" customWidth="1"/>
    <col min="13" max="19" width="8.625" style="60" customWidth="1"/>
    <col min="20" max="20" width="11" style="60" customWidth="1"/>
    <col min="21" max="23" width="8.625" style="60" customWidth="1"/>
    <col min="24" max="27" width="9.625" style="60" customWidth="1"/>
    <col min="28" max="28" width="8.625" style="60" customWidth="1"/>
    <col min="29" max="29" width="9.875" style="60" customWidth="1"/>
    <col min="30" max="30" width="9.75" style="60" customWidth="1"/>
    <col min="31" max="32" width="8.625" style="60" customWidth="1"/>
    <col min="33" max="41" width="6.625" style="60" customWidth="1"/>
    <col min="42" max="42" width="11.75" style="60" customWidth="1"/>
    <col min="43" max="256" width="6.375" style="60" customWidth="1"/>
    <col min="257" max="257" width="10.25" style="60" customWidth="1"/>
    <col min="258" max="258" width="7.25" style="60" customWidth="1"/>
    <col min="259" max="259" width="10.125" style="60" customWidth="1"/>
    <col min="260" max="260" width="10" style="60" customWidth="1"/>
    <col min="261" max="261" width="8.625" style="60" customWidth="1"/>
    <col min="262" max="262" width="9.75" style="60" customWidth="1"/>
    <col min="263" max="264" width="8.625" style="60" customWidth="1"/>
    <col min="265" max="265" width="9.75" style="60" customWidth="1"/>
    <col min="266" max="266" width="8.625" style="60" customWidth="1"/>
    <col min="267" max="267" width="9.875" style="60" customWidth="1"/>
    <col min="268" max="268" width="9.625" style="60" customWidth="1"/>
    <col min="269" max="275" width="8.625" style="60" customWidth="1"/>
    <col min="276" max="276" width="11" style="60" customWidth="1"/>
    <col min="277" max="279" width="8.625" style="60" customWidth="1"/>
    <col min="280" max="283" width="9.625" style="60" customWidth="1"/>
    <col min="284" max="284" width="8.625" style="60" customWidth="1"/>
    <col min="285" max="285" width="9.875" style="60" customWidth="1"/>
    <col min="286" max="286" width="9.75" style="60" customWidth="1"/>
    <col min="287" max="288" width="8.625" style="60" customWidth="1"/>
    <col min="289" max="297" width="6.625" style="60" customWidth="1"/>
    <col min="298" max="298" width="11.75" style="60" customWidth="1"/>
    <col min="299" max="512" width="6.375" style="60" customWidth="1"/>
    <col min="513" max="513" width="10.25" style="60" customWidth="1"/>
    <col min="514" max="514" width="7.25" style="60" customWidth="1"/>
    <col min="515" max="515" width="10.125" style="60" customWidth="1"/>
    <col min="516" max="516" width="10" style="60" customWidth="1"/>
    <col min="517" max="517" width="8.625" style="60" customWidth="1"/>
    <col min="518" max="518" width="9.75" style="60" customWidth="1"/>
    <col min="519" max="520" width="8.625" style="60" customWidth="1"/>
    <col min="521" max="521" width="9.75" style="60" customWidth="1"/>
    <col min="522" max="522" width="8.625" style="60" customWidth="1"/>
    <col min="523" max="523" width="9.875" style="60" customWidth="1"/>
    <col min="524" max="524" width="9.625" style="60" customWidth="1"/>
    <col min="525" max="531" width="8.625" style="60" customWidth="1"/>
    <col min="532" max="532" width="11" style="60" customWidth="1"/>
    <col min="533" max="535" width="8.625" style="60" customWidth="1"/>
    <col min="536" max="539" width="9.625" style="60" customWidth="1"/>
    <col min="540" max="540" width="8.625" style="60" customWidth="1"/>
    <col min="541" max="541" width="9.875" style="60" customWidth="1"/>
    <col min="542" max="542" width="9.75" style="60" customWidth="1"/>
    <col min="543" max="544" width="8.625" style="60" customWidth="1"/>
    <col min="545" max="553" width="6.625" style="60" customWidth="1"/>
    <col min="554" max="554" width="11.75" style="60" customWidth="1"/>
    <col min="555" max="768" width="6.375" style="60" customWidth="1"/>
    <col min="769" max="769" width="10.25" style="60" customWidth="1"/>
    <col min="770" max="770" width="7.25" style="60" customWidth="1"/>
    <col min="771" max="771" width="10.125" style="60" customWidth="1"/>
    <col min="772" max="772" width="10" style="60" customWidth="1"/>
    <col min="773" max="773" width="8.625" style="60" customWidth="1"/>
    <col min="774" max="774" width="9.75" style="60" customWidth="1"/>
    <col min="775" max="776" width="8.625" style="60" customWidth="1"/>
    <col min="777" max="777" width="9.75" style="60" customWidth="1"/>
    <col min="778" max="778" width="8.625" style="60" customWidth="1"/>
    <col min="779" max="779" width="9.875" style="60" customWidth="1"/>
    <col min="780" max="780" width="9.625" style="60" customWidth="1"/>
    <col min="781" max="787" width="8.625" style="60" customWidth="1"/>
    <col min="788" max="788" width="11" style="60" customWidth="1"/>
    <col min="789" max="791" width="8.625" style="60" customWidth="1"/>
    <col min="792" max="795" width="9.625" style="60" customWidth="1"/>
    <col min="796" max="796" width="8.625" style="60" customWidth="1"/>
    <col min="797" max="797" width="9.875" style="60" customWidth="1"/>
    <col min="798" max="798" width="9.75" style="60" customWidth="1"/>
    <col min="799" max="800" width="8.625" style="60" customWidth="1"/>
    <col min="801" max="809" width="6.625" style="60" customWidth="1"/>
    <col min="810" max="810" width="11.75" style="60" customWidth="1"/>
    <col min="811" max="1024" width="6.375" style="60" customWidth="1"/>
    <col min="1025" max="1025" width="10.25" style="60" customWidth="1"/>
    <col min="1026" max="1026" width="7.25" style="60" customWidth="1"/>
    <col min="1027" max="1027" width="10.125" style="60" customWidth="1"/>
    <col min="1028" max="1028" width="10" style="60" customWidth="1"/>
    <col min="1029" max="1029" width="8.625" style="60" customWidth="1"/>
    <col min="1030" max="1030" width="9.75" style="60" customWidth="1"/>
    <col min="1031" max="1032" width="8.625" style="60" customWidth="1"/>
    <col min="1033" max="1033" width="9.75" style="60" customWidth="1"/>
    <col min="1034" max="1034" width="8.625" style="60" customWidth="1"/>
    <col min="1035" max="1035" width="9.875" style="60" customWidth="1"/>
    <col min="1036" max="1036" width="9.625" style="60" customWidth="1"/>
    <col min="1037" max="1043" width="8.625" style="60" customWidth="1"/>
    <col min="1044" max="1044" width="11" style="60" customWidth="1"/>
    <col min="1045" max="1047" width="8.625" style="60" customWidth="1"/>
    <col min="1048" max="1051" width="9.625" style="60" customWidth="1"/>
    <col min="1052" max="1052" width="8.625" style="60" customWidth="1"/>
    <col min="1053" max="1053" width="9.875" style="60" customWidth="1"/>
    <col min="1054" max="1054" width="9.75" style="60" customWidth="1"/>
    <col min="1055" max="1056" width="8.625" style="60" customWidth="1"/>
    <col min="1057" max="1065" width="6.625" style="60" customWidth="1"/>
    <col min="1066" max="1066" width="11.75" style="60" customWidth="1"/>
    <col min="1067" max="1280" width="6.375" style="60" customWidth="1"/>
    <col min="1281" max="1281" width="10.25" style="60" customWidth="1"/>
    <col min="1282" max="1282" width="7.25" style="60" customWidth="1"/>
    <col min="1283" max="1283" width="10.125" style="60" customWidth="1"/>
    <col min="1284" max="1284" width="10" style="60" customWidth="1"/>
    <col min="1285" max="1285" width="8.625" style="60" customWidth="1"/>
    <col min="1286" max="1286" width="9.75" style="60" customWidth="1"/>
    <col min="1287" max="1288" width="8.625" style="60" customWidth="1"/>
    <col min="1289" max="1289" width="9.75" style="60" customWidth="1"/>
    <col min="1290" max="1290" width="8.625" style="60" customWidth="1"/>
    <col min="1291" max="1291" width="9.875" style="60" customWidth="1"/>
    <col min="1292" max="1292" width="9.625" style="60" customWidth="1"/>
    <col min="1293" max="1299" width="8.625" style="60" customWidth="1"/>
    <col min="1300" max="1300" width="11" style="60" customWidth="1"/>
    <col min="1301" max="1303" width="8.625" style="60" customWidth="1"/>
    <col min="1304" max="1307" width="9.625" style="60" customWidth="1"/>
    <col min="1308" max="1308" width="8.625" style="60" customWidth="1"/>
    <col min="1309" max="1309" width="9.875" style="60" customWidth="1"/>
    <col min="1310" max="1310" width="9.75" style="60" customWidth="1"/>
    <col min="1311" max="1312" width="8.625" style="60" customWidth="1"/>
    <col min="1313" max="1321" width="6.625" style="60" customWidth="1"/>
    <col min="1322" max="1322" width="11.75" style="60" customWidth="1"/>
    <col min="1323" max="1536" width="6.375" style="60" customWidth="1"/>
    <col min="1537" max="1537" width="10.25" style="60" customWidth="1"/>
    <col min="1538" max="1538" width="7.25" style="60" customWidth="1"/>
    <col min="1539" max="1539" width="10.125" style="60" customWidth="1"/>
    <col min="1540" max="1540" width="10" style="60" customWidth="1"/>
    <col min="1541" max="1541" width="8.625" style="60" customWidth="1"/>
    <col min="1542" max="1542" width="9.75" style="60" customWidth="1"/>
    <col min="1543" max="1544" width="8.625" style="60" customWidth="1"/>
    <col min="1545" max="1545" width="9.75" style="60" customWidth="1"/>
    <col min="1546" max="1546" width="8.625" style="60" customWidth="1"/>
    <col min="1547" max="1547" width="9.875" style="60" customWidth="1"/>
    <col min="1548" max="1548" width="9.625" style="60" customWidth="1"/>
    <col min="1549" max="1555" width="8.625" style="60" customWidth="1"/>
    <col min="1556" max="1556" width="11" style="60" customWidth="1"/>
    <col min="1557" max="1559" width="8.625" style="60" customWidth="1"/>
    <col min="1560" max="1563" width="9.625" style="60" customWidth="1"/>
    <col min="1564" max="1564" width="8.625" style="60" customWidth="1"/>
    <col min="1565" max="1565" width="9.875" style="60" customWidth="1"/>
    <col min="1566" max="1566" width="9.75" style="60" customWidth="1"/>
    <col min="1567" max="1568" width="8.625" style="60" customWidth="1"/>
    <col min="1569" max="1577" width="6.625" style="60" customWidth="1"/>
    <col min="1578" max="1578" width="11.75" style="60" customWidth="1"/>
    <col min="1579" max="1792" width="6.375" style="60" customWidth="1"/>
    <col min="1793" max="1793" width="10.25" style="60" customWidth="1"/>
    <col min="1794" max="1794" width="7.25" style="60" customWidth="1"/>
    <col min="1795" max="1795" width="10.125" style="60" customWidth="1"/>
    <col min="1796" max="1796" width="10" style="60" customWidth="1"/>
    <col min="1797" max="1797" width="8.625" style="60" customWidth="1"/>
    <col min="1798" max="1798" width="9.75" style="60" customWidth="1"/>
    <col min="1799" max="1800" width="8.625" style="60" customWidth="1"/>
    <col min="1801" max="1801" width="9.75" style="60" customWidth="1"/>
    <col min="1802" max="1802" width="8.625" style="60" customWidth="1"/>
    <col min="1803" max="1803" width="9.875" style="60" customWidth="1"/>
    <col min="1804" max="1804" width="9.625" style="60" customWidth="1"/>
    <col min="1805" max="1811" width="8.625" style="60" customWidth="1"/>
    <col min="1812" max="1812" width="11" style="60" customWidth="1"/>
    <col min="1813" max="1815" width="8.625" style="60" customWidth="1"/>
    <col min="1816" max="1819" width="9.625" style="60" customWidth="1"/>
    <col min="1820" max="1820" width="8.625" style="60" customWidth="1"/>
    <col min="1821" max="1821" width="9.875" style="60" customWidth="1"/>
    <col min="1822" max="1822" width="9.75" style="60" customWidth="1"/>
    <col min="1823" max="1824" width="8.625" style="60" customWidth="1"/>
    <col min="1825" max="1833" width="6.625" style="60" customWidth="1"/>
    <col min="1834" max="1834" width="11.75" style="60" customWidth="1"/>
    <col min="1835" max="2048" width="6.375" style="60" customWidth="1"/>
    <col min="2049" max="2049" width="10.25" style="60" customWidth="1"/>
    <col min="2050" max="2050" width="7.25" style="60" customWidth="1"/>
    <col min="2051" max="2051" width="10.125" style="60" customWidth="1"/>
    <col min="2052" max="2052" width="10" style="60" customWidth="1"/>
    <col min="2053" max="2053" width="8.625" style="60" customWidth="1"/>
    <col min="2054" max="2054" width="9.75" style="60" customWidth="1"/>
    <col min="2055" max="2056" width="8.625" style="60" customWidth="1"/>
    <col min="2057" max="2057" width="9.75" style="60" customWidth="1"/>
    <col min="2058" max="2058" width="8.625" style="60" customWidth="1"/>
    <col min="2059" max="2059" width="9.875" style="60" customWidth="1"/>
    <col min="2060" max="2060" width="9.625" style="60" customWidth="1"/>
    <col min="2061" max="2067" width="8.625" style="60" customWidth="1"/>
    <col min="2068" max="2068" width="11" style="60" customWidth="1"/>
    <col min="2069" max="2071" width="8.625" style="60" customWidth="1"/>
    <col min="2072" max="2075" width="9.625" style="60" customWidth="1"/>
    <col min="2076" max="2076" width="8.625" style="60" customWidth="1"/>
    <col min="2077" max="2077" width="9.875" style="60" customWidth="1"/>
    <col min="2078" max="2078" width="9.75" style="60" customWidth="1"/>
    <col min="2079" max="2080" width="8.625" style="60" customWidth="1"/>
    <col min="2081" max="2089" width="6.625" style="60" customWidth="1"/>
    <col min="2090" max="2090" width="11.75" style="60" customWidth="1"/>
    <col min="2091" max="2304" width="6.375" style="60" customWidth="1"/>
    <col min="2305" max="2305" width="10.25" style="60" customWidth="1"/>
    <col min="2306" max="2306" width="7.25" style="60" customWidth="1"/>
    <col min="2307" max="2307" width="10.125" style="60" customWidth="1"/>
    <col min="2308" max="2308" width="10" style="60" customWidth="1"/>
    <col min="2309" max="2309" width="8.625" style="60" customWidth="1"/>
    <col min="2310" max="2310" width="9.75" style="60" customWidth="1"/>
    <col min="2311" max="2312" width="8.625" style="60" customWidth="1"/>
    <col min="2313" max="2313" width="9.75" style="60" customWidth="1"/>
    <col min="2314" max="2314" width="8.625" style="60" customWidth="1"/>
    <col min="2315" max="2315" width="9.875" style="60" customWidth="1"/>
    <col min="2316" max="2316" width="9.625" style="60" customWidth="1"/>
    <col min="2317" max="2323" width="8.625" style="60" customWidth="1"/>
    <col min="2324" max="2324" width="11" style="60" customWidth="1"/>
    <col min="2325" max="2327" width="8.625" style="60" customWidth="1"/>
    <col min="2328" max="2331" width="9.625" style="60" customWidth="1"/>
    <col min="2332" max="2332" width="8.625" style="60" customWidth="1"/>
    <col min="2333" max="2333" width="9.875" style="60" customWidth="1"/>
    <col min="2334" max="2334" width="9.75" style="60" customWidth="1"/>
    <col min="2335" max="2336" width="8.625" style="60" customWidth="1"/>
    <col min="2337" max="2345" width="6.625" style="60" customWidth="1"/>
    <col min="2346" max="2346" width="11.75" style="60" customWidth="1"/>
    <col min="2347" max="2560" width="6.375" style="60" customWidth="1"/>
    <col min="2561" max="2561" width="10.25" style="60" customWidth="1"/>
    <col min="2562" max="2562" width="7.25" style="60" customWidth="1"/>
    <col min="2563" max="2563" width="10.125" style="60" customWidth="1"/>
    <col min="2564" max="2564" width="10" style="60" customWidth="1"/>
    <col min="2565" max="2565" width="8.625" style="60" customWidth="1"/>
    <col min="2566" max="2566" width="9.75" style="60" customWidth="1"/>
    <col min="2567" max="2568" width="8.625" style="60" customWidth="1"/>
    <col min="2569" max="2569" width="9.75" style="60" customWidth="1"/>
    <col min="2570" max="2570" width="8.625" style="60" customWidth="1"/>
    <col min="2571" max="2571" width="9.875" style="60" customWidth="1"/>
    <col min="2572" max="2572" width="9.625" style="60" customWidth="1"/>
    <col min="2573" max="2579" width="8.625" style="60" customWidth="1"/>
    <col min="2580" max="2580" width="11" style="60" customWidth="1"/>
    <col min="2581" max="2583" width="8.625" style="60" customWidth="1"/>
    <col min="2584" max="2587" width="9.625" style="60" customWidth="1"/>
    <col min="2588" max="2588" width="8.625" style="60" customWidth="1"/>
    <col min="2589" max="2589" width="9.875" style="60" customWidth="1"/>
    <col min="2590" max="2590" width="9.75" style="60" customWidth="1"/>
    <col min="2591" max="2592" width="8.625" style="60" customWidth="1"/>
    <col min="2593" max="2601" width="6.625" style="60" customWidth="1"/>
    <col min="2602" max="2602" width="11.75" style="60" customWidth="1"/>
    <col min="2603" max="2816" width="6.375" style="60" customWidth="1"/>
    <col min="2817" max="2817" width="10.25" style="60" customWidth="1"/>
    <col min="2818" max="2818" width="7.25" style="60" customWidth="1"/>
    <col min="2819" max="2819" width="10.125" style="60" customWidth="1"/>
    <col min="2820" max="2820" width="10" style="60" customWidth="1"/>
    <col min="2821" max="2821" width="8.625" style="60" customWidth="1"/>
    <col min="2822" max="2822" width="9.75" style="60" customWidth="1"/>
    <col min="2823" max="2824" width="8.625" style="60" customWidth="1"/>
    <col min="2825" max="2825" width="9.75" style="60" customWidth="1"/>
    <col min="2826" max="2826" width="8.625" style="60" customWidth="1"/>
    <col min="2827" max="2827" width="9.875" style="60" customWidth="1"/>
    <col min="2828" max="2828" width="9.625" style="60" customWidth="1"/>
    <col min="2829" max="2835" width="8.625" style="60" customWidth="1"/>
    <col min="2836" max="2836" width="11" style="60" customWidth="1"/>
    <col min="2837" max="2839" width="8.625" style="60" customWidth="1"/>
    <col min="2840" max="2843" width="9.625" style="60" customWidth="1"/>
    <col min="2844" max="2844" width="8.625" style="60" customWidth="1"/>
    <col min="2845" max="2845" width="9.875" style="60" customWidth="1"/>
    <col min="2846" max="2846" width="9.75" style="60" customWidth="1"/>
    <col min="2847" max="2848" width="8.625" style="60" customWidth="1"/>
    <col min="2849" max="2857" width="6.625" style="60" customWidth="1"/>
    <col min="2858" max="2858" width="11.75" style="60" customWidth="1"/>
    <col min="2859" max="3072" width="6.375" style="60" customWidth="1"/>
    <col min="3073" max="3073" width="10.25" style="60" customWidth="1"/>
    <col min="3074" max="3074" width="7.25" style="60" customWidth="1"/>
    <col min="3075" max="3075" width="10.125" style="60" customWidth="1"/>
    <col min="3076" max="3076" width="10" style="60" customWidth="1"/>
    <col min="3077" max="3077" width="8.625" style="60" customWidth="1"/>
    <col min="3078" max="3078" width="9.75" style="60" customWidth="1"/>
    <col min="3079" max="3080" width="8.625" style="60" customWidth="1"/>
    <col min="3081" max="3081" width="9.75" style="60" customWidth="1"/>
    <col min="3082" max="3082" width="8.625" style="60" customWidth="1"/>
    <col min="3083" max="3083" width="9.875" style="60" customWidth="1"/>
    <col min="3084" max="3084" width="9.625" style="60" customWidth="1"/>
    <col min="3085" max="3091" width="8.625" style="60" customWidth="1"/>
    <col min="3092" max="3092" width="11" style="60" customWidth="1"/>
    <col min="3093" max="3095" width="8.625" style="60" customWidth="1"/>
    <col min="3096" max="3099" width="9.625" style="60" customWidth="1"/>
    <col min="3100" max="3100" width="8.625" style="60" customWidth="1"/>
    <col min="3101" max="3101" width="9.875" style="60" customWidth="1"/>
    <col min="3102" max="3102" width="9.75" style="60" customWidth="1"/>
    <col min="3103" max="3104" width="8.625" style="60" customWidth="1"/>
    <col min="3105" max="3113" width="6.625" style="60" customWidth="1"/>
    <col min="3114" max="3114" width="11.75" style="60" customWidth="1"/>
    <col min="3115" max="3328" width="6.375" style="60" customWidth="1"/>
    <col min="3329" max="3329" width="10.25" style="60" customWidth="1"/>
    <col min="3330" max="3330" width="7.25" style="60" customWidth="1"/>
    <col min="3331" max="3331" width="10.125" style="60" customWidth="1"/>
    <col min="3332" max="3332" width="10" style="60" customWidth="1"/>
    <col min="3333" max="3333" width="8.625" style="60" customWidth="1"/>
    <col min="3334" max="3334" width="9.75" style="60" customWidth="1"/>
    <col min="3335" max="3336" width="8.625" style="60" customWidth="1"/>
    <col min="3337" max="3337" width="9.75" style="60" customWidth="1"/>
    <col min="3338" max="3338" width="8.625" style="60" customWidth="1"/>
    <col min="3339" max="3339" width="9.875" style="60" customWidth="1"/>
    <col min="3340" max="3340" width="9.625" style="60" customWidth="1"/>
    <col min="3341" max="3347" width="8.625" style="60" customWidth="1"/>
    <col min="3348" max="3348" width="11" style="60" customWidth="1"/>
    <col min="3349" max="3351" width="8.625" style="60" customWidth="1"/>
    <col min="3352" max="3355" width="9.625" style="60" customWidth="1"/>
    <col min="3356" max="3356" width="8.625" style="60" customWidth="1"/>
    <col min="3357" max="3357" width="9.875" style="60" customWidth="1"/>
    <col min="3358" max="3358" width="9.75" style="60" customWidth="1"/>
    <col min="3359" max="3360" width="8.625" style="60" customWidth="1"/>
    <col min="3361" max="3369" width="6.625" style="60" customWidth="1"/>
    <col min="3370" max="3370" width="11.75" style="60" customWidth="1"/>
    <col min="3371" max="3584" width="6.375" style="60" customWidth="1"/>
    <col min="3585" max="3585" width="10.25" style="60" customWidth="1"/>
    <col min="3586" max="3586" width="7.25" style="60" customWidth="1"/>
    <col min="3587" max="3587" width="10.125" style="60" customWidth="1"/>
    <col min="3588" max="3588" width="10" style="60" customWidth="1"/>
    <col min="3589" max="3589" width="8.625" style="60" customWidth="1"/>
    <col min="3590" max="3590" width="9.75" style="60" customWidth="1"/>
    <col min="3591" max="3592" width="8.625" style="60" customWidth="1"/>
    <col min="3593" max="3593" width="9.75" style="60" customWidth="1"/>
    <col min="3594" max="3594" width="8.625" style="60" customWidth="1"/>
    <col min="3595" max="3595" width="9.875" style="60" customWidth="1"/>
    <col min="3596" max="3596" width="9.625" style="60" customWidth="1"/>
    <col min="3597" max="3603" width="8.625" style="60" customWidth="1"/>
    <col min="3604" max="3604" width="11" style="60" customWidth="1"/>
    <col min="3605" max="3607" width="8.625" style="60" customWidth="1"/>
    <col min="3608" max="3611" width="9.625" style="60" customWidth="1"/>
    <col min="3612" max="3612" width="8.625" style="60" customWidth="1"/>
    <col min="3613" max="3613" width="9.875" style="60" customWidth="1"/>
    <col min="3614" max="3614" width="9.75" style="60" customWidth="1"/>
    <col min="3615" max="3616" width="8.625" style="60" customWidth="1"/>
    <col min="3617" max="3625" width="6.625" style="60" customWidth="1"/>
    <col min="3626" max="3626" width="11.75" style="60" customWidth="1"/>
    <col min="3627" max="3840" width="6.375" style="60" customWidth="1"/>
    <col min="3841" max="3841" width="10.25" style="60" customWidth="1"/>
    <col min="3842" max="3842" width="7.25" style="60" customWidth="1"/>
    <col min="3843" max="3843" width="10.125" style="60" customWidth="1"/>
    <col min="3844" max="3844" width="10" style="60" customWidth="1"/>
    <col min="3845" max="3845" width="8.625" style="60" customWidth="1"/>
    <col min="3846" max="3846" width="9.75" style="60" customWidth="1"/>
    <col min="3847" max="3848" width="8.625" style="60" customWidth="1"/>
    <col min="3849" max="3849" width="9.75" style="60" customWidth="1"/>
    <col min="3850" max="3850" width="8.625" style="60" customWidth="1"/>
    <col min="3851" max="3851" width="9.875" style="60" customWidth="1"/>
    <col min="3852" max="3852" width="9.625" style="60" customWidth="1"/>
    <col min="3853" max="3859" width="8.625" style="60" customWidth="1"/>
    <col min="3860" max="3860" width="11" style="60" customWidth="1"/>
    <col min="3861" max="3863" width="8.625" style="60" customWidth="1"/>
    <col min="3864" max="3867" width="9.625" style="60" customWidth="1"/>
    <col min="3868" max="3868" width="8.625" style="60" customWidth="1"/>
    <col min="3869" max="3869" width="9.875" style="60" customWidth="1"/>
    <col min="3870" max="3870" width="9.75" style="60" customWidth="1"/>
    <col min="3871" max="3872" width="8.625" style="60" customWidth="1"/>
    <col min="3873" max="3881" width="6.625" style="60" customWidth="1"/>
    <col min="3882" max="3882" width="11.75" style="60" customWidth="1"/>
    <col min="3883" max="4096" width="6.375" style="60" customWidth="1"/>
    <col min="4097" max="4097" width="10.25" style="60" customWidth="1"/>
    <col min="4098" max="4098" width="7.25" style="60" customWidth="1"/>
    <col min="4099" max="4099" width="10.125" style="60" customWidth="1"/>
    <col min="4100" max="4100" width="10" style="60" customWidth="1"/>
    <col min="4101" max="4101" width="8.625" style="60" customWidth="1"/>
    <col min="4102" max="4102" width="9.75" style="60" customWidth="1"/>
    <col min="4103" max="4104" width="8.625" style="60" customWidth="1"/>
    <col min="4105" max="4105" width="9.75" style="60" customWidth="1"/>
    <col min="4106" max="4106" width="8.625" style="60" customWidth="1"/>
    <col min="4107" max="4107" width="9.875" style="60" customWidth="1"/>
    <col min="4108" max="4108" width="9.625" style="60" customWidth="1"/>
    <col min="4109" max="4115" width="8.625" style="60" customWidth="1"/>
    <col min="4116" max="4116" width="11" style="60" customWidth="1"/>
    <col min="4117" max="4119" width="8.625" style="60" customWidth="1"/>
    <col min="4120" max="4123" width="9.625" style="60" customWidth="1"/>
    <col min="4124" max="4124" width="8.625" style="60" customWidth="1"/>
    <col min="4125" max="4125" width="9.875" style="60" customWidth="1"/>
    <col min="4126" max="4126" width="9.75" style="60" customWidth="1"/>
    <col min="4127" max="4128" width="8.625" style="60" customWidth="1"/>
    <col min="4129" max="4137" width="6.625" style="60" customWidth="1"/>
    <col min="4138" max="4138" width="11.75" style="60" customWidth="1"/>
    <col min="4139" max="4352" width="6.375" style="60" customWidth="1"/>
    <col min="4353" max="4353" width="10.25" style="60" customWidth="1"/>
    <col min="4354" max="4354" width="7.25" style="60" customWidth="1"/>
    <col min="4355" max="4355" width="10.125" style="60" customWidth="1"/>
    <col min="4356" max="4356" width="10" style="60" customWidth="1"/>
    <col min="4357" max="4357" width="8.625" style="60" customWidth="1"/>
    <col min="4358" max="4358" width="9.75" style="60" customWidth="1"/>
    <col min="4359" max="4360" width="8.625" style="60" customWidth="1"/>
    <col min="4361" max="4361" width="9.75" style="60" customWidth="1"/>
    <col min="4362" max="4362" width="8.625" style="60" customWidth="1"/>
    <col min="4363" max="4363" width="9.875" style="60" customWidth="1"/>
    <col min="4364" max="4364" width="9.625" style="60" customWidth="1"/>
    <col min="4365" max="4371" width="8.625" style="60" customWidth="1"/>
    <col min="4372" max="4372" width="11" style="60" customWidth="1"/>
    <col min="4373" max="4375" width="8.625" style="60" customWidth="1"/>
    <col min="4376" max="4379" width="9.625" style="60" customWidth="1"/>
    <col min="4380" max="4380" width="8.625" style="60" customWidth="1"/>
    <col min="4381" max="4381" width="9.875" style="60" customWidth="1"/>
    <col min="4382" max="4382" width="9.75" style="60" customWidth="1"/>
    <col min="4383" max="4384" width="8.625" style="60" customWidth="1"/>
    <col min="4385" max="4393" width="6.625" style="60" customWidth="1"/>
    <col min="4394" max="4394" width="11.75" style="60" customWidth="1"/>
    <col min="4395" max="4608" width="6.375" style="60" customWidth="1"/>
    <col min="4609" max="4609" width="10.25" style="60" customWidth="1"/>
    <col min="4610" max="4610" width="7.25" style="60" customWidth="1"/>
    <col min="4611" max="4611" width="10.125" style="60" customWidth="1"/>
    <col min="4612" max="4612" width="10" style="60" customWidth="1"/>
    <col min="4613" max="4613" width="8.625" style="60" customWidth="1"/>
    <col min="4614" max="4614" width="9.75" style="60" customWidth="1"/>
    <col min="4615" max="4616" width="8.625" style="60" customWidth="1"/>
    <col min="4617" max="4617" width="9.75" style="60" customWidth="1"/>
    <col min="4618" max="4618" width="8.625" style="60" customWidth="1"/>
    <col min="4619" max="4619" width="9.875" style="60" customWidth="1"/>
    <col min="4620" max="4620" width="9.625" style="60" customWidth="1"/>
    <col min="4621" max="4627" width="8.625" style="60" customWidth="1"/>
    <col min="4628" max="4628" width="11" style="60" customWidth="1"/>
    <col min="4629" max="4631" width="8.625" style="60" customWidth="1"/>
    <col min="4632" max="4635" width="9.625" style="60" customWidth="1"/>
    <col min="4636" max="4636" width="8.625" style="60" customWidth="1"/>
    <col min="4637" max="4637" width="9.875" style="60" customWidth="1"/>
    <col min="4638" max="4638" width="9.75" style="60" customWidth="1"/>
    <col min="4639" max="4640" width="8.625" style="60" customWidth="1"/>
    <col min="4641" max="4649" width="6.625" style="60" customWidth="1"/>
    <col min="4650" max="4650" width="11.75" style="60" customWidth="1"/>
    <col min="4651" max="4864" width="6.375" style="60" customWidth="1"/>
    <col min="4865" max="4865" width="10.25" style="60" customWidth="1"/>
    <col min="4866" max="4866" width="7.25" style="60" customWidth="1"/>
    <col min="4867" max="4867" width="10.125" style="60" customWidth="1"/>
    <col min="4868" max="4868" width="10" style="60" customWidth="1"/>
    <col min="4869" max="4869" width="8.625" style="60" customWidth="1"/>
    <col min="4870" max="4870" width="9.75" style="60" customWidth="1"/>
    <col min="4871" max="4872" width="8.625" style="60" customWidth="1"/>
    <col min="4873" max="4873" width="9.75" style="60" customWidth="1"/>
    <col min="4874" max="4874" width="8.625" style="60" customWidth="1"/>
    <col min="4875" max="4875" width="9.875" style="60" customWidth="1"/>
    <col min="4876" max="4876" width="9.625" style="60" customWidth="1"/>
    <col min="4877" max="4883" width="8.625" style="60" customWidth="1"/>
    <col min="4884" max="4884" width="11" style="60" customWidth="1"/>
    <col min="4885" max="4887" width="8.625" style="60" customWidth="1"/>
    <col min="4888" max="4891" width="9.625" style="60" customWidth="1"/>
    <col min="4892" max="4892" width="8.625" style="60" customWidth="1"/>
    <col min="4893" max="4893" width="9.875" style="60" customWidth="1"/>
    <col min="4894" max="4894" width="9.75" style="60" customWidth="1"/>
    <col min="4895" max="4896" width="8.625" style="60" customWidth="1"/>
    <col min="4897" max="4905" width="6.625" style="60" customWidth="1"/>
    <col min="4906" max="4906" width="11.75" style="60" customWidth="1"/>
    <col min="4907" max="5120" width="6.375" style="60" customWidth="1"/>
    <col min="5121" max="5121" width="10.25" style="60" customWidth="1"/>
    <col min="5122" max="5122" width="7.25" style="60" customWidth="1"/>
    <col min="5123" max="5123" width="10.125" style="60" customWidth="1"/>
    <col min="5124" max="5124" width="10" style="60" customWidth="1"/>
    <col min="5125" max="5125" width="8.625" style="60" customWidth="1"/>
    <col min="5126" max="5126" width="9.75" style="60" customWidth="1"/>
    <col min="5127" max="5128" width="8.625" style="60" customWidth="1"/>
    <col min="5129" max="5129" width="9.75" style="60" customWidth="1"/>
    <col min="5130" max="5130" width="8.625" style="60" customWidth="1"/>
    <col min="5131" max="5131" width="9.875" style="60" customWidth="1"/>
    <col min="5132" max="5132" width="9.625" style="60" customWidth="1"/>
    <col min="5133" max="5139" width="8.625" style="60" customWidth="1"/>
    <col min="5140" max="5140" width="11" style="60" customWidth="1"/>
    <col min="5141" max="5143" width="8.625" style="60" customWidth="1"/>
    <col min="5144" max="5147" width="9.625" style="60" customWidth="1"/>
    <col min="5148" max="5148" width="8.625" style="60" customWidth="1"/>
    <col min="5149" max="5149" width="9.875" style="60" customWidth="1"/>
    <col min="5150" max="5150" width="9.75" style="60" customWidth="1"/>
    <col min="5151" max="5152" width="8.625" style="60" customWidth="1"/>
    <col min="5153" max="5161" width="6.625" style="60" customWidth="1"/>
    <col min="5162" max="5162" width="11.75" style="60" customWidth="1"/>
    <col min="5163" max="5376" width="6.375" style="60" customWidth="1"/>
    <col min="5377" max="5377" width="10.25" style="60" customWidth="1"/>
    <col min="5378" max="5378" width="7.25" style="60" customWidth="1"/>
    <col min="5379" max="5379" width="10.125" style="60" customWidth="1"/>
    <col min="5380" max="5380" width="10" style="60" customWidth="1"/>
    <col min="5381" max="5381" width="8.625" style="60" customWidth="1"/>
    <col min="5382" max="5382" width="9.75" style="60" customWidth="1"/>
    <col min="5383" max="5384" width="8.625" style="60" customWidth="1"/>
    <col min="5385" max="5385" width="9.75" style="60" customWidth="1"/>
    <col min="5386" max="5386" width="8.625" style="60" customWidth="1"/>
    <col min="5387" max="5387" width="9.875" style="60" customWidth="1"/>
    <col min="5388" max="5388" width="9.625" style="60" customWidth="1"/>
    <col min="5389" max="5395" width="8.625" style="60" customWidth="1"/>
    <col min="5396" max="5396" width="11" style="60" customWidth="1"/>
    <col min="5397" max="5399" width="8.625" style="60" customWidth="1"/>
    <col min="5400" max="5403" width="9.625" style="60" customWidth="1"/>
    <col min="5404" max="5404" width="8.625" style="60" customWidth="1"/>
    <col min="5405" max="5405" width="9.875" style="60" customWidth="1"/>
    <col min="5406" max="5406" width="9.75" style="60" customWidth="1"/>
    <col min="5407" max="5408" width="8.625" style="60" customWidth="1"/>
    <col min="5409" max="5417" width="6.625" style="60" customWidth="1"/>
    <col min="5418" max="5418" width="11.75" style="60" customWidth="1"/>
    <col min="5419" max="5632" width="6.375" style="60" customWidth="1"/>
    <col min="5633" max="5633" width="10.25" style="60" customWidth="1"/>
    <col min="5634" max="5634" width="7.25" style="60" customWidth="1"/>
    <col min="5635" max="5635" width="10.125" style="60" customWidth="1"/>
    <col min="5636" max="5636" width="10" style="60" customWidth="1"/>
    <col min="5637" max="5637" width="8.625" style="60" customWidth="1"/>
    <col min="5638" max="5638" width="9.75" style="60" customWidth="1"/>
    <col min="5639" max="5640" width="8.625" style="60" customWidth="1"/>
    <col min="5641" max="5641" width="9.75" style="60" customWidth="1"/>
    <col min="5642" max="5642" width="8.625" style="60" customWidth="1"/>
    <col min="5643" max="5643" width="9.875" style="60" customWidth="1"/>
    <col min="5644" max="5644" width="9.625" style="60" customWidth="1"/>
    <col min="5645" max="5651" width="8.625" style="60" customWidth="1"/>
    <col min="5652" max="5652" width="11" style="60" customWidth="1"/>
    <col min="5653" max="5655" width="8.625" style="60" customWidth="1"/>
    <col min="5656" max="5659" width="9.625" style="60" customWidth="1"/>
    <col min="5660" max="5660" width="8.625" style="60" customWidth="1"/>
    <col min="5661" max="5661" width="9.875" style="60" customWidth="1"/>
    <col min="5662" max="5662" width="9.75" style="60" customWidth="1"/>
    <col min="5663" max="5664" width="8.625" style="60" customWidth="1"/>
    <col min="5665" max="5673" width="6.625" style="60" customWidth="1"/>
    <col min="5674" max="5674" width="11.75" style="60" customWidth="1"/>
    <col min="5675" max="5888" width="6.375" style="60" customWidth="1"/>
    <col min="5889" max="5889" width="10.25" style="60" customWidth="1"/>
    <col min="5890" max="5890" width="7.25" style="60" customWidth="1"/>
    <col min="5891" max="5891" width="10.125" style="60" customWidth="1"/>
    <col min="5892" max="5892" width="10" style="60" customWidth="1"/>
    <col min="5893" max="5893" width="8.625" style="60" customWidth="1"/>
    <col min="5894" max="5894" width="9.75" style="60" customWidth="1"/>
    <col min="5895" max="5896" width="8.625" style="60" customWidth="1"/>
    <col min="5897" max="5897" width="9.75" style="60" customWidth="1"/>
    <col min="5898" max="5898" width="8.625" style="60" customWidth="1"/>
    <col min="5899" max="5899" width="9.875" style="60" customWidth="1"/>
    <col min="5900" max="5900" width="9.625" style="60" customWidth="1"/>
    <col min="5901" max="5907" width="8.625" style="60" customWidth="1"/>
    <col min="5908" max="5908" width="11" style="60" customWidth="1"/>
    <col min="5909" max="5911" width="8.625" style="60" customWidth="1"/>
    <col min="5912" max="5915" width="9.625" style="60" customWidth="1"/>
    <col min="5916" max="5916" width="8.625" style="60" customWidth="1"/>
    <col min="5917" max="5917" width="9.875" style="60" customWidth="1"/>
    <col min="5918" max="5918" width="9.75" style="60" customWidth="1"/>
    <col min="5919" max="5920" width="8.625" style="60" customWidth="1"/>
    <col min="5921" max="5929" width="6.625" style="60" customWidth="1"/>
    <col min="5930" max="5930" width="11.75" style="60" customWidth="1"/>
    <col min="5931" max="6144" width="6.375" style="60" customWidth="1"/>
    <col min="6145" max="6145" width="10.25" style="60" customWidth="1"/>
    <col min="6146" max="6146" width="7.25" style="60" customWidth="1"/>
    <col min="6147" max="6147" width="10.125" style="60" customWidth="1"/>
    <col min="6148" max="6148" width="10" style="60" customWidth="1"/>
    <col min="6149" max="6149" width="8.625" style="60" customWidth="1"/>
    <col min="6150" max="6150" width="9.75" style="60" customWidth="1"/>
    <col min="6151" max="6152" width="8.625" style="60" customWidth="1"/>
    <col min="6153" max="6153" width="9.75" style="60" customWidth="1"/>
    <col min="6154" max="6154" width="8.625" style="60" customWidth="1"/>
    <col min="6155" max="6155" width="9.875" style="60" customWidth="1"/>
    <col min="6156" max="6156" width="9.625" style="60" customWidth="1"/>
    <col min="6157" max="6163" width="8.625" style="60" customWidth="1"/>
    <col min="6164" max="6164" width="11" style="60" customWidth="1"/>
    <col min="6165" max="6167" width="8.625" style="60" customWidth="1"/>
    <col min="6168" max="6171" width="9.625" style="60" customWidth="1"/>
    <col min="6172" max="6172" width="8.625" style="60" customWidth="1"/>
    <col min="6173" max="6173" width="9.875" style="60" customWidth="1"/>
    <col min="6174" max="6174" width="9.75" style="60" customWidth="1"/>
    <col min="6175" max="6176" width="8.625" style="60" customWidth="1"/>
    <col min="6177" max="6185" width="6.625" style="60" customWidth="1"/>
    <col min="6186" max="6186" width="11.75" style="60" customWidth="1"/>
    <col min="6187" max="6400" width="6.375" style="60" customWidth="1"/>
    <col min="6401" max="6401" width="10.25" style="60" customWidth="1"/>
    <col min="6402" max="6402" width="7.25" style="60" customWidth="1"/>
    <col min="6403" max="6403" width="10.125" style="60" customWidth="1"/>
    <col min="6404" max="6404" width="10" style="60" customWidth="1"/>
    <col min="6405" max="6405" width="8.625" style="60" customWidth="1"/>
    <col min="6406" max="6406" width="9.75" style="60" customWidth="1"/>
    <col min="6407" max="6408" width="8.625" style="60" customWidth="1"/>
    <col min="6409" max="6409" width="9.75" style="60" customWidth="1"/>
    <col min="6410" max="6410" width="8.625" style="60" customWidth="1"/>
    <col min="6411" max="6411" width="9.875" style="60" customWidth="1"/>
    <col min="6412" max="6412" width="9.625" style="60" customWidth="1"/>
    <col min="6413" max="6419" width="8.625" style="60" customWidth="1"/>
    <col min="6420" max="6420" width="11" style="60" customWidth="1"/>
    <col min="6421" max="6423" width="8.625" style="60" customWidth="1"/>
    <col min="6424" max="6427" width="9.625" style="60" customWidth="1"/>
    <col min="6428" max="6428" width="8.625" style="60" customWidth="1"/>
    <col min="6429" max="6429" width="9.875" style="60" customWidth="1"/>
    <col min="6430" max="6430" width="9.75" style="60" customWidth="1"/>
    <col min="6431" max="6432" width="8.625" style="60" customWidth="1"/>
    <col min="6433" max="6441" width="6.625" style="60" customWidth="1"/>
    <col min="6442" max="6442" width="11.75" style="60" customWidth="1"/>
    <col min="6443" max="6656" width="6.375" style="60" customWidth="1"/>
    <col min="6657" max="6657" width="10.25" style="60" customWidth="1"/>
    <col min="6658" max="6658" width="7.25" style="60" customWidth="1"/>
    <col min="6659" max="6659" width="10.125" style="60" customWidth="1"/>
    <col min="6660" max="6660" width="10" style="60" customWidth="1"/>
    <col min="6661" max="6661" width="8.625" style="60" customWidth="1"/>
    <col min="6662" max="6662" width="9.75" style="60" customWidth="1"/>
    <col min="6663" max="6664" width="8.625" style="60" customWidth="1"/>
    <col min="6665" max="6665" width="9.75" style="60" customWidth="1"/>
    <col min="6666" max="6666" width="8.625" style="60" customWidth="1"/>
    <col min="6667" max="6667" width="9.875" style="60" customWidth="1"/>
    <col min="6668" max="6668" width="9.625" style="60" customWidth="1"/>
    <col min="6669" max="6675" width="8.625" style="60" customWidth="1"/>
    <col min="6676" max="6676" width="11" style="60" customWidth="1"/>
    <col min="6677" max="6679" width="8.625" style="60" customWidth="1"/>
    <col min="6680" max="6683" width="9.625" style="60" customWidth="1"/>
    <col min="6684" max="6684" width="8.625" style="60" customWidth="1"/>
    <col min="6685" max="6685" width="9.875" style="60" customWidth="1"/>
    <col min="6686" max="6686" width="9.75" style="60" customWidth="1"/>
    <col min="6687" max="6688" width="8.625" style="60" customWidth="1"/>
    <col min="6689" max="6697" width="6.625" style="60" customWidth="1"/>
    <col min="6698" max="6698" width="11.75" style="60" customWidth="1"/>
    <col min="6699" max="6912" width="6.375" style="60" customWidth="1"/>
    <col min="6913" max="6913" width="10.25" style="60" customWidth="1"/>
    <col min="6914" max="6914" width="7.25" style="60" customWidth="1"/>
    <col min="6915" max="6915" width="10.125" style="60" customWidth="1"/>
    <col min="6916" max="6916" width="10" style="60" customWidth="1"/>
    <col min="6917" max="6917" width="8.625" style="60" customWidth="1"/>
    <col min="6918" max="6918" width="9.75" style="60" customWidth="1"/>
    <col min="6919" max="6920" width="8.625" style="60" customWidth="1"/>
    <col min="6921" max="6921" width="9.75" style="60" customWidth="1"/>
    <col min="6922" max="6922" width="8.625" style="60" customWidth="1"/>
    <col min="6923" max="6923" width="9.875" style="60" customWidth="1"/>
    <col min="6924" max="6924" width="9.625" style="60" customWidth="1"/>
    <col min="6925" max="6931" width="8.625" style="60" customWidth="1"/>
    <col min="6932" max="6932" width="11" style="60" customWidth="1"/>
    <col min="6933" max="6935" width="8.625" style="60" customWidth="1"/>
    <col min="6936" max="6939" width="9.625" style="60" customWidth="1"/>
    <col min="6940" max="6940" width="8.625" style="60" customWidth="1"/>
    <col min="6941" max="6941" width="9.875" style="60" customWidth="1"/>
    <col min="6942" max="6942" width="9.75" style="60" customWidth="1"/>
    <col min="6943" max="6944" width="8.625" style="60" customWidth="1"/>
    <col min="6945" max="6953" width="6.625" style="60" customWidth="1"/>
    <col min="6954" max="6954" width="11.75" style="60" customWidth="1"/>
    <col min="6955" max="7168" width="6.375" style="60" customWidth="1"/>
    <col min="7169" max="7169" width="10.25" style="60" customWidth="1"/>
    <col min="7170" max="7170" width="7.25" style="60" customWidth="1"/>
    <col min="7171" max="7171" width="10.125" style="60" customWidth="1"/>
    <col min="7172" max="7172" width="10" style="60" customWidth="1"/>
    <col min="7173" max="7173" width="8.625" style="60" customWidth="1"/>
    <col min="7174" max="7174" width="9.75" style="60" customWidth="1"/>
    <col min="7175" max="7176" width="8.625" style="60" customWidth="1"/>
    <col min="7177" max="7177" width="9.75" style="60" customWidth="1"/>
    <col min="7178" max="7178" width="8.625" style="60" customWidth="1"/>
    <col min="7179" max="7179" width="9.875" style="60" customWidth="1"/>
    <col min="7180" max="7180" width="9.625" style="60" customWidth="1"/>
    <col min="7181" max="7187" width="8.625" style="60" customWidth="1"/>
    <col min="7188" max="7188" width="11" style="60" customWidth="1"/>
    <col min="7189" max="7191" width="8.625" style="60" customWidth="1"/>
    <col min="7192" max="7195" width="9.625" style="60" customWidth="1"/>
    <col min="7196" max="7196" width="8.625" style="60" customWidth="1"/>
    <col min="7197" max="7197" width="9.875" style="60" customWidth="1"/>
    <col min="7198" max="7198" width="9.75" style="60" customWidth="1"/>
    <col min="7199" max="7200" width="8.625" style="60" customWidth="1"/>
    <col min="7201" max="7209" width="6.625" style="60" customWidth="1"/>
    <col min="7210" max="7210" width="11.75" style="60" customWidth="1"/>
    <col min="7211" max="7424" width="6.375" style="60" customWidth="1"/>
    <col min="7425" max="7425" width="10.25" style="60" customWidth="1"/>
    <col min="7426" max="7426" width="7.25" style="60" customWidth="1"/>
    <col min="7427" max="7427" width="10.125" style="60" customWidth="1"/>
    <col min="7428" max="7428" width="10" style="60" customWidth="1"/>
    <col min="7429" max="7429" width="8.625" style="60" customWidth="1"/>
    <col min="7430" max="7430" width="9.75" style="60" customWidth="1"/>
    <col min="7431" max="7432" width="8.625" style="60" customWidth="1"/>
    <col min="7433" max="7433" width="9.75" style="60" customWidth="1"/>
    <col min="7434" max="7434" width="8.625" style="60" customWidth="1"/>
    <col min="7435" max="7435" width="9.875" style="60" customWidth="1"/>
    <col min="7436" max="7436" width="9.625" style="60" customWidth="1"/>
    <col min="7437" max="7443" width="8.625" style="60" customWidth="1"/>
    <col min="7444" max="7444" width="11" style="60" customWidth="1"/>
    <col min="7445" max="7447" width="8.625" style="60" customWidth="1"/>
    <col min="7448" max="7451" width="9.625" style="60" customWidth="1"/>
    <col min="7452" max="7452" width="8.625" style="60" customWidth="1"/>
    <col min="7453" max="7453" width="9.875" style="60" customWidth="1"/>
    <col min="7454" max="7454" width="9.75" style="60" customWidth="1"/>
    <col min="7455" max="7456" width="8.625" style="60" customWidth="1"/>
    <col min="7457" max="7465" width="6.625" style="60" customWidth="1"/>
    <col min="7466" max="7466" width="11.75" style="60" customWidth="1"/>
    <col min="7467" max="7680" width="6.375" style="60" customWidth="1"/>
    <col min="7681" max="7681" width="10.25" style="60" customWidth="1"/>
    <col min="7682" max="7682" width="7.25" style="60" customWidth="1"/>
    <col min="7683" max="7683" width="10.125" style="60" customWidth="1"/>
    <col min="7684" max="7684" width="10" style="60" customWidth="1"/>
    <col min="7685" max="7685" width="8.625" style="60" customWidth="1"/>
    <col min="7686" max="7686" width="9.75" style="60" customWidth="1"/>
    <col min="7687" max="7688" width="8.625" style="60" customWidth="1"/>
    <col min="7689" max="7689" width="9.75" style="60" customWidth="1"/>
    <col min="7690" max="7690" width="8.625" style="60" customWidth="1"/>
    <col min="7691" max="7691" width="9.875" style="60" customWidth="1"/>
    <col min="7692" max="7692" width="9.625" style="60" customWidth="1"/>
    <col min="7693" max="7699" width="8.625" style="60" customWidth="1"/>
    <col min="7700" max="7700" width="11" style="60" customWidth="1"/>
    <col min="7701" max="7703" width="8.625" style="60" customWidth="1"/>
    <col min="7704" max="7707" width="9.625" style="60" customWidth="1"/>
    <col min="7708" max="7708" width="8.625" style="60" customWidth="1"/>
    <col min="7709" max="7709" width="9.875" style="60" customWidth="1"/>
    <col min="7710" max="7710" width="9.75" style="60" customWidth="1"/>
    <col min="7711" max="7712" width="8.625" style="60" customWidth="1"/>
    <col min="7713" max="7721" width="6.625" style="60" customWidth="1"/>
    <col min="7722" max="7722" width="11.75" style="60" customWidth="1"/>
    <col min="7723" max="7936" width="6.375" style="60" customWidth="1"/>
    <col min="7937" max="7937" width="10.25" style="60" customWidth="1"/>
    <col min="7938" max="7938" width="7.25" style="60" customWidth="1"/>
    <col min="7939" max="7939" width="10.125" style="60" customWidth="1"/>
    <col min="7940" max="7940" width="10" style="60" customWidth="1"/>
    <col min="7941" max="7941" width="8.625" style="60" customWidth="1"/>
    <col min="7942" max="7942" width="9.75" style="60" customWidth="1"/>
    <col min="7943" max="7944" width="8.625" style="60" customWidth="1"/>
    <col min="7945" max="7945" width="9.75" style="60" customWidth="1"/>
    <col min="7946" max="7946" width="8.625" style="60" customWidth="1"/>
    <col min="7947" max="7947" width="9.875" style="60" customWidth="1"/>
    <col min="7948" max="7948" width="9.625" style="60" customWidth="1"/>
    <col min="7949" max="7955" width="8.625" style="60" customWidth="1"/>
    <col min="7956" max="7956" width="11" style="60" customWidth="1"/>
    <col min="7957" max="7959" width="8.625" style="60" customWidth="1"/>
    <col min="7960" max="7963" width="9.625" style="60" customWidth="1"/>
    <col min="7964" max="7964" width="8.625" style="60" customWidth="1"/>
    <col min="7965" max="7965" width="9.875" style="60" customWidth="1"/>
    <col min="7966" max="7966" width="9.75" style="60" customWidth="1"/>
    <col min="7967" max="7968" width="8.625" style="60" customWidth="1"/>
    <col min="7969" max="7977" width="6.625" style="60" customWidth="1"/>
    <col min="7978" max="7978" width="11.75" style="60" customWidth="1"/>
    <col min="7979" max="8192" width="6.375" style="60" customWidth="1"/>
    <col min="8193" max="8193" width="10.25" style="60" customWidth="1"/>
    <col min="8194" max="8194" width="7.25" style="60" customWidth="1"/>
    <col min="8195" max="8195" width="10.125" style="60" customWidth="1"/>
    <col min="8196" max="8196" width="10" style="60" customWidth="1"/>
    <col min="8197" max="8197" width="8.625" style="60" customWidth="1"/>
    <col min="8198" max="8198" width="9.75" style="60" customWidth="1"/>
    <col min="8199" max="8200" width="8.625" style="60" customWidth="1"/>
    <col min="8201" max="8201" width="9.75" style="60" customWidth="1"/>
    <col min="8202" max="8202" width="8.625" style="60" customWidth="1"/>
    <col min="8203" max="8203" width="9.875" style="60" customWidth="1"/>
    <col min="8204" max="8204" width="9.625" style="60" customWidth="1"/>
    <col min="8205" max="8211" width="8.625" style="60" customWidth="1"/>
    <col min="8212" max="8212" width="11" style="60" customWidth="1"/>
    <col min="8213" max="8215" width="8.625" style="60" customWidth="1"/>
    <col min="8216" max="8219" width="9.625" style="60" customWidth="1"/>
    <col min="8220" max="8220" width="8.625" style="60" customWidth="1"/>
    <col min="8221" max="8221" width="9.875" style="60" customWidth="1"/>
    <col min="8222" max="8222" width="9.75" style="60" customWidth="1"/>
    <col min="8223" max="8224" width="8.625" style="60" customWidth="1"/>
    <col min="8225" max="8233" width="6.625" style="60" customWidth="1"/>
    <col min="8234" max="8234" width="11.75" style="60" customWidth="1"/>
    <col min="8235" max="8448" width="6.375" style="60" customWidth="1"/>
    <col min="8449" max="8449" width="10.25" style="60" customWidth="1"/>
    <col min="8450" max="8450" width="7.25" style="60" customWidth="1"/>
    <col min="8451" max="8451" width="10.125" style="60" customWidth="1"/>
    <col min="8452" max="8452" width="10" style="60" customWidth="1"/>
    <col min="8453" max="8453" width="8.625" style="60" customWidth="1"/>
    <col min="8454" max="8454" width="9.75" style="60" customWidth="1"/>
    <col min="8455" max="8456" width="8.625" style="60" customWidth="1"/>
    <col min="8457" max="8457" width="9.75" style="60" customWidth="1"/>
    <col min="8458" max="8458" width="8.625" style="60" customWidth="1"/>
    <col min="8459" max="8459" width="9.875" style="60" customWidth="1"/>
    <col min="8460" max="8460" width="9.625" style="60" customWidth="1"/>
    <col min="8461" max="8467" width="8.625" style="60" customWidth="1"/>
    <col min="8468" max="8468" width="11" style="60" customWidth="1"/>
    <col min="8469" max="8471" width="8.625" style="60" customWidth="1"/>
    <col min="8472" max="8475" width="9.625" style="60" customWidth="1"/>
    <col min="8476" max="8476" width="8.625" style="60" customWidth="1"/>
    <col min="8477" max="8477" width="9.875" style="60" customWidth="1"/>
    <col min="8478" max="8478" width="9.75" style="60" customWidth="1"/>
    <col min="8479" max="8480" width="8.625" style="60" customWidth="1"/>
    <col min="8481" max="8489" width="6.625" style="60" customWidth="1"/>
    <col min="8490" max="8490" width="11.75" style="60" customWidth="1"/>
    <col min="8491" max="8704" width="6.375" style="60" customWidth="1"/>
    <col min="8705" max="8705" width="10.25" style="60" customWidth="1"/>
    <col min="8706" max="8706" width="7.25" style="60" customWidth="1"/>
    <col min="8707" max="8707" width="10.125" style="60" customWidth="1"/>
    <col min="8708" max="8708" width="10" style="60" customWidth="1"/>
    <col min="8709" max="8709" width="8.625" style="60" customWidth="1"/>
    <col min="8710" max="8710" width="9.75" style="60" customWidth="1"/>
    <col min="8711" max="8712" width="8.625" style="60" customWidth="1"/>
    <col min="8713" max="8713" width="9.75" style="60" customWidth="1"/>
    <col min="8714" max="8714" width="8.625" style="60" customWidth="1"/>
    <col min="8715" max="8715" width="9.875" style="60" customWidth="1"/>
    <col min="8716" max="8716" width="9.625" style="60" customWidth="1"/>
    <col min="8717" max="8723" width="8.625" style="60" customWidth="1"/>
    <col min="8724" max="8724" width="11" style="60" customWidth="1"/>
    <col min="8725" max="8727" width="8.625" style="60" customWidth="1"/>
    <col min="8728" max="8731" width="9.625" style="60" customWidth="1"/>
    <col min="8732" max="8732" width="8.625" style="60" customWidth="1"/>
    <col min="8733" max="8733" width="9.875" style="60" customWidth="1"/>
    <col min="8734" max="8734" width="9.75" style="60" customWidth="1"/>
    <col min="8735" max="8736" width="8.625" style="60" customWidth="1"/>
    <col min="8737" max="8745" width="6.625" style="60" customWidth="1"/>
    <col min="8746" max="8746" width="11.75" style="60" customWidth="1"/>
    <col min="8747" max="8960" width="6.375" style="60" customWidth="1"/>
    <col min="8961" max="8961" width="10.25" style="60" customWidth="1"/>
    <col min="8962" max="8962" width="7.25" style="60" customWidth="1"/>
    <col min="8963" max="8963" width="10.125" style="60" customWidth="1"/>
    <col min="8964" max="8964" width="10" style="60" customWidth="1"/>
    <col min="8965" max="8965" width="8.625" style="60" customWidth="1"/>
    <col min="8966" max="8966" width="9.75" style="60" customWidth="1"/>
    <col min="8967" max="8968" width="8.625" style="60" customWidth="1"/>
    <col min="8969" max="8969" width="9.75" style="60" customWidth="1"/>
    <col min="8970" max="8970" width="8.625" style="60" customWidth="1"/>
    <col min="8971" max="8971" width="9.875" style="60" customWidth="1"/>
    <col min="8972" max="8972" width="9.625" style="60" customWidth="1"/>
    <col min="8973" max="8979" width="8.625" style="60" customWidth="1"/>
    <col min="8980" max="8980" width="11" style="60" customWidth="1"/>
    <col min="8981" max="8983" width="8.625" style="60" customWidth="1"/>
    <col min="8984" max="8987" width="9.625" style="60" customWidth="1"/>
    <col min="8988" max="8988" width="8.625" style="60" customWidth="1"/>
    <col min="8989" max="8989" width="9.875" style="60" customWidth="1"/>
    <col min="8990" max="8990" width="9.75" style="60" customWidth="1"/>
    <col min="8991" max="8992" width="8.625" style="60" customWidth="1"/>
    <col min="8993" max="9001" width="6.625" style="60" customWidth="1"/>
    <col min="9002" max="9002" width="11.75" style="60" customWidth="1"/>
    <col min="9003" max="9216" width="6.375" style="60" customWidth="1"/>
    <col min="9217" max="9217" width="10.25" style="60" customWidth="1"/>
    <col min="9218" max="9218" width="7.25" style="60" customWidth="1"/>
    <col min="9219" max="9219" width="10.125" style="60" customWidth="1"/>
    <col min="9220" max="9220" width="10" style="60" customWidth="1"/>
    <col min="9221" max="9221" width="8.625" style="60" customWidth="1"/>
    <col min="9222" max="9222" width="9.75" style="60" customWidth="1"/>
    <col min="9223" max="9224" width="8.625" style="60" customWidth="1"/>
    <col min="9225" max="9225" width="9.75" style="60" customWidth="1"/>
    <col min="9226" max="9226" width="8.625" style="60" customWidth="1"/>
    <col min="9227" max="9227" width="9.875" style="60" customWidth="1"/>
    <col min="9228" max="9228" width="9.625" style="60" customWidth="1"/>
    <col min="9229" max="9235" width="8.625" style="60" customWidth="1"/>
    <col min="9236" max="9236" width="11" style="60" customWidth="1"/>
    <col min="9237" max="9239" width="8.625" style="60" customWidth="1"/>
    <col min="9240" max="9243" width="9.625" style="60" customWidth="1"/>
    <col min="9244" max="9244" width="8.625" style="60" customWidth="1"/>
    <col min="9245" max="9245" width="9.875" style="60" customWidth="1"/>
    <col min="9246" max="9246" width="9.75" style="60" customWidth="1"/>
    <col min="9247" max="9248" width="8.625" style="60" customWidth="1"/>
    <col min="9249" max="9257" width="6.625" style="60" customWidth="1"/>
    <col min="9258" max="9258" width="11.75" style="60" customWidth="1"/>
    <col min="9259" max="9472" width="6.375" style="60" customWidth="1"/>
    <col min="9473" max="9473" width="10.25" style="60" customWidth="1"/>
    <col min="9474" max="9474" width="7.25" style="60" customWidth="1"/>
    <col min="9475" max="9475" width="10.125" style="60" customWidth="1"/>
    <col min="9476" max="9476" width="10" style="60" customWidth="1"/>
    <col min="9477" max="9477" width="8.625" style="60" customWidth="1"/>
    <col min="9478" max="9478" width="9.75" style="60" customWidth="1"/>
    <col min="9479" max="9480" width="8.625" style="60" customWidth="1"/>
    <col min="9481" max="9481" width="9.75" style="60" customWidth="1"/>
    <col min="9482" max="9482" width="8.625" style="60" customWidth="1"/>
    <col min="9483" max="9483" width="9.875" style="60" customWidth="1"/>
    <col min="9484" max="9484" width="9.625" style="60" customWidth="1"/>
    <col min="9485" max="9491" width="8.625" style="60" customWidth="1"/>
    <col min="9492" max="9492" width="11" style="60" customWidth="1"/>
    <col min="9493" max="9495" width="8.625" style="60" customWidth="1"/>
    <col min="9496" max="9499" width="9.625" style="60" customWidth="1"/>
    <col min="9500" max="9500" width="8.625" style="60" customWidth="1"/>
    <col min="9501" max="9501" width="9.875" style="60" customWidth="1"/>
    <col min="9502" max="9502" width="9.75" style="60" customWidth="1"/>
    <col min="9503" max="9504" width="8.625" style="60" customWidth="1"/>
    <col min="9505" max="9513" width="6.625" style="60" customWidth="1"/>
    <col min="9514" max="9514" width="11.75" style="60" customWidth="1"/>
    <col min="9515" max="9728" width="6.375" style="60" customWidth="1"/>
    <col min="9729" max="9729" width="10.25" style="60" customWidth="1"/>
    <col min="9730" max="9730" width="7.25" style="60" customWidth="1"/>
    <col min="9731" max="9731" width="10.125" style="60" customWidth="1"/>
    <col min="9732" max="9732" width="10" style="60" customWidth="1"/>
    <col min="9733" max="9733" width="8.625" style="60" customWidth="1"/>
    <col min="9734" max="9734" width="9.75" style="60" customWidth="1"/>
    <col min="9735" max="9736" width="8.625" style="60" customWidth="1"/>
    <col min="9737" max="9737" width="9.75" style="60" customWidth="1"/>
    <col min="9738" max="9738" width="8.625" style="60" customWidth="1"/>
    <col min="9739" max="9739" width="9.875" style="60" customWidth="1"/>
    <col min="9740" max="9740" width="9.625" style="60" customWidth="1"/>
    <col min="9741" max="9747" width="8.625" style="60" customWidth="1"/>
    <col min="9748" max="9748" width="11" style="60" customWidth="1"/>
    <col min="9749" max="9751" width="8.625" style="60" customWidth="1"/>
    <col min="9752" max="9755" width="9.625" style="60" customWidth="1"/>
    <col min="9756" max="9756" width="8.625" style="60" customWidth="1"/>
    <col min="9757" max="9757" width="9.875" style="60" customWidth="1"/>
    <col min="9758" max="9758" width="9.75" style="60" customWidth="1"/>
    <col min="9759" max="9760" width="8.625" style="60" customWidth="1"/>
    <col min="9761" max="9769" width="6.625" style="60" customWidth="1"/>
    <col min="9770" max="9770" width="11.75" style="60" customWidth="1"/>
    <col min="9771" max="9984" width="6.375" style="60" customWidth="1"/>
    <col min="9985" max="9985" width="10.25" style="60" customWidth="1"/>
    <col min="9986" max="9986" width="7.25" style="60" customWidth="1"/>
    <col min="9987" max="9987" width="10.125" style="60" customWidth="1"/>
    <col min="9988" max="9988" width="10" style="60" customWidth="1"/>
    <col min="9989" max="9989" width="8.625" style="60" customWidth="1"/>
    <col min="9990" max="9990" width="9.75" style="60" customWidth="1"/>
    <col min="9991" max="9992" width="8.625" style="60" customWidth="1"/>
    <col min="9993" max="9993" width="9.75" style="60" customWidth="1"/>
    <col min="9994" max="9994" width="8.625" style="60" customWidth="1"/>
    <col min="9995" max="9995" width="9.875" style="60" customWidth="1"/>
    <col min="9996" max="9996" width="9.625" style="60" customWidth="1"/>
    <col min="9997" max="10003" width="8.625" style="60" customWidth="1"/>
    <col min="10004" max="10004" width="11" style="60" customWidth="1"/>
    <col min="10005" max="10007" width="8.625" style="60" customWidth="1"/>
    <col min="10008" max="10011" width="9.625" style="60" customWidth="1"/>
    <col min="10012" max="10012" width="8.625" style="60" customWidth="1"/>
    <col min="10013" max="10013" width="9.875" style="60" customWidth="1"/>
    <col min="10014" max="10014" width="9.75" style="60" customWidth="1"/>
    <col min="10015" max="10016" width="8.625" style="60" customWidth="1"/>
    <col min="10017" max="10025" width="6.625" style="60" customWidth="1"/>
    <col min="10026" max="10026" width="11.75" style="60" customWidth="1"/>
    <col min="10027" max="10240" width="6.375" style="60" customWidth="1"/>
    <col min="10241" max="10241" width="10.25" style="60" customWidth="1"/>
    <col min="10242" max="10242" width="7.25" style="60" customWidth="1"/>
    <col min="10243" max="10243" width="10.125" style="60" customWidth="1"/>
    <col min="10244" max="10244" width="10" style="60" customWidth="1"/>
    <col min="10245" max="10245" width="8.625" style="60" customWidth="1"/>
    <col min="10246" max="10246" width="9.75" style="60" customWidth="1"/>
    <col min="10247" max="10248" width="8.625" style="60" customWidth="1"/>
    <col min="10249" max="10249" width="9.75" style="60" customWidth="1"/>
    <col min="10250" max="10250" width="8.625" style="60" customWidth="1"/>
    <col min="10251" max="10251" width="9.875" style="60" customWidth="1"/>
    <col min="10252" max="10252" width="9.625" style="60" customWidth="1"/>
    <col min="10253" max="10259" width="8.625" style="60" customWidth="1"/>
    <col min="10260" max="10260" width="11" style="60" customWidth="1"/>
    <col min="10261" max="10263" width="8.625" style="60" customWidth="1"/>
    <col min="10264" max="10267" width="9.625" style="60" customWidth="1"/>
    <col min="10268" max="10268" width="8.625" style="60" customWidth="1"/>
    <col min="10269" max="10269" width="9.875" style="60" customWidth="1"/>
    <col min="10270" max="10270" width="9.75" style="60" customWidth="1"/>
    <col min="10271" max="10272" width="8.625" style="60" customWidth="1"/>
    <col min="10273" max="10281" width="6.625" style="60" customWidth="1"/>
    <col min="10282" max="10282" width="11.75" style="60" customWidth="1"/>
    <col min="10283" max="10496" width="6.375" style="60" customWidth="1"/>
    <col min="10497" max="10497" width="10.25" style="60" customWidth="1"/>
    <col min="10498" max="10498" width="7.25" style="60" customWidth="1"/>
    <col min="10499" max="10499" width="10.125" style="60" customWidth="1"/>
    <col min="10500" max="10500" width="10" style="60" customWidth="1"/>
    <col min="10501" max="10501" width="8.625" style="60" customWidth="1"/>
    <col min="10502" max="10502" width="9.75" style="60" customWidth="1"/>
    <col min="10503" max="10504" width="8.625" style="60" customWidth="1"/>
    <col min="10505" max="10505" width="9.75" style="60" customWidth="1"/>
    <col min="10506" max="10506" width="8.625" style="60" customWidth="1"/>
    <col min="10507" max="10507" width="9.875" style="60" customWidth="1"/>
    <col min="10508" max="10508" width="9.625" style="60" customWidth="1"/>
    <col min="10509" max="10515" width="8.625" style="60" customWidth="1"/>
    <col min="10516" max="10516" width="11" style="60" customWidth="1"/>
    <col min="10517" max="10519" width="8.625" style="60" customWidth="1"/>
    <col min="10520" max="10523" width="9.625" style="60" customWidth="1"/>
    <col min="10524" max="10524" width="8.625" style="60" customWidth="1"/>
    <col min="10525" max="10525" width="9.875" style="60" customWidth="1"/>
    <col min="10526" max="10526" width="9.75" style="60" customWidth="1"/>
    <col min="10527" max="10528" width="8.625" style="60" customWidth="1"/>
    <col min="10529" max="10537" width="6.625" style="60" customWidth="1"/>
    <col min="10538" max="10538" width="11.75" style="60" customWidth="1"/>
    <col min="10539" max="10752" width="6.375" style="60" customWidth="1"/>
    <col min="10753" max="10753" width="10.25" style="60" customWidth="1"/>
    <col min="10754" max="10754" width="7.25" style="60" customWidth="1"/>
    <col min="10755" max="10755" width="10.125" style="60" customWidth="1"/>
    <col min="10756" max="10756" width="10" style="60" customWidth="1"/>
    <col min="10757" max="10757" width="8.625" style="60" customWidth="1"/>
    <col min="10758" max="10758" width="9.75" style="60" customWidth="1"/>
    <col min="10759" max="10760" width="8.625" style="60" customWidth="1"/>
    <col min="10761" max="10761" width="9.75" style="60" customWidth="1"/>
    <col min="10762" max="10762" width="8.625" style="60" customWidth="1"/>
    <col min="10763" max="10763" width="9.875" style="60" customWidth="1"/>
    <col min="10764" max="10764" width="9.625" style="60" customWidth="1"/>
    <col min="10765" max="10771" width="8.625" style="60" customWidth="1"/>
    <col min="10772" max="10772" width="11" style="60" customWidth="1"/>
    <col min="10773" max="10775" width="8.625" style="60" customWidth="1"/>
    <col min="10776" max="10779" width="9.625" style="60" customWidth="1"/>
    <col min="10780" max="10780" width="8.625" style="60" customWidth="1"/>
    <col min="10781" max="10781" width="9.875" style="60" customWidth="1"/>
    <col min="10782" max="10782" width="9.75" style="60" customWidth="1"/>
    <col min="10783" max="10784" width="8.625" style="60" customWidth="1"/>
    <col min="10785" max="10793" width="6.625" style="60" customWidth="1"/>
    <col min="10794" max="10794" width="11.75" style="60" customWidth="1"/>
    <col min="10795" max="11008" width="6.375" style="60" customWidth="1"/>
    <col min="11009" max="11009" width="10.25" style="60" customWidth="1"/>
    <col min="11010" max="11010" width="7.25" style="60" customWidth="1"/>
    <col min="11011" max="11011" width="10.125" style="60" customWidth="1"/>
    <col min="11012" max="11012" width="10" style="60" customWidth="1"/>
    <col min="11013" max="11013" width="8.625" style="60" customWidth="1"/>
    <col min="11014" max="11014" width="9.75" style="60" customWidth="1"/>
    <col min="11015" max="11016" width="8.625" style="60" customWidth="1"/>
    <col min="11017" max="11017" width="9.75" style="60" customWidth="1"/>
    <col min="11018" max="11018" width="8.625" style="60" customWidth="1"/>
    <col min="11019" max="11019" width="9.875" style="60" customWidth="1"/>
    <col min="11020" max="11020" width="9.625" style="60" customWidth="1"/>
    <col min="11021" max="11027" width="8.625" style="60" customWidth="1"/>
    <col min="11028" max="11028" width="11" style="60" customWidth="1"/>
    <col min="11029" max="11031" width="8.625" style="60" customWidth="1"/>
    <col min="11032" max="11035" width="9.625" style="60" customWidth="1"/>
    <col min="11036" max="11036" width="8.625" style="60" customWidth="1"/>
    <col min="11037" max="11037" width="9.875" style="60" customWidth="1"/>
    <col min="11038" max="11038" width="9.75" style="60" customWidth="1"/>
    <col min="11039" max="11040" width="8.625" style="60" customWidth="1"/>
    <col min="11041" max="11049" width="6.625" style="60" customWidth="1"/>
    <col min="11050" max="11050" width="11.75" style="60" customWidth="1"/>
    <col min="11051" max="11264" width="6.375" style="60" customWidth="1"/>
    <col min="11265" max="11265" width="10.25" style="60" customWidth="1"/>
    <col min="11266" max="11266" width="7.25" style="60" customWidth="1"/>
    <col min="11267" max="11267" width="10.125" style="60" customWidth="1"/>
    <col min="11268" max="11268" width="10" style="60" customWidth="1"/>
    <col min="11269" max="11269" width="8.625" style="60" customWidth="1"/>
    <col min="11270" max="11270" width="9.75" style="60" customWidth="1"/>
    <col min="11271" max="11272" width="8.625" style="60" customWidth="1"/>
    <col min="11273" max="11273" width="9.75" style="60" customWidth="1"/>
    <col min="11274" max="11274" width="8.625" style="60" customWidth="1"/>
    <col min="11275" max="11275" width="9.875" style="60" customWidth="1"/>
    <col min="11276" max="11276" width="9.625" style="60" customWidth="1"/>
    <col min="11277" max="11283" width="8.625" style="60" customWidth="1"/>
    <col min="11284" max="11284" width="11" style="60" customWidth="1"/>
    <col min="11285" max="11287" width="8.625" style="60" customWidth="1"/>
    <col min="11288" max="11291" width="9.625" style="60" customWidth="1"/>
    <col min="11292" max="11292" width="8.625" style="60" customWidth="1"/>
    <col min="11293" max="11293" width="9.875" style="60" customWidth="1"/>
    <col min="11294" max="11294" width="9.75" style="60" customWidth="1"/>
    <col min="11295" max="11296" width="8.625" style="60" customWidth="1"/>
    <col min="11297" max="11305" width="6.625" style="60" customWidth="1"/>
    <col min="11306" max="11306" width="11.75" style="60" customWidth="1"/>
    <col min="11307" max="11520" width="6.375" style="60" customWidth="1"/>
    <col min="11521" max="11521" width="10.25" style="60" customWidth="1"/>
    <col min="11522" max="11522" width="7.25" style="60" customWidth="1"/>
    <col min="11523" max="11523" width="10.125" style="60" customWidth="1"/>
    <col min="11524" max="11524" width="10" style="60" customWidth="1"/>
    <col min="11525" max="11525" width="8.625" style="60" customWidth="1"/>
    <col min="11526" max="11526" width="9.75" style="60" customWidth="1"/>
    <col min="11527" max="11528" width="8.625" style="60" customWidth="1"/>
    <col min="11529" max="11529" width="9.75" style="60" customWidth="1"/>
    <col min="11530" max="11530" width="8.625" style="60" customWidth="1"/>
    <col min="11531" max="11531" width="9.875" style="60" customWidth="1"/>
    <col min="11532" max="11532" width="9.625" style="60" customWidth="1"/>
    <col min="11533" max="11539" width="8.625" style="60" customWidth="1"/>
    <col min="11540" max="11540" width="11" style="60" customWidth="1"/>
    <col min="11541" max="11543" width="8.625" style="60" customWidth="1"/>
    <col min="11544" max="11547" width="9.625" style="60" customWidth="1"/>
    <col min="11548" max="11548" width="8.625" style="60" customWidth="1"/>
    <col min="11549" max="11549" width="9.875" style="60" customWidth="1"/>
    <col min="11550" max="11550" width="9.75" style="60" customWidth="1"/>
    <col min="11551" max="11552" width="8.625" style="60" customWidth="1"/>
    <col min="11553" max="11561" width="6.625" style="60" customWidth="1"/>
    <col min="11562" max="11562" width="11.75" style="60" customWidth="1"/>
    <col min="11563" max="11776" width="6.375" style="60" customWidth="1"/>
    <col min="11777" max="11777" width="10.25" style="60" customWidth="1"/>
    <col min="11778" max="11778" width="7.25" style="60" customWidth="1"/>
    <col min="11779" max="11779" width="10.125" style="60" customWidth="1"/>
    <col min="11780" max="11780" width="10" style="60" customWidth="1"/>
    <col min="11781" max="11781" width="8.625" style="60" customWidth="1"/>
    <col min="11782" max="11782" width="9.75" style="60" customWidth="1"/>
    <col min="11783" max="11784" width="8.625" style="60" customWidth="1"/>
    <col min="11785" max="11785" width="9.75" style="60" customWidth="1"/>
    <col min="11786" max="11786" width="8.625" style="60" customWidth="1"/>
    <col min="11787" max="11787" width="9.875" style="60" customWidth="1"/>
    <col min="11788" max="11788" width="9.625" style="60" customWidth="1"/>
    <col min="11789" max="11795" width="8.625" style="60" customWidth="1"/>
    <col min="11796" max="11796" width="11" style="60" customWidth="1"/>
    <col min="11797" max="11799" width="8.625" style="60" customWidth="1"/>
    <col min="11800" max="11803" width="9.625" style="60" customWidth="1"/>
    <col min="11804" max="11804" width="8.625" style="60" customWidth="1"/>
    <col min="11805" max="11805" width="9.875" style="60" customWidth="1"/>
    <col min="11806" max="11806" width="9.75" style="60" customWidth="1"/>
    <col min="11807" max="11808" width="8.625" style="60" customWidth="1"/>
    <col min="11809" max="11817" width="6.625" style="60" customWidth="1"/>
    <col min="11818" max="11818" width="11.75" style="60" customWidth="1"/>
    <col min="11819" max="12032" width="6.375" style="60" customWidth="1"/>
    <col min="12033" max="12033" width="10.25" style="60" customWidth="1"/>
    <col min="12034" max="12034" width="7.25" style="60" customWidth="1"/>
    <col min="12035" max="12035" width="10.125" style="60" customWidth="1"/>
    <col min="12036" max="12036" width="10" style="60" customWidth="1"/>
    <col min="12037" max="12037" width="8.625" style="60" customWidth="1"/>
    <col min="12038" max="12038" width="9.75" style="60" customWidth="1"/>
    <col min="12039" max="12040" width="8.625" style="60" customWidth="1"/>
    <col min="12041" max="12041" width="9.75" style="60" customWidth="1"/>
    <col min="12042" max="12042" width="8.625" style="60" customWidth="1"/>
    <col min="12043" max="12043" width="9.875" style="60" customWidth="1"/>
    <col min="12044" max="12044" width="9.625" style="60" customWidth="1"/>
    <col min="12045" max="12051" width="8.625" style="60" customWidth="1"/>
    <col min="12052" max="12052" width="11" style="60" customWidth="1"/>
    <col min="12053" max="12055" width="8.625" style="60" customWidth="1"/>
    <col min="12056" max="12059" width="9.625" style="60" customWidth="1"/>
    <col min="12060" max="12060" width="8.625" style="60" customWidth="1"/>
    <col min="12061" max="12061" width="9.875" style="60" customWidth="1"/>
    <col min="12062" max="12062" width="9.75" style="60" customWidth="1"/>
    <col min="12063" max="12064" width="8.625" style="60" customWidth="1"/>
    <col min="12065" max="12073" width="6.625" style="60" customWidth="1"/>
    <col min="12074" max="12074" width="11.75" style="60" customWidth="1"/>
    <col min="12075" max="12288" width="6.375" style="60" customWidth="1"/>
    <col min="12289" max="12289" width="10.25" style="60" customWidth="1"/>
    <col min="12290" max="12290" width="7.25" style="60" customWidth="1"/>
    <col min="12291" max="12291" width="10.125" style="60" customWidth="1"/>
    <col min="12292" max="12292" width="10" style="60" customWidth="1"/>
    <col min="12293" max="12293" width="8.625" style="60" customWidth="1"/>
    <col min="12294" max="12294" width="9.75" style="60" customWidth="1"/>
    <col min="12295" max="12296" width="8.625" style="60" customWidth="1"/>
    <col min="12297" max="12297" width="9.75" style="60" customWidth="1"/>
    <col min="12298" max="12298" width="8.625" style="60" customWidth="1"/>
    <col min="12299" max="12299" width="9.875" style="60" customWidth="1"/>
    <col min="12300" max="12300" width="9.625" style="60" customWidth="1"/>
    <col min="12301" max="12307" width="8.625" style="60" customWidth="1"/>
    <col min="12308" max="12308" width="11" style="60" customWidth="1"/>
    <col min="12309" max="12311" width="8.625" style="60" customWidth="1"/>
    <col min="12312" max="12315" width="9.625" style="60" customWidth="1"/>
    <col min="12316" max="12316" width="8.625" style="60" customWidth="1"/>
    <col min="12317" max="12317" width="9.875" style="60" customWidth="1"/>
    <col min="12318" max="12318" width="9.75" style="60" customWidth="1"/>
    <col min="12319" max="12320" width="8.625" style="60" customWidth="1"/>
    <col min="12321" max="12329" width="6.625" style="60" customWidth="1"/>
    <col min="12330" max="12330" width="11.75" style="60" customWidth="1"/>
    <col min="12331" max="12544" width="6.375" style="60" customWidth="1"/>
    <col min="12545" max="12545" width="10.25" style="60" customWidth="1"/>
    <col min="12546" max="12546" width="7.25" style="60" customWidth="1"/>
    <col min="12547" max="12547" width="10.125" style="60" customWidth="1"/>
    <col min="12548" max="12548" width="10" style="60" customWidth="1"/>
    <col min="12549" max="12549" width="8.625" style="60" customWidth="1"/>
    <col min="12550" max="12550" width="9.75" style="60" customWidth="1"/>
    <col min="12551" max="12552" width="8.625" style="60" customWidth="1"/>
    <col min="12553" max="12553" width="9.75" style="60" customWidth="1"/>
    <col min="12554" max="12554" width="8.625" style="60" customWidth="1"/>
    <col min="12555" max="12555" width="9.875" style="60" customWidth="1"/>
    <col min="12556" max="12556" width="9.625" style="60" customWidth="1"/>
    <col min="12557" max="12563" width="8.625" style="60" customWidth="1"/>
    <col min="12564" max="12564" width="11" style="60" customWidth="1"/>
    <col min="12565" max="12567" width="8.625" style="60" customWidth="1"/>
    <col min="12568" max="12571" width="9.625" style="60" customWidth="1"/>
    <col min="12572" max="12572" width="8.625" style="60" customWidth="1"/>
    <col min="12573" max="12573" width="9.875" style="60" customWidth="1"/>
    <col min="12574" max="12574" width="9.75" style="60" customWidth="1"/>
    <col min="12575" max="12576" width="8.625" style="60" customWidth="1"/>
    <col min="12577" max="12585" width="6.625" style="60" customWidth="1"/>
    <col min="12586" max="12586" width="11.75" style="60" customWidth="1"/>
    <col min="12587" max="12800" width="6.375" style="60" customWidth="1"/>
    <col min="12801" max="12801" width="10.25" style="60" customWidth="1"/>
    <col min="12802" max="12802" width="7.25" style="60" customWidth="1"/>
    <col min="12803" max="12803" width="10.125" style="60" customWidth="1"/>
    <col min="12804" max="12804" width="10" style="60" customWidth="1"/>
    <col min="12805" max="12805" width="8.625" style="60" customWidth="1"/>
    <col min="12806" max="12806" width="9.75" style="60" customWidth="1"/>
    <col min="12807" max="12808" width="8.625" style="60" customWidth="1"/>
    <col min="12809" max="12809" width="9.75" style="60" customWidth="1"/>
    <col min="12810" max="12810" width="8.625" style="60" customWidth="1"/>
    <col min="12811" max="12811" width="9.875" style="60" customWidth="1"/>
    <col min="12812" max="12812" width="9.625" style="60" customWidth="1"/>
    <col min="12813" max="12819" width="8.625" style="60" customWidth="1"/>
    <col min="12820" max="12820" width="11" style="60" customWidth="1"/>
    <col min="12821" max="12823" width="8.625" style="60" customWidth="1"/>
    <col min="12824" max="12827" width="9.625" style="60" customWidth="1"/>
    <col min="12828" max="12828" width="8.625" style="60" customWidth="1"/>
    <col min="12829" max="12829" width="9.875" style="60" customWidth="1"/>
    <col min="12830" max="12830" width="9.75" style="60" customWidth="1"/>
    <col min="12831" max="12832" width="8.625" style="60" customWidth="1"/>
    <col min="12833" max="12841" width="6.625" style="60" customWidth="1"/>
    <col min="12842" max="12842" width="11.75" style="60" customWidth="1"/>
    <col min="12843" max="13056" width="6.375" style="60" customWidth="1"/>
    <col min="13057" max="13057" width="10.25" style="60" customWidth="1"/>
    <col min="13058" max="13058" width="7.25" style="60" customWidth="1"/>
    <col min="13059" max="13059" width="10.125" style="60" customWidth="1"/>
    <col min="13060" max="13060" width="10" style="60" customWidth="1"/>
    <col min="13061" max="13061" width="8.625" style="60" customWidth="1"/>
    <col min="13062" max="13062" width="9.75" style="60" customWidth="1"/>
    <col min="13063" max="13064" width="8.625" style="60" customWidth="1"/>
    <col min="13065" max="13065" width="9.75" style="60" customWidth="1"/>
    <col min="13066" max="13066" width="8.625" style="60" customWidth="1"/>
    <col min="13067" max="13067" width="9.875" style="60" customWidth="1"/>
    <col min="13068" max="13068" width="9.625" style="60" customWidth="1"/>
    <col min="13069" max="13075" width="8.625" style="60" customWidth="1"/>
    <col min="13076" max="13076" width="11" style="60" customWidth="1"/>
    <col min="13077" max="13079" width="8.625" style="60" customWidth="1"/>
    <col min="13080" max="13083" width="9.625" style="60" customWidth="1"/>
    <col min="13084" max="13084" width="8.625" style="60" customWidth="1"/>
    <col min="13085" max="13085" width="9.875" style="60" customWidth="1"/>
    <col min="13086" max="13086" width="9.75" style="60" customWidth="1"/>
    <col min="13087" max="13088" width="8.625" style="60" customWidth="1"/>
    <col min="13089" max="13097" width="6.625" style="60" customWidth="1"/>
    <col min="13098" max="13098" width="11.75" style="60" customWidth="1"/>
    <col min="13099" max="13312" width="6.375" style="60" customWidth="1"/>
    <col min="13313" max="13313" width="10.25" style="60" customWidth="1"/>
    <col min="13314" max="13314" width="7.25" style="60" customWidth="1"/>
    <col min="13315" max="13315" width="10.125" style="60" customWidth="1"/>
    <col min="13316" max="13316" width="10" style="60" customWidth="1"/>
    <col min="13317" max="13317" width="8.625" style="60" customWidth="1"/>
    <col min="13318" max="13318" width="9.75" style="60" customWidth="1"/>
    <col min="13319" max="13320" width="8.625" style="60" customWidth="1"/>
    <col min="13321" max="13321" width="9.75" style="60" customWidth="1"/>
    <col min="13322" max="13322" width="8.625" style="60" customWidth="1"/>
    <col min="13323" max="13323" width="9.875" style="60" customWidth="1"/>
    <col min="13324" max="13324" width="9.625" style="60" customWidth="1"/>
    <col min="13325" max="13331" width="8.625" style="60" customWidth="1"/>
    <col min="13332" max="13332" width="11" style="60" customWidth="1"/>
    <col min="13333" max="13335" width="8.625" style="60" customWidth="1"/>
    <col min="13336" max="13339" width="9.625" style="60" customWidth="1"/>
    <col min="13340" max="13340" width="8.625" style="60" customWidth="1"/>
    <col min="13341" max="13341" width="9.875" style="60" customWidth="1"/>
    <col min="13342" max="13342" width="9.75" style="60" customWidth="1"/>
    <col min="13343" max="13344" width="8.625" style="60" customWidth="1"/>
    <col min="13345" max="13353" width="6.625" style="60" customWidth="1"/>
    <col min="13354" max="13354" width="11.75" style="60" customWidth="1"/>
    <col min="13355" max="13568" width="6.375" style="60" customWidth="1"/>
    <col min="13569" max="13569" width="10.25" style="60" customWidth="1"/>
    <col min="13570" max="13570" width="7.25" style="60" customWidth="1"/>
    <col min="13571" max="13571" width="10.125" style="60" customWidth="1"/>
    <col min="13572" max="13572" width="10" style="60" customWidth="1"/>
    <col min="13573" max="13573" width="8.625" style="60" customWidth="1"/>
    <col min="13574" max="13574" width="9.75" style="60" customWidth="1"/>
    <col min="13575" max="13576" width="8.625" style="60" customWidth="1"/>
    <col min="13577" max="13577" width="9.75" style="60" customWidth="1"/>
    <col min="13578" max="13578" width="8.625" style="60" customWidth="1"/>
    <col min="13579" max="13579" width="9.875" style="60" customWidth="1"/>
    <col min="13580" max="13580" width="9.625" style="60" customWidth="1"/>
    <col min="13581" max="13587" width="8.625" style="60" customWidth="1"/>
    <col min="13588" max="13588" width="11" style="60" customWidth="1"/>
    <col min="13589" max="13591" width="8.625" style="60" customWidth="1"/>
    <col min="13592" max="13595" width="9.625" style="60" customWidth="1"/>
    <col min="13596" max="13596" width="8.625" style="60" customWidth="1"/>
    <col min="13597" max="13597" width="9.875" style="60" customWidth="1"/>
    <col min="13598" max="13598" width="9.75" style="60" customWidth="1"/>
    <col min="13599" max="13600" width="8.625" style="60" customWidth="1"/>
    <col min="13601" max="13609" width="6.625" style="60" customWidth="1"/>
    <col min="13610" max="13610" width="11.75" style="60" customWidth="1"/>
    <col min="13611" max="13824" width="6.375" style="60" customWidth="1"/>
    <col min="13825" max="13825" width="10.25" style="60" customWidth="1"/>
    <col min="13826" max="13826" width="7.25" style="60" customWidth="1"/>
    <col min="13827" max="13827" width="10.125" style="60" customWidth="1"/>
    <col min="13828" max="13828" width="10" style="60" customWidth="1"/>
    <col min="13829" max="13829" width="8.625" style="60" customWidth="1"/>
    <col min="13830" max="13830" width="9.75" style="60" customWidth="1"/>
    <col min="13831" max="13832" width="8.625" style="60" customWidth="1"/>
    <col min="13833" max="13833" width="9.75" style="60" customWidth="1"/>
    <col min="13834" max="13834" width="8.625" style="60" customWidth="1"/>
    <col min="13835" max="13835" width="9.875" style="60" customWidth="1"/>
    <col min="13836" max="13836" width="9.625" style="60" customWidth="1"/>
    <col min="13837" max="13843" width="8.625" style="60" customWidth="1"/>
    <col min="13844" max="13844" width="11" style="60" customWidth="1"/>
    <col min="13845" max="13847" width="8.625" style="60" customWidth="1"/>
    <col min="13848" max="13851" width="9.625" style="60" customWidth="1"/>
    <col min="13852" max="13852" width="8.625" style="60" customWidth="1"/>
    <col min="13853" max="13853" width="9.875" style="60" customWidth="1"/>
    <col min="13854" max="13854" width="9.75" style="60" customWidth="1"/>
    <col min="13855" max="13856" width="8.625" style="60" customWidth="1"/>
    <col min="13857" max="13865" width="6.625" style="60" customWidth="1"/>
    <col min="13866" max="13866" width="11.75" style="60" customWidth="1"/>
    <col min="13867" max="14080" width="6.375" style="60" customWidth="1"/>
    <col min="14081" max="14081" width="10.25" style="60" customWidth="1"/>
    <col min="14082" max="14082" width="7.25" style="60" customWidth="1"/>
    <col min="14083" max="14083" width="10.125" style="60" customWidth="1"/>
    <col min="14084" max="14084" width="10" style="60" customWidth="1"/>
    <col min="14085" max="14085" width="8.625" style="60" customWidth="1"/>
    <col min="14086" max="14086" width="9.75" style="60" customWidth="1"/>
    <col min="14087" max="14088" width="8.625" style="60" customWidth="1"/>
    <col min="14089" max="14089" width="9.75" style="60" customWidth="1"/>
    <col min="14090" max="14090" width="8.625" style="60" customWidth="1"/>
    <col min="14091" max="14091" width="9.875" style="60" customWidth="1"/>
    <col min="14092" max="14092" width="9.625" style="60" customWidth="1"/>
    <col min="14093" max="14099" width="8.625" style="60" customWidth="1"/>
    <col min="14100" max="14100" width="11" style="60" customWidth="1"/>
    <col min="14101" max="14103" width="8.625" style="60" customWidth="1"/>
    <col min="14104" max="14107" width="9.625" style="60" customWidth="1"/>
    <col min="14108" max="14108" width="8.625" style="60" customWidth="1"/>
    <col min="14109" max="14109" width="9.875" style="60" customWidth="1"/>
    <col min="14110" max="14110" width="9.75" style="60" customWidth="1"/>
    <col min="14111" max="14112" width="8.625" style="60" customWidth="1"/>
    <col min="14113" max="14121" width="6.625" style="60" customWidth="1"/>
    <col min="14122" max="14122" width="11.75" style="60" customWidth="1"/>
    <col min="14123" max="14336" width="6.375" style="60" customWidth="1"/>
    <col min="14337" max="14337" width="10.25" style="60" customWidth="1"/>
    <col min="14338" max="14338" width="7.25" style="60" customWidth="1"/>
    <col min="14339" max="14339" width="10.125" style="60" customWidth="1"/>
    <col min="14340" max="14340" width="10" style="60" customWidth="1"/>
    <col min="14341" max="14341" width="8.625" style="60" customWidth="1"/>
    <col min="14342" max="14342" width="9.75" style="60" customWidth="1"/>
    <col min="14343" max="14344" width="8.625" style="60" customWidth="1"/>
    <col min="14345" max="14345" width="9.75" style="60" customWidth="1"/>
    <col min="14346" max="14346" width="8.625" style="60" customWidth="1"/>
    <col min="14347" max="14347" width="9.875" style="60" customWidth="1"/>
    <col min="14348" max="14348" width="9.625" style="60" customWidth="1"/>
    <col min="14349" max="14355" width="8.625" style="60" customWidth="1"/>
    <col min="14356" max="14356" width="11" style="60" customWidth="1"/>
    <col min="14357" max="14359" width="8.625" style="60" customWidth="1"/>
    <col min="14360" max="14363" width="9.625" style="60" customWidth="1"/>
    <col min="14364" max="14364" width="8.625" style="60" customWidth="1"/>
    <col min="14365" max="14365" width="9.875" style="60" customWidth="1"/>
    <col min="14366" max="14366" width="9.75" style="60" customWidth="1"/>
    <col min="14367" max="14368" width="8.625" style="60" customWidth="1"/>
    <col min="14369" max="14377" width="6.625" style="60" customWidth="1"/>
    <col min="14378" max="14378" width="11.75" style="60" customWidth="1"/>
    <col min="14379" max="14592" width="6.375" style="60" customWidth="1"/>
    <col min="14593" max="14593" width="10.25" style="60" customWidth="1"/>
    <col min="14594" max="14594" width="7.25" style="60" customWidth="1"/>
    <col min="14595" max="14595" width="10.125" style="60" customWidth="1"/>
    <col min="14596" max="14596" width="10" style="60" customWidth="1"/>
    <col min="14597" max="14597" width="8.625" style="60" customWidth="1"/>
    <col min="14598" max="14598" width="9.75" style="60" customWidth="1"/>
    <col min="14599" max="14600" width="8.625" style="60" customWidth="1"/>
    <col min="14601" max="14601" width="9.75" style="60" customWidth="1"/>
    <col min="14602" max="14602" width="8.625" style="60" customWidth="1"/>
    <col min="14603" max="14603" width="9.875" style="60" customWidth="1"/>
    <col min="14604" max="14604" width="9.625" style="60" customWidth="1"/>
    <col min="14605" max="14611" width="8.625" style="60" customWidth="1"/>
    <col min="14612" max="14612" width="11" style="60" customWidth="1"/>
    <col min="14613" max="14615" width="8.625" style="60" customWidth="1"/>
    <col min="14616" max="14619" width="9.625" style="60" customWidth="1"/>
    <col min="14620" max="14620" width="8.625" style="60" customWidth="1"/>
    <col min="14621" max="14621" width="9.875" style="60" customWidth="1"/>
    <col min="14622" max="14622" width="9.75" style="60" customWidth="1"/>
    <col min="14623" max="14624" width="8.625" style="60" customWidth="1"/>
    <col min="14625" max="14633" width="6.625" style="60" customWidth="1"/>
    <col min="14634" max="14634" width="11.75" style="60" customWidth="1"/>
    <col min="14635" max="14848" width="6.375" style="60" customWidth="1"/>
    <col min="14849" max="14849" width="10.25" style="60" customWidth="1"/>
    <col min="14850" max="14850" width="7.25" style="60" customWidth="1"/>
    <col min="14851" max="14851" width="10.125" style="60" customWidth="1"/>
    <col min="14852" max="14852" width="10" style="60" customWidth="1"/>
    <col min="14853" max="14853" width="8.625" style="60" customWidth="1"/>
    <col min="14854" max="14854" width="9.75" style="60" customWidth="1"/>
    <col min="14855" max="14856" width="8.625" style="60" customWidth="1"/>
    <col min="14857" max="14857" width="9.75" style="60" customWidth="1"/>
    <col min="14858" max="14858" width="8.625" style="60" customWidth="1"/>
    <col min="14859" max="14859" width="9.875" style="60" customWidth="1"/>
    <col min="14860" max="14860" width="9.625" style="60" customWidth="1"/>
    <col min="14861" max="14867" width="8.625" style="60" customWidth="1"/>
    <col min="14868" max="14868" width="11" style="60" customWidth="1"/>
    <col min="14869" max="14871" width="8.625" style="60" customWidth="1"/>
    <col min="14872" max="14875" width="9.625" style="60" customWidth="1"/>
    <col min="14876" max="14876" width="8.625" style="60" customWidth="1"/>
    <col min="14877" max="14877" width="9.875" style="60" customWidth="1"/>
    <col min="14878" max="14878" width="9.75" style="60" customWidth="1"/>
    <col min="14879" max="14880" width="8.625" style="60" customWidth="1"/>
    <col min="14881" max="14889" width="6.625" style="60" customWidth="1"/>
    <col min="14890" max="14890" width="11.75" style="60" customWidth="1"/>
    <col min="14891" max="15104" width="6.375" style="60" customWidth="1"/>
    <col min="15105" max="15105" width="10.25" style="60" customWidth="1"/>
    <col min="15106" max="15106" width="7.25" style="60" customWidth="1"/>
    <col min="15107" max="15107" width="10.125" style="60" customWidth="1"/>
    <col min="15108" max="15108" width="10" style="60" customWidth="1"/>
    <col min="15109" max="15109" width="8.625" style="60" customWidth="1"/>
    <col min="15110" max="15110" width="9.75" style="60" customWidth="1"/>
    <col min="15111" max="15112" width="8.625" style="60" customWidth="1"/>
    <col min="15113" max="15113" width="9.75" style="60" customWidth="1"/>
    <col min="15114" max="15114" width="8.625" style="60" customWidth="1"/>
    <col min="15115" max="15115" width="9.875" style="60" customWidth="1"/>
    <col min="15116" max="15116" width="9.625" style="60" customWidth="1"/>
    <col min="15117" max="15123" width="8.625" style="60" customWidth="1"/>
    <col min="15124" max="15124" width="11" style="60" customWidth="1"/>
    <col min="15125" max="15127" width="8.625" style="60" customWidth="1"/>
    <col min="15128" max="15131" width="9.625" style="60" customWidth="1"/>
    <col min="15132" max="15132" width="8.625" style="60" customWidth="1"/>
    <col min="15133" max="15133" width="9.875" style="60" customWidth="1"/>
    <col min="15134" max="15134" width="9.75" style="60" customWidth="1"/>
    <col min="15135" max="15136" width="8.625" style="60" customWidth="1"/>
    <col min="15137" max="15145" width="6.625" style="60" customWidth="1"/>
    <col min="15146" max="15146" width="11.75" style="60" customWidth="1"/>
    <col min="15147" max="15360" width="6.375" style="60" customWidth="1"/>
    <col min="15361" max="15361" width="10.25" style="60" customWidth="1"/>
    <col min="15362" max="15362" width="7.25" style="60" customWidth="1"/>
    <col min="15363" max="15363" width="10.125" style="60" customWidth="1"/>
    <col min="15364" max="15364" width="10" style="60" customWidth="1"/>
    <col min="15365" max="15365" width="8.625" style="60" customWidth="1"/>
    <col min="15366" max="15366" width="9.75" style="60" customWidth="1"/>
    <col min="15367" max="15368" width="8.625" style="60" customWidth="1"/>
    <col min="15369" max="15369" width="9.75" style="60" customWidth="1"/>
    <col min="15370" max="15370" width="8.625" style="60" customWidth="1"/>
    <col min="15371" max="15371" width="9.875" style="60" customWidth="1"/>
    <col min="15372" max="15372" width="9.625" style="60" customWidth="1"/>
    <col min="15373" max="15379" width="8.625" style="60" customWidth="1"/>
    <col min="15380" max="15380" width="11" style="60" customWidth="1"/>
    <col min="15381" max="15383" width="8.625" style="60" customWidth="1"/>
    <col min="15384" max="15387" width="9.625" style="60" customWidth="1"/>
    <col min="15388" max="15388" width="8.625" style="60" customWidth="1"/>
    <col min="15389" max="15389" width="9.875" style="60" customWidth="1"/>
    <col min="15390" max="15390" width="9.75" style="60" customWidth="1"/>
    <col min="15391" max="15392" width="8.625" style="60" customWidth="1"/>
    <col min="15393" max="15401" width="6.625" style="60" customWidth="1"/>
    <col min="15402" max="15402" width="11.75" style="60" customWidth="1"/>
    <col min="15403" max="15616" width="6.375" style="60" customWidth="1"/>
    <col min="15617" max="15617" width="10.25" style="60" customWidth="1"/>
    <col min="15618" max="15618" width="7.25" style="60" customWidth="1"/>
    <col min="15619" max="15619" width="10.125" style="60" customWidth="1"/>
    <col min="15620" max="15620" width="10" style="60" customWidth="1"/>
    <col min="15621" max="15621" width="8.625" style="60" customWidth="1"/>
    <col min="15622" max="15622" width="9.75" style="60" customWidth="1"/>
    <col min="15623" max="15624" width="8.625" style="60" customWidth="1"/>
    <col min="15625" max="15625" width="9.75" style="60" customWidth="1"/>
    <col min="15626" max="15626" width="8.625" style="60" customWidth="1"/>
    <col min="15627" max="15627" width="9.875" style="60" customWidth="1"/>
    <col min="15628" max="15628" width="9.625" style="60" customWidth="1"/>
    <col min="15629" max="15635" width="8.625" style="60" customWidth="1"/>
    <col min="15636" max="15636" width="11" style="60" customWidth="1"/>
    <col min="15637" max="15639" width="8.625" style="60" customWidth="1"/>
    <col min="15640" max="15643" width="9.625" style="60" customWidth="1"/>
    <col min="15644" max="15644" width="8.625" style="60" customWidth="1"/>
    <col min="15645" max="15645" width="9.875" style="60" customWidth="1"/>
    <col min="15646" max="15646" width="9.75" style="60" customWidth="1"/>
    <col min="15647" max="15648" width="8.625" style="60" customWidth="1"/>
    <col min="15649" max="15657" width="6.625" style="60" customWidth="1"/>
    <col min="15658" max="15658" width="11.75" style="60" customWidth="1"/>
    <col min="15659" max="15872" width="6.375" style="60" customWidth="1"/>
    <col min="15873" max="15873" width="10.25" style="60" customWidth="1"/>
    <col min="15874" max="15874" width="7.25" style="60" customWidth="1"/>
    <col min="15875" max="15875" width="10.125" style="60" customWidth="1"/>
    <col min="15876" max="15876" width="10" style="60" customWidth="1"/>
    <col min="15877" max="15877" width="8.625" style="60" customWidth="1"/>
    <col min="15878" max="15878" width="9.75" style="60" customWidth="1"/>
    <col min="15879" max="15880" width="8.625" style="60" customWidth="1"/>
    <col min="15881" max="15881" width="9.75" style="60" customWidth="1"/>
    <col min="15882" max="15882" width="8.625" style="60" customWidth="1"/>
    <col min="15883" max="15883" width="9.875" style="60" customWidth="1"/>
    <col min="15884" max="15884" width="9.625" style="60" customWidth="1"/>
    <col min="15885" max="15891" width="8.625" style="60" customWidth="1"/>
    <col min="15892" max="15892" width="11" style="60" customWidth="1"/>
    <col min="15893" max="15895" width="8.625" style="60" customWidth="1"/>
    <col min="15896" max="15899" width="9.625" style="60" customWidth="1"/>
    <col min="15900" max="15900" width="8.625" style="60" customWidth="1"/>
    <col min="15901" max="15901" width="9.875" style="60" customWidth="1"/>
    <col min="15902" max="15902" width="9.75" style="60" customWidth="1"/>
    <col min="15903" max="15904" width="8.625" style="60" customWidth="1"/>
    <col min="15905" max="15913" width="6.625" style="60" customWidth="1"/>
    <col min="15914" max="15914" width="11.75" style="60" customWidth="1"/>
    <col min="15915" max="16128" width="6.375" style="60" customWidth="1"/>
    <col min="16129" max="16129" width="10.25" style="60" customWidth="1"/>
    <col min="16130" max="16130" width="7.25" style="60" customWidth="1"/>
    <col min="16131" max="16131" width="10.125" style="60" customWidth="1"/>
    <col min="16132" max="16132" width="10" style="60" customWidth="1"/>
    <col min="16133" max="16133" width="8.625" style="60" customWidth="1"/>
    <col min="16134" max="16134" width="9.75" style="60" customWidth="1"/>
    <col min="16135" max="16136" width="8.625" style="60" customWidth="1"/>
    <col min="16137" max="16137" width="9.75" style="60" customWidth="1"/>
    <col min="16138" max="16138" width="8.625" style="60" customWidth="1"/>
    <col min="16139" max="16139" width="9.875" style="60" customWidth="1"/>
    <col min="16140" max="16140" width="9.625" style="60" customWidth="1"/>
    <col min="16141" max="16147" width="8.625" style="60" customWidth="1"/>
    <col min="16148" max="16148" width="11" style="60" customWidth="1"/>
    <col min="16149" max="16151" width="8.625" style="60" customWidth="1"/>
    <col min="16152" max="16155" width="9.625" style="60" customWidth="1"/>
    <col min="16156" max="16156" width="8.625" style="60" customWidth="1"/>
    <col min="16157" max="16157" width="9.875" style="60" customWidth="1"/>
    <col min="16158" max="16158" width="9.75" style="60" customWidth="1"/>
    <col min="16159" max="16160" width="8.625" style="60" customWidth="1"/>
    <col min="16161" max="16169" width="6.625" style="60" customWidth="1"/>
    <col min="16170" max="16170" width="11.75" style="60" customWidth="1"/>
    <col min="16171" max="16384" width="6.375" style="60" customWidth="1"/>
  </cols>
  <sheetData>
    <row r="1" spans="1:21" s="56" customFormat="1" ht="32.25" customHeight="1" x14ac:dyDescent="0.25">
      <c r="A1" s="55" t="s">
        <v>115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1:21" s="56" customFormat="1" ht="21.75" customHeight="1" x14ac:dyDescent="0.25">
      <c r="A2" s="231" t="s">
        <v>183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</row>
    <row r="3" spans="1:21" ht="18" customHeight="1" x14ac:dyDescent="0.25">
      <c r="A3" s="232" t="s">
        <v>117</v>
      </c>
      <c r="B3" s="232"/>
      <c r="C3" s="233" t="s">
        <v>118</v>
      </c>
      <c r="D3" s="233" t="s">
        <v>119</v>
      </c>
      <c r="E3" s="58" t="s">
        <v>40</v>
      </c>
      <c r="F3" s="59"/>
      <c r="G3" s="233" t="s">
        <v>120</v>
      </c>
      <c r="H3" s="233" t="s">
        <v>121</v>
      </c>
      <c r="I3" s="233" t="s">
        <v>122</v>
      </c>
      <c r="J3" s="234" t="s">
        <v>123</v>
      </c>
      <c r="K3" s="233" t="s">
        <v>124</v>
      </c>
      <c r="L3" s="233" t="s">
        <v>125</v>
      </c>
      <c r="M3" s="233" t="s">
        <v>126</v>
      </c>
      <c r="N3" s="233" t="s">
        <v>127</v>
      </c>
      <c r="O3" s="233" t="s">
        <v>128</v>
      </c>
      <c r="P3" s="234" t="s">
        <v>129</v>
      </c>
      <c r="Q3" s="233" t="s">
        <v>130</v>
      </c>
      <c r="R3" s="233" t="s">
        <v>131</v>
      </c>
      <c r="S3" s="236" t="s">
        <v>132</v>
      </c>
    </row>
    <row r="4" spans="1:21" ht="73.5" customHeight="1" x14ac:dyDescent="0.25">
      <c r="A4" s="232"/>
      <c r="B4" s="232"/>
      <c r="C4" s="233"/>
      <c r="D4" s="233"/>
      <c r="E4" s="57" t="s">
        <v>133</v>
      </c>
      <c r="F4" s="57" t="s">
        <v>134</v>
      </c>
      <c r="G4" s="233"/>
      <c r="H4" s="233"/>
      <c r="I4" s="233"/>
      <c r="J4" s="234"/>
      <c r="K4" s="233"/>
      <c r="L4" s="233"/>
      <c r="M4" s="233"/>
      <c r="N4" s="233"/>
      <c r="O4" s="233"/>
      <c r="P4" s="234"/>
      <c r="Q4" s="233"/>
      <c r="R4" s="233"/>
      <c r="S4" s="236"/>
    </row>
    <row r="5" spans="1:21" ht="22.5" customHeight="1" x14ac:dyDescent="0.25">
      <c r="A5" s="237" t="s">
        <v>135</v>
      </c>
      <c r="B5" s="61" t="s">
        <v>136</v>
      </c>
      <c r="C5" s="62">
        <v>1297726</v>
      </c>
      <c r="D5" s="63">
        <v>1040109</v>
      </c>
      <c r="E5" s="63">
        <v>21638</v>
      </c>
      <c r="F5" s="63">
        <v>1472</v>
      </c>
      <c r="G5" s="63">
        <v>1074</v>
      </c>
      <c r="H5" s="63">
        <v>8536</v>
      </c>
      <c r="I5" s="63">
        <v>8703</v>
      </c>
      <c r="J5" s="63">
        <v>6185</v>
      </c>
      <c r="K5" s="63">
        <v>46307</v>
      </c>
      <c r="L5" s="63">
        <v>26709</v>
      </c>
      <c r="M5" s="63">
        <v>20166</v>
      </c>
      <c r="N5" s="63">
        <v>3322</v>
      </c>
      <c r="O5" s="63">
        <v>6583</v>
      </c>
      <c r="P5" s="63">
        <v>13543</v>
      </c>
      <c r="Q5" s="63">
        <v>15086</v>
      </c>
      <c r="R5" s="63">
        <v>154</v>
      </c>
      <c r="S5" s="63">
        <v>78139</v>
      </c>
      <c r="T5" s="64"/>
      <c r="U5" s="65"/>
    </row>
    <row r="6" spans="1:21" ht="22.5" customHeight="1" x14ac:dyDescent="0.25">
      <c r="A6" s="237"/>
      <c r="B6" s="66" t="s">
        <v>137</v>
      </c>
      <c r="C6" s="67">
        <v>335860</v>
      </c>
      <c r="D6" s="68">
        <v>265804</v>
      </c>
      <c r="E6" s="68">
        <v>9739</v>
      </c>
      <c r="F6" s="68">
        <v>398</v>
      </c>
      <c r="G6" s="68">
        <v>187</v>
      </c>
      <c r="H6" s="68">
        <v>1451</v>
      </c>
      <c r="I6" s="68">
        <v>2848</v>
      </c>
      <c r="J6" s="68">
        <v>946</v>
      </c>
      <c r="K6" s="68">
        <v>8172</v>
      </c>
      <c r="L6" s="68">
        <v>8095</v>
      </c>
      <c r="M6" s="68">
        <v>5972</v>
      </c>
      <c r="N6" s="68">
        <v>803</v>
      </c>
      <c r="O6" s="68">
        <v>3388</v>
      </c>
      <c r="P6" s="68">
        <v>3139</v>
      </c>
      <c r="Q6" s="68">
        <v>4620</v>
      </c>
      <c r="R6" s="68">
        <v>32</v>
      </c>
      <c r="S6" s="68">
        <v>20266</v>
      </c>
      <c r="T6" s="65"/>
      <c r="U6" s="65"/>
    </row>
    <row r="7" spans="1:21" ht="22.5" customHeight="1" x14ac:dyDescent="0.25">
      <c r="A7" s="237"/>
      <c r="B7" s="69" t="s">
        <v>138</v>
      </c>
      <c r="C7" s="70">
        <v>961866</v>
      </c>
      <c r="D7" s="71">
        <v>774305</v>
      </c>
      <c r="E7" s="71">
        <v>11899</v>
      </c>
      <c r="F7" s="71">
        <v>1074</v>
      </c>
      <c r="G7" s="71">
        <v>887</v>
      </c>
      <c r="H7" s="71">
        <v>7085</v>
      </c>
      <c r="I7" s="71">
        <v>5855</v>
      </c>
      <c r="J7" s="71">
        <v>5239</v>
      </c>
      <c r="K7" s="71">
        <v>38135</v>
      </c>
      <c r="L7" s="71">
        <v>18614</v>
      </c>
      <c r="M7" s="71">
        <v>14194</v>
      </c>
      <c r="N7" s="71">
        <v>2519</v>
      </c>
      <c r="O7" s="71">
        <v>3195</v>
      </c>
      <c r="P7" s="71">
        <v>10404</v>
      </c>
      <c r="Q7" s="71">
        <v>10466</v>
      </c>
      <c r="R7" s="71">
        <v>122</v>
      </c>
      <c r="S7" s="71">
        <v>57873</v>
      </c>
      <c r="T7" s="65"/>
      <c r="U7" s="65"/>
    </row>
    <row r="8" spans="1:21" ht="23.25" customHeight="1" x14ac:dyDescent="0.25">
      <c r="A8" s="235" t="s">
        <v>139</v>
      </c>
      <c r="B8" s="61" t="s">
        <v>137</v>
      </c>
      <c r="C8" s="72">
        <v>306163</v>
      </c>
      <c r="D8" s="73">
        <v>243811</v>
      </c>
      <c r="E8" s="73">
        <v>9152</v>
      </c>
      <c r="F8" s="73">
        <v>370</v>
      </c>
      <c r="G8" s="73">
        <v>142</v>
      </c>
      <c r="H8" s="73">
        <v>1258</v>
      </c>
      <c r="I8" s="73">
        <v>2192</v>
      </c>
      <c r="J8" s="73">
        <v>672</v>
      </c>
      <c r="K8" s="73">
        <v>6935</v>
      </c>
      <c r="L8" s="73">
        <v>7236</v>
      </c>
      <c r="M8" s="73">
        <v>5670</v>
      </c>
      <c r="N8" s="73">
        <v>746</v>
      </c>
      <c r="O8" s="73">
        <v>3183</v>
      </c>
      <c r="P8" s="73">
        <v>2863</v>
      </c>
      <c r="Q8" s="73">
        <v>4272</v>
      </c>
      <c r="R8" s="73">
        <v>23</v>
      </c>
      <c r="S8" s="73">
        <v>17638</v>
      </c>
      <c r="T8" s="65"/>
      <c r="U8" s="65"/>
    </row>
    <row r="9" spans="1:21" ht="23.25" customHeight="1" x14ac:dyDescent="0.25">
      <c r="A9" s="235"/>
      <c r="B9" s="69" t="s">
        <v>138</v>
      </c>
      <c r="C9" s="74">
        <v>823332</v>
      </c>
      <c r="D9" s="75">
        <v>667448</v>
      </c>
      <c r="E9" s="75">
        <v>10806</v>
      </c>
      <c r="F9" s="75">
        <v>861</v>
      </c>
      <c r="G9" s="75">
        <v>627</v>
      </c>
      <c r="H9" s="75">
        <v>5897</v>
      </c>
      <c r="I9" s="75">
        <v>5128</v>
      </c>
      <c r="J9" s="75">
        <v>2899</v>
      </c>
      <c r="K9" s="75">
        <v>30225</v>
      </c>
      <c r="L9" s="75">
        <v>16371</v>
      </c>
      <c r="M9" s="75">
        <v>13101</v>
      </c>
      <c r="N9" s="75">
        <v>2086</v>
      </c>
      <c r="O9" s="75">
        <v>2758</v>
      </c>
      <c r="P9" s="75">
        <v>8475</v>
      </c>
      <c r="Q9" s="75">
        <v>9004</v>
      </c>
      <c r="R9" s="75">
        <v>31</v>
      </c>
      <c r="S9" s="75">
        <v>47615</v>
      </c>
      <c r="T9" s="65"/>
      <c r="U9" s="65"/>
    </row>
    <row r="10" spans="1:21" ht="23.25" customHeight="1" x14ac:dyDescent="0.25">
      <c r="A10" s="235" t="s">
        <v>140</v>
      </c>
      <c r="B10" s="61" t="s">
        <v>137</v>
      </c>
      <c r="C10" s="72">
        <v>22440</v>
      </c>
      <c r="D10" s="73">
        <v>16502</v>
      </c>
      <c r="E10" s="73">
        <v>543</v>
      </c>
      <c r="F10" s="73">
        <v>20</v>
      </c>
      <c r="G10" s="73">
        <v>23</v>
      </c>
      <c r="H10" s="73">
        <v>173</v>
      </c>
      <c r="I10" s="73">
        <v>538</v>
      </c>
      <c r="J10" s="73">
        <v>63</v>
      </c>
      <c r="K10" s="73">
        <v>1060</v>
      </c>
      <c r="L10" s="73">
        <v>772</v>
      </c>
      <c r="M10" s="73">
        <v>222</v>
      </c>
      <c r="N10" s="73">
        <v>34</v>
      </c>
      <c r="O10" s="73">
        <v>149</v>
      </c>
      <c r="P10" s="73">
        <v>155</v>
      </c>
      <c r="Q10" s="73">
        <v>270</v>
      </c>
      <c r="R10" s="73">
        <v>4</v>
      </c>
      <c r="S10" s="73">
        <v>1912</v>
      </c>
      <c r="T10" s="65"/>
      <c r="U10" s="65"/>
    </row>
    <row r="11" spans="1:21" ht="23.25" customHeight="1" x14ac:dyDescent="0.25">
      <c r="A11" s="235"/>
      <c r="B11" s="69" t="s">
        <v>138</v>
      </c>
      <c r="C11" s="74">
        <v>65614</v>
      </c>
      <c r="D11" s="75">
        <v>47661</v>
      </c>
      <c r="E11" s="75">
        <v>636</v>
      </c>
      <c r="F11" s="75">
        <v>102</v>
      </c>
      <c r="G11" s="75">
        <v>116</v>
      </c>
      <c r="H11" s="75">
        <v>584</v>
      </c>
      <c r="I11" s="75">
        <v>475</v>
      </c>
      <c r="J11" s="75">
        <v>471</v>
      </c>
      <c r="K11" s="75">
        <v>4970</v>
      </c>
      <c r="L11" s="75">
        <v>1280</v>
      </c>
      <c r="M11" s="75">
        <v>522</v>
      </c>
      <c r="N11" s="75">
        <v>230</v>
      </c>
      <c r="O11" s="75">
        <v>397</v>
      </c>
      <c r="P11" s="75">
        <v>1023</v>
      </c>
      <c r="Q11" s="75">
        <v>896</v>
      </c>
      <c r="R11" s="75">
        <v>33</v>
      </c>
      <c r="S11" s="75">
        <v>6218</v>
      </c>
      <c r="T11" s="65"/>
      <c r="U11" s="65"/>
    </row>
    <row r="12" spans="1:21" ht="21.95" customHeight="1" x14ac:dyDescent="0.25">
      <c r="A12" s="238" t="s">
        <v>141</v>
      </c>
      <c r="B12" s="61" t="s">
        <v>137</v>
      </c>
      <c r="C12" s="72">
        <v>1115</v>
      </c>
      <c r="D12" s="73">
        <v>892</v>
      </c>
      <c r="E12" s="73">
        <v>17</v>
      </c>
      <c r="F12" s="73">
        <v>5</v>
      </c>
      <c r="G12" s="73">
        <v>3</v>
      </c>
      <c r="H12" s="73">
        <v>4</v>
      </c>
      <c r="I12" s="73">
        <v>2</v>
      </c>
      <c r="J12" s="73">
        <v>0</v>
      </c>
      <c r="K12" s="73">
        <v>30</v>
      </c>
      <c r="L12" s="73">
        <v>7</v>
      </c>
      <c r="M12" s="73">
        <v>24</v>
      </c>
      <c r="N12" s="73">
        <v>13</v>
      </c>
      <c r="O12" s="73">
        <v>2</v>
      </c>
      <c r="P12" s="73">
        <v>7</v>
      </c>
      <c r="Q12" s="73">
        <v>30</v>
      </c>
      <c r="R12" s="73">
        <v>0</v>
      </c>
      <c r="S12" s="73">
        <v>79</v>
      </c>
      <c r="T12" s="65"/>
      <c r="U12" s="65"/>
    </row>
    <row r="13" spans="1:21" ht="21.95" customHeight="1" x14ac:dyDescent="0.25">
      <c r="A13" s="238"/>
      <c r="B13" s="69" t="s">
        <v>138</v>
      </c>
      <c r="C13" s="74">
        <v>28949</v>
      </c>
      <c r="D13" s="75">
        <v>24198</v>
      </c>
      <c r="E13" s="75">
        <v>234</v>
      </c>
      <c r="F13" s="75">
        <v>61</v>
      </c>
      <c r="G13" s="75">
        <v>29</v>
      </c>
      <c r="H13" s="75">
        <v>237</v>
      </c>
      <c r="I13" s="75">
        <v>74</v>
      </c>
      <c r="J13" s="75">
        <v>131</v>
      </c>
      <c r="K13" s="75">
        <v>1276</v>
      </c>
      <c r="L13" s="75">
        <v>429</v>
      </c>
      <c r="M13" s="75">
        <v>301</v>
      </c>
      <c r="N13" s="75">
        <v>61</v>
      </c>
      <c r="O13" s="75">
        <v>9</v>
      </c>
      <c r="P13" s="75">
        <v>280</v>
      </c>
      <c r="Q13" s="75">
        <v>225</v>
      </c>
      <c r="R13" s="75">
        <v>3</v>
      </c>
      <c r="S13" s="75">
        <v>1401</v>
      </c>
      <c r="T13" s="65"/>
      <c r="U13" s="65"/>
    </row>
    <row r="14" spans="1:21" ht="18" customHeight="1" x14ac:dyDescent="0.25">
      <c r="A14" s="235" t="s">
        <v>142</v>
      </c>
      <c r="B14" s="61" t="s">
        <v>137</v>
      </c>
      <c r="C14" s="72">
        <v>1817</v>
      </c>
      <c r="D14" s="73">
        <v>1303</v>
      </c>
      <c r="E14" s="73">
        <v>3</v>
      </c>
      <c r="F14" s="73">
        <v>3</v>
      </c>
      <c r="G14" s="73">
        <v>7</v>
      </c>
      <c r="H14" s="73">
        <v>3</v>
      </c>
      <c r="I14" s="73">
        <v>40</v>
      </c>
      <c r="J14" s="73">
        <v>130</v>
      </c>
      <c r="K14" s="73">
        <v>77</v>
      </c>
      <c r="L14" s="73">
        <v>18</v>
      </c>
      <c r="M14" s="73">
        <v>18</v>
      </c>
      <c r="N14" s="73">
        <v>6</v>
      </c>
      <c r="O14" s="73">
        <v>2</v>
      </c>
      <c r="P14" s="73">
        <v>7</v>
      </c>
      <c r="Q14" s="73">
        <v>37</v>
      </c>
      <c r="R14" s="73">
        <v>3</v>
      </c>
      <c r="S14" s="73">
        <v>160</v>
      </c>
      <c r="T14" s="65"/>
      <c r="U14" s="65"/>
    </row>
    <row r="15" spans="1:21" ht="18" customHeight="1" x14ac:dyDescent="0.25">
      <c r="A15" s="235"/>
      <c r="B15" s="69" t="s">
        <v>138</v>
      </c>
      <c r="C15" s="74">
        <v>33380</v>
      </c>
      <c r="D15" s="75">
        <v>26665</v>
      </c>
      <c r="E15" s="75">
        <v>204</v>
      </c>
      <c r="F15" s="75">
        <v>48</v>
      </c>
      <c r="G15" s="75">
        <v>65</v>
      </c>
      <c r="H15" s="75">
        <v>321</v>
      </c>
      <c r="I15" s="75">
        <v>108</v>
      </c>
      <c r="J15" s="75">
        <v>999</v>
      </c>
      <c r="K15" s="75">
        <v>1494</v>
      </c>
      <c r="L15" s="75">
        <v>462</v>
      </c>
      <c r="M15" s="75">
        <v>223</v>
      </c>
      <c r="N15" s="75">
        <v>128</v>
      </c>
      <c r="O15" s="75">
        <v>9</v>
      </c>
      <c r="P15" s="75">
        <v>294</v>
      </c>
      <c r="Q15" s="75">
        <v>294</v>
      </c>
      <c r="R15" s="75">
        <v>55</v>
      </c>
      <c r="S15" s="75">
        <v>2011</v>
      </c>
      <c r="T15" s="65"/>
      <c r="U15" s="65"/>
    </row>
    <row r="16" spans="1:21" ht="18" customHeight="1" x14ac:dyDescent="0.25">
      <c r="A16" s="235" t="s">
        <v>143</v>
      </c>
      <c r="B16" s="61" t="s">
        <v>137</v>
      </c>
      <c r="C16" s="72">
        <v>4325</v>
      </c>
      <c r="D16" s="73">
        <v>3296</v>
      </c>
      <c r="E16" s="73">
        <v>24</v>
      </c>
      <c r="F16" s="73">
        <v>0</v>
      </c>
      <c r="G16" s="73">
        <v>12</v>
      </c>
      <c r="H16" s="73">
        <v>13</v>
      </c>
      <c r="I16" s="73">
        <v>76</v>
      </c>
      <c r="J16" s="73">
        <v>81</v>
      </c>
      <c r="K16" s="73">
        <v>70</v>
      </c>
      <c r="L16" s="73">
        <v>62</v>
      </c>
      <c r="M16" s="73">
        <v>38</v>
      </c>
      <c r="N16" s="73">
        <v>4</v>
      </c>
      <c r="O16" s="73">
        <v>52</v>
      </c>
      <c r="P16" s="73">
        <v>107</v>
      </c>
      <c r="Q16" s="73">
        <v>11</v>
      </c>
      <c r="R16" s="73">
        <v>2</v>
      </c>
      <c r="S16" s="73">
        <v>477</v>
      </c>
      <c r="T16" s="65"/>
      <c r="U16" s="65"/>
    </row>
    <row r="17" spans="1:21" ht="22.5" customHeight="1" x14ac:dyDescent="0.25">
      <c r="A17" s="235"/>
      <c r="B17" s="69" t="s">
        <v>138</v>
      </c>
      <c r="C17" s="74">
        <v>10591</v>
      </c>
      <c r="D17" s="75">
        <v>8333</v>
      </c>
      <c r="E17" s="75">
        <v>19</v>
      </c>
      <c r="F17" s="75">
        <v>2</v>
      </c>
      <c r="G17" s="75">
        <v>50</v>
      </c>
      <c r="H17" s="75">
        <v>46</v>
      </c>
      <c r="I17" s="75">
        <v>70</v>
      </c>
      <c r="J17" s="75">
        <v>739</v>
      </c>
      <c r="K17" s="75">
        <v>170</v>
      </c>
      <c r="L17" s="75">
        <v>72</v>
      </c>
      <c r="M17" s="75">
        <v>47</v>
      </c>
      <c r="N17" s="75">
        <v>14</v>
      </c>
      <c r="O17" s="75">
        <v>22</v>
      </c>
      <c r="P17" s="75">
        <v>332</v>
      </c>
      <c r="Q17" s="75">
        <v>47</v>
      </c>
      <c r="R17" s="75">
        <v>0</v>
      </c>
      <c r="S17" s="75">
        <v>628</v>
      </c>
      <c r="T17" s="65"/>
      <c r="U17" s="65"/>
    </row>
    <row r="18" spans="1:21" ht="18" customHeight="1" x14ac:dyDescent="0.25">
      <c r="B18" s="77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</row>
    <row r="19" spans="1:21" ht="27.75" customHeight="1" x14ac:dyDescent="0.25">
      <c r="B19" s="77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</row>
    <row r="20" spans="1:21" ht="12" x14ac:dyDescent="0.2">
      <c r="A20" s="54" t="s">
        <v>184</v>
      </c>
      <c r="C20" s="65"/>
    </row>
  </sheetData>
  <mergeCells count="23">
    <mergeCell ref="A16:A17"/>
    <mergeCell ref="S3:S4"/>
    <mergeCell ref="A5:A7"/>
    <mergeCell ref="A8:A9"/>
    <mergeCell ref="A10:A11"/>
    <mergeCell ref="A12:A13"/>
    <mergeCell ref="A14:A15"/>
    <mergeCell ref="M3:M4"/>
    <mergeCell ref="N3:N4"/>
    <mergeCell ref="O3:O4"/>
    <mergeCell ref="P3:P4"/>
    <mergeCell ref="Q3:Q4"/>
    <mergeCell ref="R3:R4"/>
    <mergeCell ref="A2:S2"/>
    <mergeCell ref="A3:B4"/>
    <mergeCell ref="C3:C4"/>
    <mergeCell ref="D3:D4"/>
    <mergeCell ref="G3:G4"/>
    <mergeCell ref="H3:H4"/>
    <mergeCell ref="I3:I4"/>
    <mergeCell ref="J3:J4"/>
    <mergeCell ref="K3:K4"/>
    <mergeCell ref="L3:L4"/>
  </mergeCells>
  <phoneticPr fontId="28" type="noConversion"/>
  <pageMargins left="0.55118110236220497" right="0.15748031496063003" top="0.39370078740157505" bottom="0.39370078740157505" header="0.39370078740157505" footer="0.39370078740157505"/>
  <pageSetup paperSize="0" scale="75" fitToWidth="0" fitToHeight="0" orientation="landscape" horizontalDpi="0" verticalDpi="0" copies="0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14</vt:i4>
      </vt:variant>
      <vt:variant>
        <vt:lpstr>具名範圍</vt:lpstr>
      </vt:variant>
      <vt:variant>
        <vt:i4>10</vt:i4>
      </vt:variant>
    </vt:vector>
  </HeadingPairs>
  <TitlesOfParts>
    <vt:vector size="24" baseType="lpstr">
      <vt:lpstr>歷年統計</vt:lpstr>
      <vt:lpstr>2026(上半年)</vt:lpstr>
      <vt:lpstr>2025</vt:lpstr>
      <vt:lpstr>2024</vt:lpstr>
      <vt:lpstr>2023</vt:lpstr>
      <vt:lpstr>2022</vt:lpstr>
      <vt:lpstr>2021</vt:lpstr>
      <vt:lpstr>2020</vt:lpstr>
      <vt:lpstr>歷年_(原)</vt:lpstr>
      <vt:lpstr>108(二)</vt:lpstr>
      <vt:lpstr>107(二)</vt:lpstr>
      <vt:lpstr>106(二)</vt:lpstr>
      <vt:lpstr>歷年_(95-106)</vt:lpstr>
      <vt:lpstr>105(二)</vt:lpstr>
      <vt:lpstr>'2020'!ppp</vt:lpstr>
      <vt:lpstr>'歷年_(原)'!ppp</vt:lpstr>
      <vt:lpstr>'107(二)'!Print_Area</vt:lpstr>
      <vt:lpstr>'108(二)'!Print_Area</vt:lpstr>
      <vt:lpstr>'2020'!Print_Area</vt:lpstr>
      <vt:lpstr>'歷年_(原)'!Print_Area</vt:lpstr>
      <vt:lpstr>歷年統計!Print_Area</vt:lpstr>
      <vt:lpstr>'2020'!Print_Titles</vt:lpstr>
      <vt:lpstr>'歷年_(原)'!Print_Titles</vt:lpstr>
      <vt:lpstr>歷年統計!Print_Titles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d02</dc:creator>
  <cp:lastModifiedBy>保護服務司陳宛汶</cp:lastModifiedBy>
  <cp:lastPrinted>2026-09-23T06:28:15Z</cp:lastPrinted>
  <dcterms:created xsi:type="dcterms:W3CDTF">2014-12-24T08:22:06Z</dcterms:created>
  <dcterms:modified xsi:type="dcterms:W3CDTF">2026-09-23T06:29:41Z</dcterms:modified>
</cp:coreProperties>
</file>