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 yWindow="48" windowWidth="23064" windowHeight="4716" tabRatio="617" activeTab="9"/>
  </bookViews>
  <sheets>
    <sheet name="台北市" sheetId="24" r:id="rId1"/>
    <sheet name="新北市" sheetId="26" r:id="rId2"/>
    <sheet name="桃園市" sheetId="27" r:id="rId3"/>
    <sheet name="台中市" sheetId="28" r:id="rId4"/>
    <sheet name="台南市" sheetId="29" r:id="rId5"/>
    <sheet name="高雄市" sheetId="30" r:id="rId6"/>
    <sheet name="新竹市" sheetId="31" r:id="rId7"/>
    <sheet name="新竹縣" sheetId="32" r:id="rId8"/>
    <sheet name="苗栗縣" sheetId="33" r:id="rId9"/>
    <sheet name="彰化縣" sheetId="34" r:id="rId10"/>
    <sheet name="南投縣" sheetId="35" r:id="rId11"/>
    <sheet name="雲林縣" sheetId="36" r:id="rId12"/>
    <sheet name="嘉義市" sheetId="37" r:id="rId13"/>
    <sheet name="嘉義縣" sheetId="38" r:id="rId14"/>
    <sheet name="屏東縣" sheetId="39" r:id="rId15"/>
    <sheet name="基隆市" sheetId="40" r:id="rId16"/>
    <sheet name="宜蘭縣" sheetId="41" r:id="rId17"/>
    <sheet name="花蓮縣" sheetId="42" r:id="rId18"/>
    <sheet name="臺東縣" sheetId="43" r:id="rId19"/>
    <sheet name="澎湖縣" sheetId="44" r:id="rId20"/>
    <sheet name="金門縣" sheetId="45" r:id="rId21"/>
    <sheet name="連江縣" sheetId="46" r:id="rId22"/>
    <sheet name="全國性團體" sheetId="47" r:id="rId23"/>
  </sheets>
  <definedNames>
    <definedName name="_xlnm._FilterDatabase" localSheetId="3" hidden="1">台中市!$A$3:$I$13</definedName>
    <definedName name="_xlnm._FilterDatabase" localSheetId="0" hidden="1">台北市!$A$3:$I$11</definedName>
    <definedName name="_xlnm._FilterDatabase" localSheetId="4" hidden="1">台南市!$A$3:$I$12</definedName>
    <definedName name="_xlnm._FilterDatabase" localSheetId="22" hidden="1">全國性團體!$A$3:$I$46</definedName>
    <definedName name="_xlnm._FilterDatabase" localSheetId="16" hidden="1">宜蘭縣!$A$3:$I$11</definedName>
    <definedName name="_xlnm._FilterDatabase" localSheetId="17" hidden="1">花蓮縣!$A$3:$I$11</definedName>
    <definedName name="_xlnm._FilterDatabase" localSheetId="20" hidden="1">金門縣!$A$3:$I$6</definedName>
    <definedName name="_xlnm._FilterDatabase" localSheetId="10" hidden="1">南投縣!$A$3:$I$12</definedName>
    <definedName name="_xlnm._FilterDatabase" localSheetId="14" hidden="1">屏東縣!$A$3:$I$14</definedName>
    <definedName name="_xlnm._FilterDatabase" localSheetId="8" hidden="1">苗栗縣!$A$3:$I$11</definedName>
    <definedName name="_xlnm._FilterDatabase" localSheetId="2" hidden="1">桃園市!$A$3:$I$12</definedName>
    <definedName name="_xlnm._FilterDatabase" localSheetId="5" hidden="1">高雄市!$A$3:$I$27</definedName>
    <definedName name="_xlnm._FilterDatabase" localSheetId="15" hidden="1">基隆市!$A$3:$I$10</definedName>
    <definedName name="_xlnm._FilterDatabase" localSheetId="21" hidden="1">連江縣!$A$3:$I$7</definedName>
    <definedName name="_xlnm._FilterDatabase" localSheetId="11" hidden="1">雲林縣!$A$3:$I$11</definedName>
    <definedName name="_xlnm._FilterDatabase" localSheetId="1" hidden="1">新北市!$A$3:$I$16</definedName>
    <definedName name="_xlnm._FilterDatabase" localSheetId="6" hidden="1">新竹市!$A$3:$I$10</definedName>
    <definedName name="_xlnm._FilterDatabase" localSheetId="7" hidden="1">新竹縣!$A$3:$I$12</definedName>
    <definedName name="_xlnm._FilterDatabase" localSheetId="12" hidden="1">嘉義市!$A$3:$I$11</definedName>
    <definedName name="_xlnm._FilterDatabase" localSheetId="13" hidden="1">嘉義縣!$A$3:$I$11</definedName>
    <definedName name="_xlnm._FilterDatabase" localSheetId="9" hidden="1">彰化縣!$A$3:$I$14</definedName>
    <definedName name="_xlnm._FilterDatabase" localSheetId="18" hidden="1">臺東縣!$A$3:$I$14</definedName>
    <definedName name="_xlnm._FilterDatabase" localSheetId="19" hidden="1">澎湖縣!$A$3:$I$9</definedName>
    <definedName name="_xlnm.Print_Titles" localSheetId="3">台中市!$1:$3</definedName>
    <definedName name="_xlnm.Print_Titles" localSheetId="0">台北市!$1:$3</definedName>
    <definedName name="_xlnm.Print_Titles" localSheetId="4">台南市!$1:$3</definedName>
    <definedName name="_xlnm.Print_Titles" localSheetId="22">全國性團體!$1:$3</definedName>
    <definedName name="_xlnm.Print_Titles" localSheetId="16">宜蘭縣!$1:$3</definedName>
    <definedName name="_xlnm.Print_Titles" localSheetId="17">花蓮縣!$1:$3</definedName>
    <definedName name="_xlnm.Print_Titles" localSheetId="20">金門縣!$1:$3</definedName>
    <definedName name="_xlnm.Print_Titles" localSheetId="10">南投縣!$1:$3</definedName>
    <definedName name="_xlnm.Print_Titles" localSheetId="14">屏東縣!$1:$3</definedName>
    <definedName name="_xlnm.Print_Titles" localSheetId="8">苗栗縣!$1:$3</definedName>
    <definedName name="_xlnm.Print_Titles" localSheetId="2">桃園市!$1:$3</definedName>
    <definedName name="_xlnm.Print_Titles" localSheetId="5">高雄市!$1:$3</definedName>
    <definedName name="_xlnm.Print_Titles" localSheetId="15">基隆市!$1:$3</definedName>
    <definedName name="_xlnm.Print_Titles" localSheetId="21">連江縣!$1:$3</definedName>
    <definedName name="_xlnm.Print_Titles" localSheetId="11">雲林縣!$1:$3</definedName>
    <definedName name="_xlnm.Print_Titles" localSheetId="1">新北市!$1:$3</definedName>
    <definedName name="_xlnm.Print_Titles" localSheetId="6">新竹市!$1:$3</definedName>
    <definedName name="_xlnm.Print_Titles" localSheetId="7">新竹縣!$1:$3</definedName>
    <definedName name="_xlnm.Print_Titles" localSheetId="12">嘉義市!$1:$3</definedName>
    <definedName name="_xlnm.Print_Titles" localSheetId="13">嘉義縣!$1:$3</definedName>
    <definedName name="_xlnm.Print_Titles" localSheetId="9">彰化縣!$1:$3</definedName>
    <definedName name="_xlnm.Print_Titles" localSheetId="18">臺東縣!$1:$3</definedName>
    <definedName name="_xlnm.Print_Titles" localSheetId="19">澎湖縣!$1:$3</definedName>
  </definedNames>
  <calcPr calcId="145621"/>
</workbook>
</file>

<file path=xl/calcChain.xml><?xml version="1.0" encoding="utf-8"?>
<calcChain xmlns="http://schemas.openxmlformats.org/spreadsheetml/2006/main">
  <c r="H4" i="47" l="1"/>
  <c r="G4" i="47"/>
  <c r="F4" i="47"/>
  <c r="E4" i="47"/>
  <c r="H4" i="46"/>
  <c r="G4" i="46"/>
  <c r="F4" i="46"/>
  <c r="E4" i="46"/>
  <c r="H4" i="45"/>
  <c r="G4" i="45"/>
  <c r="F4" i="45"/>
  <c r="E4" i="45"/>
  <c r="H4" i="44"/>
  <c r="G4" i="44"/>
  <c r="F4" i="44"/>
  <c r="E4" i="44"/>
  <c r="H4" i="43"/>
  <c r="G4" i="43"/>
  <c r="F4" i="43"/>
  <c r="E4" i="43"/>
  <c r="H4" i="42"/>
  <c r="G4" i="42"/>
  <c r="F4" i="42"/>
  <c r="E4" i="42"/>
  <c r="H4" i="41"/>
  <c r="G4" i="41"/>
  <c r="F4" i="41"/>
  <c r="E4" i="41"/>
  <c r="H4" i="40"/>
  <c r="G4" i="40"/>
  <c r="F4" i="40"/>
  <c r="E4" i="40"/>
  <c r="H4" i="39"/>
  <c r="G4" i="39"/>
  <c r="F4" i="39"/>
  <c r="E4" i="39"/>
  <c r="H4" i="38"/>
  <c r="G4" i="38"/>
  <c r="F4" i="38"/>
  <c r="E4" i="38"/>
  <c r="H4" i="37"/>
  <c r="G4" i="37"/>
  <c r="F4" i="37"/>
  <c r="E4" i="37"/>
  <c r="H4" i="36"/>
  <c r="G4" i="36"/>
  <c r="F4" i="36"/>
  <c r="E4" i="36"/>
  <c r="H4" i="35"/>
  <c r="G4" i="35"/>
  <c r="F4" i="35"/>
  <c r="E4" i="35"/>
  <c r="H4" i="34"/>
  <c r="G4" i="34"/>
  <c r="F4" i="34"/>
  <c r="E4" i="34"/>
  <c r="H4" i="33"/>
  <c r="G4" i="33"/>
  <c r="F4" i="33"/>
  <c r="E4" i="33"/>
  <c r="H4" i="32"/>
  <c r="G4" i="32"/>
  <c r="F4" i="32"/>
  <c r="E4" i="32"/>
  <c r="H4" i="31"/>
  <c r="G4" i="31"/>
  <c r="F4" i="31"/>
  <c r="E4" i="31"/>
  <c r="H4" i="30"/>
  <c r="G4" i="30"/>
  <c r="F4" i="30"/>
  <c r="E4" i="30"/>
  <c r="H4" i="29"/>
  <c r="G4" i="29"/>
  <c r="F4" i="29"/>
  <c r="E4" i="29"/>
  <c r="H4" i="28"/>
  <c r="G4" i="28"/>
  <c r="F4" i="28"/>
  <c r="E4" i="28"/>
  <c r="H4" i="27"/>
  <c r="G4" i="27"/>
  <c r="F4" i="27"/>
  <c r="E4" i="27"/>
  <c r="H4" i="26"/>
  <c r="G4" i="26"/>
  <c r="F4" i="26"/>
  <c r="E4" i="26"/>
  <c r="H4" i="24"/>
  <c r="G4" i="24"/>
  <c r="F4" i="24"/>
  <c r="E4" i="24"/>
</calcChain>
</file>

<file path=xl/sharedStrings.xml><?xml version="1.0" encoding="utf-8"?>
<sst xmlns="http://schemas.openxmlformats.org/spreadsheetml/2006/main" count="1152" uniqueCount="703">
  <si>
    <t>社團法人國際生命線台灣總會</t>
  </si>
  <si>
    <t>財團法人弘道老人福利基金會</t>
  </si>
  <si>
    <t>臺東縣政府</t>
  </si>
  <si>
    <t>社團法人台灣公益團體自律聯盟</t>
  </si>
  <si>
    <t>社團法人高雄市小鄉社造志業聯盟</t>
  </si>
  <si>
    <t>臺中市政府社會局</t>
  </si>
  <si>
    <t>中華民國紅十字會連江縣(馬祖)支會</t>
  </si>
  <si>
    <t>馬祖心靈捕手─弱勢者福利關懷</t>
  </si>
  <si>
    <t>社團法人中華民國愛滋感染者權益促進會</t>
  </si>
  <si>
    <t>衡酌經費有限及整體資源配置，本案請自籌經費辦理。</t>
  </si>
  <si>
    <t>1071B1003A</t>
  </si>
  <si>
    <t>國際社會福利協會中華民國總會</t>
  </si>
  <si>
    <t>2018年台灣社會工作與國際接軌交流計畫書</t>
  </si>
  <si>
    <t>1071B1004A</t>
  </si>
  <si>
    <t>社團法人台灣社會工作督導服務協會</t>
  </si>
  <si>
    <t>《台灣社會工作督導學刊》創刊出版計畫</t>
  </si>
  <si>
    <t>1071B1005A</t>
  </si>
  <si>
    <t>社工督導專業平台發展計畫 （第三年期）</t>
  </si>
  <si>
    <t>1071B1006A</t>
  </si>
  <si>
    <t>中華民國醫務社會工作協會</t>
  </si>
  <si>
    <t>本土化安寧緩和醫務社會工作臨床照護實務指引建構計畫</t>
  </si>
  <si>
    <t>1071B1007A</t>
  </si>
  <si>
    <t>臺灣醫務社會工作客觀結構式基礎能力評核機制建置計畫</t>
  </si>
  <si>
    <t>1071B1008A</t>
  </si>
  <si>
    <t>臺灣醫務社會工作職務分工與專業能力進階制度可行架構探究</t>
  </si>
  <si>
    <t>1071B1010A</t>
  </si>
  <si>
    <t>臺灣社會工作專業人員協會</t>
  </si>
  <si>
    <t>專業制度研究 -「倫理諮詢暨課程規劃」 兩年計畫</t>
  </si>
  <si>
    <t>1071B1011A</t>
  </si>
  <si>
    <t>社會工作專業知能與專業品質提升－在地實務深化與國際交流</t>
  </si>
  <si>
    <t>1071B1012A</t>
  </si>
  <si>
    <t>社會工作專業制度之建構與深化（第三年）</t>
  </si>
  <si>
    <t>1071B1013A</t>
  </si>
  <si>
    <t>台灣新手社工就業適應系列培訓課程研發計畫（第三年）</t>
  </si>
  <si>
    <t>專業服務費48萬6,000元（3萬6,000元×13.5個月×1人，所聘社工人員應具有專業證照及相關系所碩士以上學歷，若無相關資格證明，將以每月3萬3,000元核算）、講座鐘點費、專家學者出席費、差旅費、印刷費、膳費</t>
  </si>
  <si>
    <t>1071B1014A</t>
  </si>
  <si>
    <t>中華民國社會工作師公會全國聯合會</t>
  </si>
  <si>
    <t>社會工作與新興媒體工作坊</t>
  </si>
  <si>
    <t>1071B1015A</t>
  </si>
  <si>
    <t>1071B1016A</t>
  </si>
  <si>
    <t>107年度社工實務對談講座</t>
  </si>
  <si>
    <t>1071B1017A</t>
  </si>
  <si>
    <t>社會工作實務與研究學刊計畫</t>
  </si>
  <si>
    <t>1071B1019A</t>
  </si>
  <si>
    <t>《守護生命 Keep Going》全國生命線社工專業提升計畫</t>
  </si>
  <si>
    <t>1071B1020A</t>
  </si>
  <si>
    <t>《守護生命 Keep Going》全國生命線督導協談服務提升計畫</t>
  </si>
  <si>
    <t>1071B1021A</t>
  </si>
  <si>
    <t>《守護生命 Keep Going》全國生命線心理健康專業知能提升計畫</t>
  </si>
  <si>
    <t>1071B1022A</t>
  </si>
  <si>
    <t>社會救助脫貧方案-提升社會工作人員經濟敏感度</t>
  </si>
  <si>
    <t>1071B1030A</t>
  </si>
  <si>
    <t>由微視至鉅視觀點～性別弱勢處遇模式建置與國際交流計畫</t>
  </si>
  <si>
    <t>1071B4001B</t>
  </si>
  <si>
    <t>高雄市政府社會局</t>
  </si>
  <si>
    <t>社工人身安全提升計畫</t>
  </si>
  <si>
    <t>1071B3002B</t>
  </si>
  <si>
    <t>社團法人臺北市基督教教會聯合會</t>
  </si>
  <si>
    <t>社工人身安全暨心理支持團體</t>
  </si>
  <si>
    <t>1071B1009B</t>
  </si>
  <si>
    <t>107年度「社工職場安全與身心健康-促進社工友善職場」計畫第三年</t>
  </si>
  <si>
    <t>1071BN018B</t>
  </si>
  <si>
    <t>臺東縣107年度 社工人身安全及專業提升計畫</t>
  </si>
  <si>
    <t>講座鐘點費、講師差旅費、膳費、場地租借費、場地佈置費、器材租借費、印刷費、專案計畫管理費4,000元（最高不得超過核定補助總經費之5％）。</t>
  </si>
  <si>
    <t>1071B1023B</t>
  </si>
  <si>
    <t>107年度社工人身安全知能提升</t>
  </si>
  <si>
    <t>專家學者出席費、場地租借費、場地佈置費、交通費、印刷費、雜支6,000元（含攝影、茶水、文具、郵資、運費）。</t>
  </si>
  <si>
    <t>1071BC024B</t>
  </si>
  <si>
    <t>財團法人「張老師」基金會桃園分事務所</t>
  </si>
  <si>
    <t>「Full of support」機構身心支持方案</t>
  </si>
  <si>
    <t>1071BC025B</t>
  </si>
  <si>
    <t>「Love Worker‧keep Walking」愛戀窩客方案</t>
  </si>
  <si>
    <t>1071BC026B</t>
  </si>
  <si>
    <t>台灣社會工作專業服務品質策進協會</t>
  </si>
  <si>
    <t>1071BE027B</t>
  </si>
  <si>
    <t>社團法人苗栗縣生命線協會</t>
  </si>
  <si>
    <t>107年度社工人身安全提升計畫</t>
  </si>
  <si>
    <t>1071BG028B</t>
  </si>
  <si>
    <t>彰化縣政府</t>
  </si>
  <si>
    <t>彰化縣政府107年度社工人身安全提升計畫</t>
  </si>
  <si>
    <t>1071BB029B</t>
  </si>
  <si>
    <t>宜蘭縣政府</t>
  </si>
  <si>
    <t>107年度宜蘭縣政府推動社工職場安全分級課程提升計畫</t>
  </si>
  <si>
    <t>講座鐘點費、膳費（本案膳費以所申請之70元為上限）、印刷費、場地佈置費。</t>
  </si>
  <si>
    <t>1071BJ031B</t>
  </si>
  <si>
    <t>嘉義縣社會局</t>
  </si>
  <si>
    <t>107年度嘉義縣「回顧與展望完善社會工作制度計畫」</t>
  </si>
  <si>
    <t>1071B4032B</t>
  </si>
  <si>
    <t>社團法人台灣愛克曼兒童及青少年體驗學習協會</t>
  </si>
  <si>
    <t>107年「伴你安心」社工人身安全提升計畫</t>
  </si>
  <si>
    <t>1071B4033B</t>
  </si>
  <si>
    <t>財團法人旭立文教基金會</t>
  </si>
  <si>
    <t>「雙安維護」社工人身安全提升計畫</t>
  </si>
  <si>
    <t>1071B4034B</t>
  </si>
  <si>
    <t>社團法人高雄市脊髓損傷者協會</t>
  </si>
  <si>
    <t>處安思危─社會福利從業人員人身安全提升實務計畫</t>
  </si>
  <si>
    <t>1071B4035B</t>
  </si>
  <si>
    <t>財團法人台灣兒童暨家庭扶助基金會高雄市分事務所</t>
  </si>
  <si>
    <t>1071B4036B</t>
  </si>
  <si>
    <t>財團法人「張老師」基金會高雄分事務所</t>
  </si>
  <si>
    <t>社工人員身心支持與專業精進方案</t>
  </si>
  <si>
    <t>1071B4037B</t>
  </si>
  <si>
    <t>社團法人高雄市燭光協會</t>
  </si>
  <si>
    <t>高雄市燭光協會社工人身安全提升計畫</t>
  </si>
  <si>
    <t>1071B1038B</t>
  </si>
  <si>
    <t>財團法人台灣世界展望會</t>
  </si>
  <si>
    <t>107年社工人身安全提升計畫</t>
  </si>
  <si>
    <t>1071BH039B</t>
  </si>
  <si>
    <t>社團法人南投縣青年返鄉服務協會</t>
  </si>
  <si>
    <t>107年建構社工友善職場環境計畫</t>
  </si>
  <si>
    <t>（一）設施設備（資本門）1萬7,000元：衛星定位協尋系統（1組）；（二）設施設備（經常門）3,000元：加強照明設備；（三）人身安全課程7萬元：講座鐘點費、場地費、印刷費、膳費。</t>
  </si>
  <si>
    <t>1071B1040B</t>
  </si>
  <si>
    <t>社工人身安全及專業提升計畫書</t>
  </si>
  <si>
    <t>1071BC041B</t>
  </si>
  <si>
    <t>社團法人桃園市愛鄰舍協會</t>
  </si>
  <si>
    <t>107年度回顧與展望─完善社會工作制度計畫</t>
  </si>
  <si>
    <t>1071BC042B</t>
  </si>
  <si>
    <t>財團法人錸德文教基金會</t>
  </si>
  <si>
    <t>107年社工人身安全在職教育訓練計畫</t>
  </si>
  <si>
    <t>1071CB003C</t>
  </si>
  <si>
    <t>宜蘭縣政府辦理物資銀行實施第四年計畫</t>
  </si>
  <si>
    <t>1071CN004C</t>
  </si>
  <si>
    <t>臺東縣政府辦理107年度實（食）物銀行業務計畫</t>
  </si>
  <si>
    <t>專業服務費44萬5,000元（社工員33,000元/月*13.5月*1人）。</t>
  </si>
  <si>
    <t>1071CH021C</t>
  </si>
  <si>
    <t>107年度「愛惜福實物銀行」弱勢家庭資源轉贈計畫</t>
  </si>
  <si>
    <t>1071CS023C</t>
  </si>
  <si>
    <t>社團法人中華民國紅十字會台灣省台中市支會</t>
  </si>
  <si>
    <t>「無飢餓網絡」弱勢家庭食物援助自立</t>
  </si>
  <si>
    <t>1071CM037C</t>
  </si>
  <si>
    <t>社團法人屏東縣慈善團體聯合協會</t>
  </si>
  <si>
    <t>107年屏東縣幸福物資銀行弱勢家庭支持服務計畫</t>
  </si>
  <si>
    <t>專業服務費48萬6,000元（社工員36,000元/月*13.5月*1人，含碩士學歷加給每月1,000元及專業證照補助加給每月2,000元，但碩士加給及證照補助依實際聘用人員資格予以給付）。</t>
  </si>
  <si>
    <t>1071C1040C</t>
  </si>
  <si>
    <t>財團法人基督教芥菜種會</t>
  </si>
  <si>
    <t>讓愛永續～暖心惜食計畫</t>
  </si>
  <si>
    <t>1071CJ046C</t>
  </si>
  <si>
    <t>社團法人嘉義縣慈善團體聯合協會</t>
  </si>
  <si>
    <t>嘉義縣物資銀行107年度執行計畫</t>
  </si>
  <si>
    <t>1071CI048C</t>
  </si>
  <si>
    <t>社團法人雲林縣沐馨服務協會</t>
  </si>
  <si>
    <t>讓物循環-沐馨食物銀行計畫</t>
  </si>
  <si>
    <t>1071C4050C</t>
  </si>
  <si>
    <t>社團法人高雄市社福慈善團體聯合會</t>
  </si>
  <si>
    <t>~溫飽萬歲~「攜手傳愛 溫馨宅急便-食物券服務方案」</t>
  </si>
  <si>
    <t>1071C4051C</t>
  </si>
  <si>
    <t>社團法人高雄市慈善團體聯合總會</t>
  </si>
  <si>
    <t>攜手傳愛 溫馨宅急便─弱勢家庭食物券服務方案</t>
  </si>
  <si>
    <t>1071CE055C</t>
  </si>
  <si>
    <t>苗栗縣政府</t>
  </si>
  <si>
    <t>「苗栗縣實物銀行」關懷訪視社工人力補助計畫</t>
  </si>
  <si>
    <t>1071CO072C</t>
  </si>
  <si>
    <t>社團法人花蓮縣持修積善協會</t>
  </si>
  <si>
    <t>「愛的宅急便」弱勢家庭支持服務計畫</t>
  </si>
  <si>
    <t>1071CX080C</t>
  </si>
  <si>
    <t>社團法人中華基督教救助協會</t>
  </si>
  <si>
    <t>1919食物銀行</t>
  </si>
  <si>
    <t>1071CH083C</t>
  </si>
  <si>
    <t>南投縣政府</t>
  </si>
  <si>
    <t>南投縣食物銀行援助計畫</t>
  </si>
  <si>
    <t>1071CR086C</t>
  </si>
  <si>
    <t>新竹市政府</t>
  </si>
  <si>
    <t>新竹市政府辦理愛心福利社計畫</t>
  </si>
  <si>
    <t>1071CI088C</t>
  </si>
  <si>
    <t>雲林縣政府</t>
  </si>
  <si>
    <t>雲林縣實物銀行關懷訪視社工人力補助計畫</t>
  </si>
  <si>
    <t>1071C3096C</t>
  </si>
  <si>
    <t>臺北市中正區南機場社區發展協會</t>
  </si>
  <si>
    <t>107年南機場幸福食物銀行社區支援網絡計畫</t>
  </si>
  <si>
    <t>1071CO102C</t>
  </si>
  <si>
    <t>花蓮縣政府</t>
  </si>
  <si>
    <t>花蓮縣社會福利安全網計畫</t>
  </si>
  <si>
    <t>1071CD104C</t>
  </si>
  <si>
    <t>新竹縣政府</t>
  </si>
  <si>
    <t>新竹縣社會福利安全防護網絡計畫</t>
  </si>
  <si>
    <t>1071CP113C</t>
  </si>
  <si>
    <t>澎湖縣政府</t>
  </si>
  <si>
    <t>澎湖縣政府辦理「107澎湖縣實物銀行人力服務計畫書」</t>
  </si>
  <si>
    <t>1071CU116C</t>
  </si>
  <si>
    <t>臺南市政府社會局</t>
  </si>
  <si>
    <t>107年度臺南市政府社會局溫暖大臺南，實物愛心銀行 服務計畫</t>
  </si>
  <si>
    <t>1071C1117C</t>
  </si>
  <si>
    <t>《元氣箱》食物銀行計畫</t>
  </si>
  <si>
    <t>1071CB001D</t>
  </si>
  <si>
    <t>宜蘭縣政府辦理低收入戶及中低收入戶促進就業服務方案</t>
  </si>
  <si>
    <t>專業服務費94萬5,000元（社工員35,000元/月*13.5月*2人，含碩士學歷加給每月1,000元及專業證照補助每月加給1,000元，但碩士加給及證照補助依實際聘用人員資格予以給付，若無相關資格證明將以33,000元/月核算），另應自籌10%。</t>
  </si>
  <si>
    <t>1071CQ005D</t>
  </si>
  <si>
    <t>基隆市政府</t>
  </si>
  <si>
    <t>107年度公益彩券回饋金補助基隆市政府辦理低收入戶及中低收入戶促進就業服務方案計畫</t>
  </si>
  <si>
    <t>專業服務費44萬5,000元〈社工員33,000元/月*13.5月*1人〉，另應自籌10%</t>
  </si>
  <si>
    <t>1071CT008D</t>
  </si>
  <si>
    <t>嘉義市政府</t>
  </si>
  <si>
    <t>希望N次方青少年築夢專案計畫</t>
  </si>
  <si>
    <t>專業服務費47萬2,000元（社工員35,000元/月*13.5月*1人，含專業證照補助每月加給2,000元，但證照補助依實際聘用人員資格予以給付，若無相關資格證明將以33,000元/月核算）。</t>
  </si>
  <si>
    <t>1071CN009D</t>
  </si>
  <si>
    <t>「行腳部落‧轉動人生」臺東縣政府自立家庭扶助脫貧計畫</t>
  </si>
  <si>
    <t>1071CT010D</t>
  </si>
  <si>
    <t>107年度嘉義市政府辦理低收入戶及中低收入戶促進就業服務計畫</t>
  </si>
  <si>
    <t>專業服務費44萬5,000元（社工員33,000元/月*13.5月*1人），另應自籌20%。</t>
  </si>
  <si>
    <t>1071CQ012D</t>
  </si>
  <si>
    <t>107年度公益彩券回饋金補助辦理「低所得家戶青年學子『圓夢啟航-翼展卓越』脫貧方案充實人力計畫</t>
  </si>
  <si>
    <t>1071CR016D</t>
  </si>
  <si>
    <t>新竹市夢想起飛脫貧服務方案計畫-第4年計畫</t>
  </si>
  <si>
    <t>1071CR017D</t>
  </si>
  <si>
    <t>新竹市低收入戶及中低收入戶促進就業服務方案計畫-第4年計畫</t>
  </si>
  <si>
    <t>專業服務費48萬6,000元（社工員36,000元/月*13.5月*1人，含碩士學歷加給每月1,000元及專業證照補助每月加給2,000元，但碩士加給及證照補助依實際聘用人員資格予以給付，若無相關資格證明將以33,000元/月核算），另應自籌20%。</t>
  </si>
  <si>
    <t>1071C4018D</t>
  </si>
  <si>
    <t>幸福DNA‧讓愛蔓延-青年發展帳戶</t>
  </si>
  <si>
    <t>本案係106-108年延續性計畫，106年未補助，衡酌經費有限及整體資源配置，本案請持續自籌經費辦理。</t>
  </si>
  <si>
    <t>1071C4019D</t>
  </si>
  <si>
    <t>中低、低收入戶促進就業服務方案</t>
  </si>
  <si>
    <t>專業服務費183萬6,000元（社工員34,000元/月*13.5月*4人，含專業證照補助每月加給1,000元，但證照補助依實際聘用人員資格予以給付，若無相關資格證明將以33,000元/月核算），另應自籌30%。</t>
  </si>
  <si>
    <t>1071CT020D</t>
  </si>
  <si>
    <t>嘉義市欣願福利協會</t>
  </si>
  <si>
    <t>嘉義市107年度多元脫貧服務方案~兒童教育投資模式~弱勢家庭子女課後照顧計畫</t>
  </si>
  <si>
    <t>1071C4022D</t>
  </si>
  <si>
    <t>新生代希望工程</t>
  </si>
  <si>
    <t>1071CU027D</t>
  </si>
  <si>
    <t>臺南市政府辦理低收入戶及中低收入戶家庭社會參與及促進就業輔導方案人力充實計畫</t>
  </si>
  <si>
    <t>專業服務費133萬6,000元（社工員33,000元/月*13.5月*3人），另應自籌20%。</t>
  </si>
  <si>
    <t>1071CW028D</t>
  </si>
  <si>
    <t>連江縣政府</t>
  </si>
  <si>
    <t>107年度公益彩券回饋金辦理社會救助法低收入戶及中低收入戶家庭自立脫貧服務方案計畫</t>
  </si>
  <si>
    <t>1071CS029D</t>
  </si>
  <si>
    <t>社團法人台中市婦幼關懷成長協會</t>
  </si>
  <si>
    <t>種子奇蹟-自立脫貧計畫</t>
  </si>
  <si>
    <t>專業服務費44萬5,000元（社工員33,000元/月*13.5月*1人）</t>
  </si>
  <si>
    <t>1071C3033D</t>
  </si>
  <si>
    <t>臺北市政府社會局</t>
  </si>
  <si>
    <t>臺北市政府辦理低收入戶及中低收入戶家庭自立脫貧服務方案及促進就業服務方案計畫書</t>
  </si>
  <si>
    <t>1.專業服務費178萬2,000元（補助4名社工員人事費：33,000元/月*13.5月*4人）。2.自籌經費應達30%以上。</t>
  </si>
  <si>
    <t>1071CU034D</t>
  </si>
  <si>
    <t>107年度臺南市政府低收入戶及中低收入戶家庭自立脫貧服務計畫</t>
  </si>
  <si>
    <t>專業服務費44萬5,000元〈社工員33,000元/月*13.5月*1人〉。</t>
  </si>
  <si>
    <t>1071CM036D</t>
  </si>
  <si>
    <t>107年度屏東縣轉動希望閃亮助學服務計畫</t>
  </si>
  <si>
    <t>1071CM041D</t>
  </si>
  <si>
    <t>屏東縣政府</t>
  </si>
  <si>
    <t>屏東縣幸福再造自立帳戶專案</t>
  </si>
  <si>
    <t>專業服務費44萬5,500元〈社工員33,000元/月*13.5月*1人〉。</t>
  </si>
  <si>
    <t>1071CM042D</t>
  </si>
  <si>
    <t>低收入戶及中低收入戶家庭促進就業服務方案社工人力充實計畫</t>
  </si>
  <si>
    <t>專業服務費133萬6,000元〈社工員33,000元/月*13.5月*3人〉。</t>
  </si>
  <si>
    <t>1071CJ043D</t>
  </si>
  <si>
    <t>打造夢想存摺－嘉義縣弱勢家庭資產累積脫貧方案</t>
  </si>
  <si>
    <t>1.專業服務費44萬5,000元〈社工員33,000元/月*13.5月*1人〉2.相對提撥款18萬元〈1,000元*15人*12月〉。</t>
  </si>
  <si>
    <t>1071CJ044D</t>
  </si>
  <si>
    <t>辦理社會救助法低收入戶及中低收入戶促進就業方案</t>
  </si>
  <si>
    <t>1071CJ045D</t>
  </si>
  <si>
    <t>中華民國紅十字會台灣省嘉義縣支會</t>
  </si>
  <si>
    <t>大專生助學暨家庭築夢計畫</t>
  </si>
  <si>
    <t>1071C4052D</t>
  </si>
  <si>
    <t>港都聯合助學暨展翅工程服務方案</t>
  </si>
  <si>
    <t>1071CE056D</t>
  </si>
  <si>
    <t>苗栗縣政府辦理107年度低收入戶及中低收入戶促進就業服務方案</t>
  </si>
  <si>
    <t>1071CE057D</t>
  </si>
  <si>
    <t>苗栗縣弱勢家庭子女幸福存款資產累積脫貧方案</t>
  </si>
  <si>
    <t>1.專業服務費44萬5,000元〈社工員33,000元/月*13.5月*1人〉2.相對提撥款16萬8,000元〈1,000元/月*14戶*12月〉。</t>
  </si>
  <si>
    <t>1071CD060D</t>
  </si>
  <si>
    <t>看見幸福的曙光-弱勢家庭促進就業方案服務計畫</t>
  </si>
  <si>
    <t>專業服務費44萬5,000元〈社工員33,000元/月*13.5月1人〉，另應自籌10%。</t>
  </si>
  <si>
    <t>1071CG061D</t>
  </si>
  <si>
    <t>彰化縣「資產累積、築夢心希望」 家庭發展帳戶脫貧計畫</t>
  </si>
  <si>
    <t>1.專業服務費48萬6,000元（社工員36,000元/月*13.5月*1人，含碩士學歷加給每月1,000元及專業證照補助每月加給2,000元，但碩士加給及證照補助依實際聘用人員資格予以給付，若無相關資格證明將以33,000元/月核算）。2.相對提撥款24萬元（1,000元/月*20戶*12月）。</t>
  </si>
  <si>
    <t>1071CG062D</t>
  </si>
  <si>
    <t>平安社會、幸福彰化─脫貧計畫</t>
  </si>
  <si>
    <t>課後輔導家教費15萬元（150元*1,000小時）。</t>
  </si>
  <si>
    <t>1071CO065D</t>
  </si>
  <si>
    <t>花蓮縣辦理低收入戶及中低收入戶促進就業服務方案（6年期第4年計畫）</t>
  </si>
  <si>
    <t>人事費44萬5,000元〈社工員33,000元/月*13.5月*1人〉</t>
  </si>
  <si>
    <t>1071CO067D</t>
  </si>
  <si>
    <t>「夢想領航。幸福大步走」自立脫貧方案</t>
  </si>
  <si>
    <t>1071CT068D</t>
  </si>
  <si>
    <t>嘉義市脫貧方案-創造社福新價值「夢想On Line館」工作計畫</t>
  </si>
  <si>
    <t>本案衡酌經費有限及整體資源配置，請自籌經費辦理。</t>
  </si>
  <si>
    <t>1071CO073D</t>
  </si>
  <si>
    <t>花蓮市關愛社區發展協會</t>
  </si>
  <si>
    <t>「青年有夢，築夢踏實」脫貧計畫（第6年）</t>
  </si>
  <si>
    <t>1071CX074D</t>
  </si>
  <si>
    <t>新北市政府社會局</t>
  </si>
  <si>
    <t>107年度公益彩券回饋金補助新北市政府辦理低收入戶及中低收入戶家庭自立脫貧服務方案及促進就業服務方案</t>
  </si>
  <si>
    <t>補助專業服務費為198萬4,000元（社工員33,000元/月*13.5月*2人；社工助理員2萬7,000元/月*13.5月*3人）；另應自籌30%。</t>
  </si>
  <si>
    <t>1071CX075D</t>
  </si>
  <si>
    <t>新北市單親家庭發展帳戶計畫</t>
  </si>
  <si>
    <t>1071CX076D</t>
  </si>
  <si>
    <t>107年度公益彩券回饋金補助新北政府辦理兒童少年未來教育及帳戶推動方案計畫</t>
  </si>
  <si>
    <t>兒童與少年未來教育及發展帳戶脫貧方案之人力，納入社會安全網計畫通盤考量，為免人力重複爰不補助。</t>
  </si>
  <si>
    <t>1071CH082D</t>
  </si>
  <si>
    <t>107年度低收入戶及中低收入戶促進就業服務充實人力方案計畫</t>
  </si>
  <si>
    <t>專業服務費44萬5,000元〈社工員33,000元/月*13.5月*1人〉，另應自籌10%。</t>
  </si>
  <si>
    <t>1071CC084D</t>
  </si>
  <si>
    <t>桃園市政府社會局</t>
  </si>
  <si>
    <t>107年度公益彩券回饋金補助桃園市政府辦理低收入戶及中低收入戶促進就業服務計畫</t>
  </si>
  <si>
    <t>專業服務費81萬元〈社工員33,000元/月*13.5月*1人；助理員2萬7,000元/月*13.5*1人〉，另應自籌30%。</t>
  </si>
  <si>
    <t>1071C3085D</t>
  </si>
  <si>
    <t>臺灣戲劇復原力協會</t>
  </si>
  <si>
    <t>青年遊俠─高風險青年職涯探索與自我價值提升計畫</t>
  </si>
  <si>
    <t>1071CI087D</t>
  </si>
  <si>
    <t>雲林縣政府107年辦理低收入戶及中低收入戶促進就業服務方案</t>
  </si>
  <si>
    <t>專業服務費97萬2,000元（社工員36,000元/月*13.5月*2人，含碩士學歷加給每月1,000元及專業證照補助每月加給2,000元，但碩士加給及證照補助依實際聘用人員資格予以給付，若無相關資格證明將以33,000元/月核算），另應自籌10%。</t>
  </si>
  <si>
    <t>1071CI089D</t>
  </si>
  <si>
    <t>雲林縣弱勢家庭幸福存款資產累積脫貧方案</t>
  </si>
  <si>
    <t>1.專業服務費48萬6,000元（社工員36,000元/月*13.5月*1人，含碩士學歷加給每月1,000元及專業證照補助每月加給2,000元，但碩士加給及證照補助依實際聘用人員資格予以給付，若無相關資格證明將以33,000元/月核算）。2.相對提撥款36萬元〈1,000元/月*30戶*12月〉</t>
  </si>
  <si>
    <t>1071CS091D</t>
  </si>
  <si>
    <t>臺中市政府執行低收入戶及中低收入戶促進就業服務方案人力充實計畫</t>
  </si>
  <si>
    <t>專業服務費130萬9,000元（社工員35,000元/月*13.5月*2人，含專業證照補助每月加給2,000元，但證照補助依實際聘用人員資格予以給付；或含碩士學歷每月加給1,000元，但碩士加給依實際聘用人員資格予以給付，若無相關資格證明將以33,000元/月核算；助理員2萬7,000元/月*13.5*1人），另應自籌30%。</t>
  </si>
  <si>
    <t>1071CG094D</t>
  </si>
  <si>
    <t>彰化縣政府辦理低收入戶及中低收入戶促進就業服務方案人力充實計畫</t>
  </si>
  <si>
    <t>專業服務費89萬1,000元（社工員33,000元/月*13.5月*2人），另應自籌10%。</t>
  </si>
  <si>
    <t>1071C3101D</t>
  </si>
  <si>
    <t>社團法人中華牧人關懷協會</t>
  </si>
  <si>
    <t>點亮未來星/以社區照顧支持系統推動「教育投資模式辦理自立脫貧服務方案」</t>
  </si>
  <si>
    <t>1071CP103D</t>
  </si>
  <si>
    <t>澎湖縣政府辦理社會救助法低收入戶及中低收入戶家庭自立脫貧服務方案計畫</t>
  </si>
  <si>
    <t>1071CD105D</t>
  </si>
  <si>
    <t>低收入戶及中低收入戶家庭自立脫貧-希望存摺投資方案服務計畫（第3年）</t>
  </si>
  <si>
    <t>1071CD111D</t>
  </si>
  <si>
    <t>新竹縣政府辦理社會救助服務人力計畫書</t>
  </si>
  <si>
    <t>1071CP112D</t>
  </si>
  <si>
    <t>澎湖縣政府辦理社會救助法彽收入戶及中低收入戶促進就業服務方案計畫</t>
  </si>
  <si>
    <t>1071CH114D</t>
  </si>
  <si>
    <t>南投縣社會救助自立脫貧服務社工人力計畫暨低收入戶家庭資產累積發展個人帳戶-脫貧方案</t>
  </si>
  <si>
    <t>1.專業服務費44萬5,000元〈社工員33,000元/月*13.5月*1人〉2.相對提撥款36萬元〈1,000元*30人*12月〉。</t>
  </si>
  <si>
    <t>1071CN115D</t>
  </si>
  <si>
    <t>臺東縣政府促進就業服務計畫</t>
  </si>
  <si>
    <t>1071CT002E</t>
  </si>
  <si>
    <t>107年嘉義市強化遊民輔導暨個案管理服務計畫</t>
  </si>
  <si>
    <t>1071CM006E</t>
  </si>
  <si>
    <t>屏東縣政府辦理遊民收容關懷實施計畫</t>
  </si>
  <si>
    <t>1071CB007E</t>
  </si>
  <si>
    <t>宜蘭縣政府辦理遊民關懷服務實施第七年計畫</t>
  </si>
  <si>
    <t>1071C1011E</t>
  </si>
  <si>
    <t>中華民國弱勢者希望協會</t>
  </si>
  <si>
    <t>街友生活重建行動服務新創計劃</t>
  </si>
  <si>
    <t>1071C4013E</t>
  </si>
  <si>
    <t>高雄地區推廣社區化街友就業輔導與關懷服務試辦計畫</t>
  </si>
  <si>
    <t>專業服務費44萬5,000元（社工員33,000元/月*13.5月*1人）、租屋補貼、生活補助、講座鐘點費。</t>
  </si>
  <si>
    <t>1071C4014E</t>
  </si>
  <si>
    <t>社團法人高雄市街友關懷協會</t>
  </si>
  <si>
    <t>「重返人生跑道，從跌倒再出發」街友及中高齡待業者扶持就業自立重建計畫</t>
  </si>
  <si>
    <t>1071CR015E</t>
  </si>
  <si>
    <t>新竹市政府申請公益彩券回饋金辦理107年「遊民生活暨工作重建」計畫</t>
  </si>
  <si>
    <t>專業服務費48萬6,000元（社工員36,000元/月*13.5月*1人，含碩士學歷每月加給1,000元、專業證照補助每月加給2,000元，但碩士加給及證照補助依實際聘用人員資格予以給付，若無相關資格證明將以33,000元/月核算）。租屋補貼、生活補助。</t>
  </si>
  <si>
    <t>1071CE024E</t>
  </si>
  <si>
    <t>財團法人人安社會福利慈善事業基金會</t>
  </si>
  <si>
    <t>107年度人安基金會街友夜間短期安置計畫</t>
  </si>
  <si>
    <t>安置費。</t>
  </si>
  <si>
    <t>1071CS025E</t>
  </si>
  <si>
    <t>1071CS026E</t>
  </si>
  <si>
    <t>社團法人台中市街友關懷協會</t>
  </si>
  <si>
    <t>「街友歇腳之處」庇護安置輔導計畫</t>
  </si>
  <si>
    <t>1071C3030E</t>
  </si>
  <si>
    <t>社團法人臺灣夢想城鄉營造協會</t>
  </si>
  <si>
    <t>遊民與弱勢族群社區型創新服務方案</t>
  </si>
  <si>
    <t>1071C4031E</t>
  </si>
  <si>
    <t>財團法人高雄市私立慈聯社會福利基金會</t>
  </si>
  <si>
    <t>高雄市加強街友關懷服務計畫</t>
  </si>
  <si>
    <t>1071C4032E</t>
  </si>
  <si>
    <t>促進街友就業─社區住宅服務計畫</t>
  </si>
  <si>
    <t>1071CQ035E</t>
  </si>
  <si>
    <t>1071CM038E</t>
  </si>
  <si>
    <t>社團法人屏東縣金鳳凰緊急救護協會</t>
  </si>
  <si>
    <t>「行動關懷，讓愛無限」-107年度屏東縣社區型街友走動式服務方案</t>
  </si>
  <si>
    <t>專業服務費48萬6,000元（社工員36,000元/月*13.5月*1人，含碩士學歷加給每月1,000元及專業證照補助每月加給2,000元，但碩士加給及證照補助依實際聘用人員資格予以給付，若無相關資格證明將以33,000元/月核算）、租屋補助、生活補助。</t>
  </si>
  <si>
    <t>1071CM039E</t>
  </si>
  <si>
    <t>107年屏東縣「福利農田」辦理計畫</t>
  </si>
  <si>
    <t>1071CJ047E</t>
  </si>
  <si>
    <t>107年度嘉義縣遊民收容輔導及生活重建服務計畫</t>
  </si>
  <si>
    <t>1071CS053E</t>
  </si>
  <si>
    <t>台灣社區家庭關懷協會</t>
  </si>
  <si>
    <t>107年度臺中市街友自立支援中心計畫</t>
  </si>
  <si>
    <t>1071CQ054E</t>
  </si>
  <si>
    <t>107年遊民安置輔導暨生活重建計畫</t>
  </si>
  <si>
    <t>專業服務費44萬5,000元〈社工員33,000元/月*13.5月*1人〉、租屋補貼、生活補助。</t>
  </si>
  <si>
    <t>1071CE058E</t>
  </si>
  <si>
    <t>苗栗縣107年度遊民生活重建服務躍升方案</t>
  </si>
  <si>
    <t>1071CD059E</t>
  </si>
  <si>
    <t>新竹縣辦理遊民收容輔導計畫</t>
  </si>
  <si>
    <t>1071CG063E</t>
  </si>
  <si>
    <t>把愛找回來─街友身、心、靈輔導計畫</t>
  </si>
  <si>
    <t>1071CO066E</t>
  </si>
  <si>
    <t>花蓮縣遊民關懷服務6年期計畫案（第1年）</t>
  </si>
  <si>
    <t>專業服務費44萬5,000元〈社工員33,000元/月*13.5月*1人〉、租屋補貼、生活補助、緊急安置費。</t>
  </si>
  <si>
    <t>1071CG069E</t>
  </si>
  <si>
    <t>社團法人彰化縣關懷弱勢社會服務協會</t>
  </si>
  <si>
    <t>107年從漂泊到安定-南彰化遊民身心與社會技能重建暨收容服務計畫</t>
  </si>
  <si>
    <t>1071CG070E</t>
  </si>
  <si>
    <t>107年彰化縣遊民收容輔導與生活重建服務</t>
  </si>
  <si>
    <t>1071CG071E</t>
  </si>
  <si>
    <t>社團法人彰化縣愛加倍社區服務協會</t>
  </si>
  <si>
    <t>溫暖街友─共生家園暨遊民收容安置生活重建</t>
  </si>
  <si>
    <t>專業服務費44萬5,000元〈社工員33,000元/月*13.5月*1人〉、安置費。</t>
  </si>
  <si>
    <t>1071CN077E</t>
  </si>
  <si>
    <t>107年度臺東縣政府辦理遊民服務社工人力及生活重建躍升實施計畫</t>
  </si>
  <si>
    <t>專業服務費44萬5,000元〈社工員33,000元/月*13.5月*1人〉、租屋補助、生活補助。</t>
  </si>
  <si>
    <t>1071CX078E</t>
  </si>
  <si>
    <t>社團法人新竹市竹安公益慈善服務協會</t>
  </si>
  <si>
    <t>新北市街友安心就業外展服務計畫</t>
  </si>
  <si>
    <t>1071CX079E</t>
  </si>
  <si>
    <t>浮萍驛站服務計畫</t>
  </si>
  <si>
    <t>1071C1081E</t>
  </si>
  <si>
    <t>流浪生活體驗營</t>
  </si>
  <si>
    <t>1071CI090E</t>
  </si>
  <si>
    <t>雲林縣政府遊民業務人力充實及遊民服務計畫</t>
  </si>
  <si>
    <t>1071CU092E</t>
  </si>
  <si>
    <t>107年度辦理臺南市遊民輔導服務計畫</t>
  </si>
  <si>
    <t>1071CU093E</t>
  </si>
  <si>
    <t>107年度辦理臺南市遊民生活重建服務計畫</t>
  </si>
  <si>
    <t>1071CS095E</t>
  </si>
  <si>
    <t>社團法人台中市慈善撒瑪黎雅婦女關懷協會</t>
  </si>
  <si>
    <t>女遊民生活重建計畫-愛與希望</t>
  </si>
  <si>
    <t>1071CU097E</t>
  </si>
  <si>
    <t>107年度台南市遊民生活自立支援與就業重建方案計畫</t>
  </si>
  <si>
    <t>1071C1098E</t>
  </si>
  <si>
    <t>社團法人台灣芒草心慈善協會</t>
  </si>
  <si>
    <t>無家者生活重建暨自立支援方案</t>
  </si>
  <si>
    <t>1071C1099E</t>
  </si>
  <si>
    <t>芒草心遊民實務工作坊</t>
  </si>
  <si>
    <t>1071CX107E</t>
  </si>
  <si>
    <t>社團法人新北市志願服務協會</t>
  </si>
  <si>
    <t>愛點亮街頭-街友關懷服務方案計畫</t>
  </si>
  <si>
    <t>1071CX108E</t>
  </si>
  <si>
    <t>新北市遊民工作暨生活重建扶助計畫</t>
  </si>
  <si>
    <t>1071CX109E</t>
  </si>
  <si>
    <t>新北市政府街友中途之家-觀照園服務效益加大化計畫</t>
  </si>
  <si>
    <t>1071C1110E</t>
  </si>
  <si>
    <t>街遊：無家者多元培力發展計畫</t>
  </si>
  <si>
    <t>1071IM001F</t>
  </si>
  <si>
    <t>屏東縣107年度社區培力育成中心執行計畫</t>
  </si>
  <si>
    <t>專業服務費44萬5,000元（3萬3,000元×13.5個月×1人，不含雇主應負擔之勞保、健保及勞退準備金）、講座鐘點費、專家學者出席費、膳費、場地租借費、印刷費、專案計畫管理費（最高不得超過核定補助總經費＜不含專案計畫管理費＞之5％）。本計畫以扶植轄內潛力型社區為優先，並應於年終配合主管機關辦理成果發表，核銷時並應檢附具體成果報告及成果照片到部。</t>
  </si>
  <si>
    <t>1071I4002F</t>
  </si>
  <si>
    <t>高雄市社區培力育成（願景）中心計畫</t>
  </si>
  <si>
    <t>1071IB003F</t>
  </si>
  <si>
    <t>107年宜蘭縣社區育成發展中心</t>
  </si>
  <si>
    <t>專業服務費44萬5,000元（3萬3,000元×13.5個月×1人，不含雇主應負擔之勞保、健保及勞退準備金）、專家學者出席費、講座鐘點費、專案計畫管理費（最高不得超過核定補助總經費＜不含專案計畫管理費＞之5％）。本計畫以扶植轄內潛力型社區為優先，並應於年終配合主管機關辦理成果發表，核銷時並應檢附具體成果報告及成果照片到部。</t>
  </si>
  <si>
    <t>1071ID004F</t>
  </si>
  <si>
    <t>新竹縣社區培力育成中心設立輔導方案</t>
  </si>
  <si>
    <t>專業服務費44萬5,000元（3萬3,000元×13.5個月×1人，不含雇主應負擔之勞保、健保及勞退準備金）、講座鐘點費、印刷費、場地租借及佈置費、膳費、交通費、專家學者出席費、專案計畫管理費（最高不得超過核定補助總經費＜不含專案計畫管理費＞之5％）。本計畫以扶植轄內潛力型社區為優先，並應於年終配合主管機關辦理成果發表，核銷時並應檢附具體成果報告及成果照片到部。</t>
  </si>
  <si>
    <t>1071IR008F</t>
  </si>
  <si>
    <t>新竹市107年社區培力育成中心實施計畫</t>
  </si>
  <si>
    <t>專業服務費44萬5,000元（3萬3,000元×13.5個月×1人，不含雇主應負擔之勞保、健保及勞退準備金）、差旅費（其中住宿費限講師及承辦人員，每人次最高1,000元）、專家學者出席費、講座鐘點費、膳費、印刷費、場地佈置費、專案計畫管理費（最高不得超過核定補助總經費＜不含專案計畫管理費＞之5％）。本計畫以扶植轄內潛力型社區為優先，並應於年終配合主管機關辦理成果發表，核銷時並應檢附具體成果報告及成果照片到部。</t>
  </si>
  <si>
    <t>1071IH009F</t>
  </si>
  <si>
    <t>南投縣107年度社區培力育成中心輔導方案</t>
  </si>
  <si>
    <t>專業服務費44萬5,000元（3萬3,000元×13.5個月×1人，不含雇主應負擔之勞保、健保及勞退準備金）、講座鐘點費、專家學者出席費，印刷費、場地佈置費、膳費、交通費。本計畫以扶植轄內潛力型社區為優先，並應於年終配合主管機關辦理成果發表，核銷時並應檢附具體成果報告及成果照片到部。</t>
  </si>
  <si>
    <t>1071IN011F</t>
  </si>
  <si>
    <t>107年度臺東縣社區培力育成中心暨社區發展提昇計畫</t>
  </si>
  <si>
    <t>專業服務費44萬5,000元（3萬3,000元×13.5個月×1人，不含雇主應負擔之勞保、健保及勞退準備金）、膳費、場地租借及佈置費、錄影費。本計畫以扶植轄內潛力型社區為優先，並應於年終配合主管機關辦理成果發表，核銷時並應檢附具體成果報告及成果照片到部。</t>
  </si>
  <si>
    <t>1071IQ012F</t>
  </si>
  <si>
    <t>基隆市107年社區培力學堂計畫</t>
  </si>
  <si>
    <t>1071IC013F</t>
  </si>
  <si>
    <t>桃園市非營利組織發展中心-社區培力發展育成小組</t>
  </si>
  <si>
    <t>專業服務費44萬5,000元（3萬3,000元×13.5個月×1人，不含雇主應負擔之勞保、健保及勞退準備金）、講座鐘點費、專家學者出席費、差旅費（其中住宿費限講師及承辦人員，每人次最高1,000元）、印刷費、場地租借及佈置費、膳費、專案計畫管理費（最高不得超過核定補助總經費＜不含專案計畫管理費＞之5％）。本計畫以扶植轄內潛力型社區為優先，並應於年終配合主管機關辦理成果發表，核銷時並應檢附具體成果報告及成果照片到部。</t>
  </si>
  <si>
    <t>1071II014F</t>
  </si>
  <si>
    <t>雲林縣社區培力育成中心設立計畫</t>
  </si>
  <si>
    <t>專業服務費44萬5,000元（3萬3,000元×13.5個月×1人，不含雇主應負擔之勞保、健保及勞退準備金）、講座鐘點費、專家學者出席費、差旅費、膳費、專案計畫管理費（最高不得超過核定補助總經費＜不含專案計畫管理費＞之5％）。本計畫以扶植轄內潛力型社區為優先，並應於年終配合主管機關辦理成果發表，核銷時並應檢附具體成果報告及成果照片到部。</t>
  </si>
  <si>
    <t>1071IV015F</t>
  </si>
  <si>
    <t>金門縣政府</t>
  </si>
  <si>
    <t>金門縣政府107年「社區培力育成中心」計畫</t>
  </si>
  <si>
    <t>專業服務費44萬5,000元（3萬3,000元×13.5個月×1人，不含雇主應負擔之勞保、健保及勞退準備金）、講座鐘點費、專案計畫管理費（最高不得超過核定補助總經費＜不含專案計畫管理費＞之5％）。本計畫以扶植轄內潛力型社區為優先，並應於年終配合主管機關辦理成果發表，核銷時並應檢附具體成果報告及成果照片到部。</t>
  </si>
  <si>
    <t>1071IP016F</t>
  </si>
  <si>
    <t>「澎湖縣社區資源整合輔導培力計畫」 （4年計畫第4年）</t>
  </si>
  <si>
    <t>1071IX017F</t>
  </si>
  <si>
    <t>新北市107年度社區培力育成中心實施計畫</t>
  </si>
  <si>
    <t>1071IU018F</t>
  </si>
  <si>
    <t>107年臺南市社區培力育成中心計畫</t>
  </si>
  <si>
    <t>1071IT019F</t>
  </si>
  <si>
    <t>嘉義市政府107年度社區培力育成中心計畫</t>
  </si>
  <si>
    <t>1071NP001G</t>
  </si>
  <si>
    <t>澎湖縣推展社會福利服務-家庭支持服務方案計畫</t>
  </si>
  <si>
    <t>1071N4002G</t>
  </si>
  <si>
    <t>高雄市政府社會局107年度藥物成癮者家庭支持服務方案</t>
  </si>
  <si>
    <t>1071NR003G</t>
  </si>
  <si>
    <t>新竹市衛生局</t>
  </si>
  <si>
    <t>新竹市藥物成癮者家庭支持服務方案</t>
  </si>
  <si>
    <t>1071ND004G</t>
  </si>
  <si>
    <t>107年度新竹縣藥物成癮者家庭支持服務方案</t>
  </si>
  <si>
    <t>1071N1005G</t>
  </si>
  <si>
    <t>社團法人台灣露德協會</t>
  </si>
  <si>
    <t>107年多重弱勢家庭支持服務方案</t>
  </si>
  <si>
    <t>1071N1006G</t>
  </si>
  <si>
    <t>財團法人台灣基督教主愛之家輔導中心</t>
  </si>
  <si>
    <t>「迷途藥返」107年度家庭支持服務計畫</t>
  </si>
  <si>
    <t>1071NM007G</t>
  </si>
  <si>
    <t>屏東縣藥物成癮者家庭支持服務方案</t>
  </si>
  <si>
    <t>1071NQ008G</t>
  </si>
  <si>
    <t>財團法人利伯他茲教育基金會</t>
  </si>
  <si>
    <t>107年度基隆地區藥癮者家庭支持服務方案</t>
  </si>
  <si>
    <t>1071NU009G</t>
  </si>
  <si>
    <t>107年度臺南市政府社會局強化藥癮者家庭支持服務方案</t>
  </si>
  <si>
    <t>1071N4010G</t>
  </si>
  <si>
    <t>社團法人高雄市劦助慈善會</t>
  </si>
  <si>
    <t>107年度高雄市北區藥癮者暨高關懷家庭系統支持方案</t>
  </si>
  <si>
    <t>1071N3011G</t>
  </si>
  <si>
    <t>107年度臺北市藥物成癮者家庭支持服務方案</t>
  </si>
  <si>
    <t>1071NJ012G</t>
  </si>
  <si>
    <t>107年度推展毒品戒癮者家庭支持服務計畫</t>
  </si>
  <si>
    <t>1071NG013G</t>
  </si>
  <si>
    <t>彰化縣藥毒癮戒治者家庭支持服務方案</t>
  </si>
  <si>
    <t>1071NO014G</t>
  </si>
  <si>
    <t>107年「藥癮者家庭支持服務方案」</t>
  </si>
  <si>
    <t>1071NT015G</t>
  </si>
  <si>
    <t>嘉義市政府推動毒品危害防制個案家庭支持服務計畫</t>
  </si>
  <si>
    <t>1071N1016G</t>
  </si>
  <si>
    <t>社團法人台灣世界快樂聯盟</t>
  </si>
  <si>
    <t>「不藥，不藥！就要幸福」家庭支持方案</t>
  </si>
  <si>
    <t>1071NE017G</t>
  </si>
  <si>
    <t>苗栗縣藥物成癮者家庭支持服務方案</t>
  </si>
  <si>
    <t>1071NN018G</t>
  </si>
  <si>
    <t>財團法人臺東縣私立家立立社會福利慈善事業基金會</t>
  </si>
  <si>
    <t>臺東縣藥癮者家庭支持服務方案</t>
  </si>
  <si>
    <t>1071NN019G</t>
  </si>
  <si>
    <t>社團法人臺東縣社會福利關懷暨志願服務協進會</t>
  </si>
  <si>
    <t>107年度臺東縣藥物成癮者家庭支持服務方案</t>
  </si>
  <si>
    <t>1071NH020G</t>
  </si>
  <si>
    <t>南投縣藥癮者家庭支持服務方案計畫</t>
  </si>
  <si>
    <t>1071NM021G</t>
  </si>
  <si>
    <t>社團法人屏東縣社會工作者協會</t>
  </si>
  <si>
    <t>107年度屏東縣藥物濫用之收容人與家庭關懷及其未成年子女輔導計畫</t>
  </si>
  <si>
    <t>1071NB022G</t>
  </si>
  <si>
    <t>107年度宜蘭縣藥物成癮者家庭支持服務方案</t>
  </si>
  <si>
    <t>1071NC023G</t>
  </si>
  <si>
    <t>107年度桃園市藥物成癮者家庭支持服務方案</t>
  </si>
  <si>
    <t>1071NI024G</t>
  </si>
  <si>
    <t>雲林縣藥癮者家庭支持服務方案</t>
  </si>
  <si>
    <t>1071NV025G</t>
  </si>
  <si>
    <t>毒品家庭支持服務方案計畫書</t>
  </si>
  <si>
    <t>1071NB026G</t>
  </si>
  <si>
    <t>宜蘭縣107年度藥癮者及其家庭整合性服務方案</t>
  </si>
  <si>
    <t>1071NW027G</t>
  </si>
  <si>
    <t>連江縣毒癮者家庭支持服務方案</t>
  </si>
  <si>
    <t>1071NX028G</t>
  </si>
  <si>
    <t>107年度新北市藥物成癮者家庭支持服務方案</t>
  </si>
  <si>
    <t>1071NS029G</t>
  </si>
  <si>
    <t>臺中市藥癮者家庭支持服務計畫</t>
  </si>
  <si>
    <t>1071NS030G</t>
  </si>
  <si>
    <t>社團法人台中市基督教女青年會</t>
  </si>
  <si>
    <t>臺中市政府107年度藥癮者家庭暨社會支持服務方案</t>
  </si>
  <si>
    <t>1071W1001H</t>
  </si>
  <si>
    <t>災害救助創新方案計畫</t>
  </si>
  <si>
    <t>1071W1002H</t>
  </si>
  <si>
    <t>一○七年度災難社會工作培訓及推廣</t>
  </si>
  <si>
    <t>1071WD003H</t>
  </si>
  <si>
    <t>新竹縣政府災害救助資源盤點及志工人力資源整合管理及運用推動深耕計畫</t>
  </si>
  <si>
    <t>1071W1004H</t>
  </si>
  <si>
    <t>民間組織提升救災服務能量</t>
  </si>
  <si>
    <t>1071WX005H</t>
  </si>
  <si>
    <t>新北市政府社會局提升偏鄉地區社政防救災量能計畫</t>
  </si>
  <si>
    <t>1071CW049</t>
  </si>
  <si>
    <t>1071CG064</t>
  </si>
  <si>
    <t>彰化縣社會福利資源整合計畫－攜手關懷平台</t>
  </si>
  <si>
    <t>1071C1100</t>
  </si>
  <si>
    <t>臺灣酒駕防制社會關懷協會</t>
  </si>
  <si>
    <t>酒駕受害者及家屬生活重建服務計畫</t>
  </si>
  <si>
    <t>1071CH106</t>
  </si>
  <si>
    <t>社團法人臺灣產業促進會</t>
  </si>
  <si>
    <t>求職喘口氣，就業向前進</t>
  </si>
  <si>
    <t>1071W1006</t>
  </si>
  <si>
    <t>社團法人中華民國車禍受難者關懷協會</t>
  </si>
  <si>
    <t>推廣社團法人中華民國關懷車禍受難者協會計畫</t>
  </si>
  <si>
    <t>1071J1001</t>
  </si>
  <si>
    <t>2018 NPO組織績效及社會影響力培力方案</t>
  </si>
  <si>
    <t>1071J1002</t>
  </si>
  <si>
    <t>台灣公益團體法規掃描暨落實責信培力計劃</t>
  </si>
  <si>
    <t>NPO躍升培力計畫書</t>
  </si>
  <si>
    <t>1071J1003</t>
  </si>
  <si>
    <t>1071I4005</t>
  </si>
  <si>
    <t>社區共融，城鄉協力</t>
  </si>
  <si>
    <t>專業服務費44萬5,000元（3萬3,000元×13.5個月×1人），講座鐘點費、印刷費、器材租借費、場地租借費及佈置費、膳費、專案計畫管理費（最高不得超過核定補助總經費之5％）。</t>
  </si>
  <si>
    <t>1071I4006</t>
  </si>
  <si>
    <t>財團法人聖功社會福利慈善基金會</t>
  </si>
  <si>
    <t>社區逗陣●伴工同行─社區照顧人力培育暨服務協力計畫</t>
  </si>
  <si>
    <t>1071I4007</t>
  </si>
  <si>
    <t>高雄市寶來人文協會</t>
  </si>
  <si>
    <t>串起六龜的寶，大家一起好─區域發展共學方案</t>
  </si>
  <si>
    <t>專業服務費44萬5,000元（3萬3,000元×13.5個月×1人），講座鐘點費、印刷費、場地租借費及佈置費、膳費、雜支6,000元（含攝影、茶水、文具、郵資、運費）。</t>
  </si>
  <si>
    <t>1071IN010</t>
  </si>
  <si>
    <t>臺東社區專業經理人培育計畫（107年度）</t>
  </si>
  <si>
    <t>講座鐘點費、場地租借費、差旅費（其中住宿費限講師及承辦人員，每人次最高1,000元）、膳費、印刷費。本計畫以扶植轄內潛力型社區為優先，並應於年終配合主管機關辦理成果發表，核銷時並應檢附具體成果報告及成果照片到部。</t>
  </si>
  <si>
    <t>1071XN001</t>
  </si>
  <si>
    <t>臺東縣政府辦理志願服務團隊培力增能計畫—設置志願服務推廣中心</t>
  </si>
  <si>
    <t>1071X1002</t>
  </si>
  <si>
    <t>從單軌助人到雙軌互助-107年全國互助連線推展計畫</t>
  </si>
  <si>
    <t>社團法人中華民國愛公益協會</t>
  </si>
  <si>
    <t>（一） 辦理社會工作實務論文研討會共46萬元：場地費、專家學者出席費、印刷費、膳費；（二） 促進臺灣社工國際接軌與交流共28萬元：外籍講師生活費（依「各機關聘請國外顧問、專家及學者來臺工作期間支付費用最高標準表」規定辦理）、場地費、專家學者出席費、印刷費、膳費（三）社區工作與實務社工的連結與挑戰共5萬元：講座鐘點費、場地費、印刷費、膳費；（四）社區深耕 在地生根共10萬元：講座鐘點費、場地費、印刷費、膳費（五）專案計畫管理費（最高不得超過核定補助總經費之5％）。</t>
  </si>
  <si>
    <t>講座鐘點費、膳費、場地布置費、印刷費、雜支6,000元（含攝影、茶水、文具、郵資、運費）</t>
  </si>
  <si>
    <t>專業服務費48萬6,000元（3萬6,000元×13.5個月×1人，所聘社工人員應具有專業證照及相關系所碩士以上學歷、若無相關資格證明，將以每月3萬3,000元核算）、專家學者出席費、電子書冊製作、膳費、撰稿費（每千字680元）</t>
  </si>
  <si>
    <t>專業服務費51萬3,000元（社工員38,000元/月*13.5月*1人，含碩士學歷加給1,000元及社工師、專科社工師專業證照補助每月加給各2,000元，但碩士加給及證照補助依實際聘用人員資格予以給付）；另所聘社工人力應具社會工作相關科系要件，請款時請檢附相關學經歷及證照證明。</t>
  </si>
  <si>
    <t>專業服務費44萬5,000元〈社工員33,000元/月*13.5月*1人〉、講座鐘點費。</t>
  </si>
  <si>
    <t>專業服務費48萬6,000元（社工員36,000元/月*13.5月*1人，含碩士學歷加給每月1,000元及專業證照補助每月加給2,000元，但碩士加給及證照補助依實際聘用人員資格予以給付，若無相關資格證明將以33,000元/月核算）、租金補助、租屋補貼、生活補助。</t>
  </si>
  <si>
    <t>（一）社工人身安全教育訓練1萬1,000元：講座鐘點費、印刷費、膳費；（二）心理諮商、法律諮詢2萬6,000元：個別諮商、團體諮商、法律諮詢（每次2,000元，每案最高補助3萬元）；（三）執業安全保險1萬3,000元（每人每年以補助500元為上限）。</t>
  </si>
  <si>
    <t>監視系統1組。</t>
  </si>
  <si>
    <t>衡酌資源有限及整體資源配置，本案請自籌經費辦理。</t>
  </si>
  <si>
    <t>（一）設施設備（資本門）7萬2,000元：門禁刷卡系統（24,000元*2組）、辦公室警報系統及緊急按鈕（12,000元*2組）；（二）教育訓練9萬：講座鐘點費、印刷費、場地費；（三）心理諮商、律師諮詢2萬元：個別心理諮商、團體諮商、律師諮詢（每次2,000元，每案最高補助3萬元）；（四）執業安全保險17萬5,000元（每人每年以補助500元為上限）。</t>
  </si>
  <si>
    <t>專業服務費44萬5,000元（社工員33,000元/月*13.5月*1人）、業務費8萬元。＜br/＞</t>
  </si>
  <si>
    <t>業務費10萬元。</t>
  </si>
  <si>
    <t>專業服務費47萬2,000元（社工員35,000元*13.5個月*1人，含碩士學歷、社工師補助每月加給1,000元，但相關加給依實際聘用人員資格予以給付，若無相關資格證明將以33,000元/月核算）及辦理工作坊、研討會等之專家學者出席費、講座鐘點費、印刷費、場地費、交通費、膳費、雜支（最高6,000元）。</t>
  </si>
  <si>
    <t>撤案</t>
    <phoneticPr fontId="8" type="noConversion"/>
  </si>
  <si>
    <t>專業服務費44萬5,000元（社工員33,000元/月*13.5月*1人）、業務費10萬元。</t>
    <phoneticPr fontId="8" type="noConversion"/>
  </si>
  <si>
    <t>申請及審查結果</t>
    <phoneticPr fontId="8" type="noConversion"/>
  </si>
  <si>
    <t>申請需求</t>
    <phoneticPr fontId="8" type="noConversion"/>
  </si>
  <si>
    <t>核定經常門</t>
    <phoneticPr fontId="8" type="noConversion"/>
  </si>
  <si>
    <t>核定資本門</t>
    <phoneticPr fontId="8" type="noConversion"/>
  </si>
  <si>
    <t>核定總金額</t>
    <phoneticPr fontId="8" type="noConversion"/>
  </si>
  <si>
    <t>核定內容</t>
    <phoneticPr fontId="8" type="noConversion"/>
  </si>
  <si>
    <r>
      <rPr>
        <sz val="13"/>
        <rFont val="細明體"/>
        <family val="3"/>
        <charset val="136"/>
      </rPr>
      <t>（一）專業服務費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t>
    </r>
    <r>
      <rPr>
        <sz val="13"/>
        <rFont val="細明體"/>
        <family val="3"/>
        <charset val="136"/>
      </rPr>
      <t>萬</t>
    </r>
    <r>
      <rPr>
        <sz val="13"/>
        <rFont val="Times New Roman"/>
        <family val="1"/>
      </rPr>
      <t>3,000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人）；（二）「</t>
    </r>
    <r>
      <rPr>
        <sz val="13"/>
        <rFont val="Times New Roman"/>
        <family val="1"/>
      </rPr>
      <t>2018</t>
    </r>
    <r>
      <rPr>
        <sz val="13"/>
        <rFont val="細明體"/>
        <family val="3"/>
        <charset val="136"/>
      </rPr>
      <t>年社會工作、教育與社會發展國際會議」出國補助計畫」共計</t>
    </r>
    <r>
      <rPr>
        <sz val="13"/>
        <rFont val="Times New Roman"/>
        <family val="1"/>
      </rPr>
      <t>71</t>
    </r>
    <r>
      <rPr>
        <sz val="13"/>
        <rFont val="細明體"/>
        <family val="3"/>
        <charset val="136"/>
      </rPr>
      <t>萬元：實務工作者出國補助費</t>
    </r>
    <r>
      <rPr>
        <sz val="13"/>
        <rFont val="Times New Roman"/>
        <family val="1"/>
      </rPr>
      <t>48</t>
    </r>
    <r>
      <rPr>
        <sz val="13"/>
        <rFont val="細明體"/>
        <family val="3"/>
        <charset val="136"/>
      </rPr>
      <t>萬元（</t>
    </r>
    <r>
      <rPr>
        <sz val="13"/>
        <rFont val="Times New Roman"/>
        <family val="1"/>
      </rPr>
      <t>6</t>
    </r>
    <r>
      <rPr>
        <sz val="13"/>
        <rFont val="細明體"/>
        <family val="3"/>
        <charset val="136"/>
      </rPr>
      <t>萬元</t>
    </r>
    <r>
      <rPr>
        <sz val="13"/>
        <rFont val="Times New Roman"/>
        <family val="1"/>
      </rPr>
      <t>×8</t>
    </r>
    <r>
      <rPr>
        <sz val="13"/>
        <rFont val="細明體"/>
        <family val="3"/>
        <charset val="136"/>
      </rPr>
      <t>人，含機票費、住宿費、交通費）、學者專家出國補助費</t>
    </r>
    <r>
      <rPr>
        <sz val="13"/>
        <rFont val="Times New Roman"/>
        <family val="1"/>
      </rPr>
      <t>20</t>
    </r>
    <r>
      <rPr>
        <sz val="13"/>
        <rFont val="細明體"/>
        <family val="3"/>
        <charset val="136"/>
      </rPr>
      <t>萬元，以學者與實務工作者共同發表為原則（</t>
    </r>
    <r>
      <rPr>
        <sz val="13"/>
        <rFont val="Times New Roman"/>
        <family val="1"/>
      </rPr>
      <t>5</t>
    </r>
    <r>
      <rPr>
        <sz val="13"/>
        <rFont val="細明體"/>
        <family val="3"/>
        <charset val="136"/>
      </rPr>
      <t>萬元</t>
    </r>
    <r>
      <rPr>
        <sz val="13"/>
        <rFont val="Times New Roman"/>
        <family val="1"/>
      </rPr>
      <t>×4</t>
    </r>
    <r>
      <rPr>
        <sz val="13"/>
        <rFont val="細明體"/>
        <family val="3"/>
        <charset val="136"/>
      </rPr>
      <t>人，含機票費、住宿費、交通費）、審查費、宣導費；（三）</t>
    </r>
    <r>
      <rPr>
        <sz val="13"/>
        <rFont val="Times New Roman"/>
        <family val="1"/>
      </rPr>
      <t>2018</t>
    </r>
    <r>
      <rPr>
        <sz val="13"/>
        <rFont val="細明體"/>
        <family val="3"/>
        <charset val="136"/>
      </rPr>
      <t>年台日韓三國國際社會福利研討會共計</t>
    </r>
    <r>
      <rPr>
        <sz val="13"/>
        <rFont val="Times New Roman"/>
        <family val="1"/>
      </rPr>
      <t>50</t>
    </r>
    <r>
      <rPr>
        <sz val="13"/>
        <rFont val="細明體"/>
        <family val="3"/>
        <charset val="136"/>
      </rPr>
      <t>萬元：場地費、翻譯器材租借、膳費、口譯費、印刷費、翻譯費、交通費、專家學者出席費；（四）專案計畫管理費</t>
    </r>
    <r>
      <rPr>
        <sz val="13"/>
        <rFont val="Times New Roman"/>
        <family val="1"/>
      </rPr>
      <t>3</t>
    </r>
    <r>
      <rPr>
        <sz val="13"/>
        <rFont val="細明體"/>
        <family val="3"/>
        <charset val="136"/>
      </rPr>
      <t>萬元（最高不得超過核定補助總經費之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</si>
  <si>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社會工作倫理推動計畫</t>
    </r>
  </si>
  <si>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t>
    </r>
    <r>
      <rPr>
        <sz val="13"/>
        <rFont val="細明體"/>
        <family val="3"/>
        <charset val="136"/>
      </rPr>
      <t>萬</t>
    </r>
    <r>
      <rPr>
        <sz val="13"/>
        <rFont val="Times New Roman"/>
        <family val="1"/>
      </rPr>
      <t>3,000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人，所聘社工人員應具社會工作相關科系要件）。</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</si>
  <si>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33,000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名，所聘社工人員應具社會工作相關科系要件）、印刷費、膳費、講座鐘點費、雜支</t>
    </r>
    <r>
      <rPr>
        <sz val="13"/>
        <rFont val="Times New Roman"/>
        <family val="1"/>
      </rPr>
      <t>(</t>
    </r>
    <r>
      <rPr>
        <sz val="13"/>
        <rFont val="細明體"/>
        <family val="3"/>
        <charset val="136"/>
      </rPr>
      <t>最高</t>
    </r>
    <r>
      <rPr>
        <sz val="13"/>
        <rFont val="Times New Roman"/>
        <family val="1"/>
      </rPr>
      <t>6,000</t>
    </r>
    <r>
      <rPr>
        <sz val="13"/>
        <rFont val="細明體"/>
        <family val="3"/>
        <charset val="136"/>
      </rPr>
      <t>元</t>
    </r>
    <r>
      <rPr>
        <sz val="13"/>
        <rFont val="Times New Roman"/>
        <family val="1"/>
      </rPr>
      <t>)</t>
    </r>
    <r>
      <rPr>
        <sz val="13"/>
        <rFont val="細明體"/>
        <family val="3"/>
        <charset val="136"/>
      </rPr>
      <t>。</t>
    </r>
    <phoneticPr fontId="8" type="noConversion"/>
  </si>
  <si>
    <t>全國性團體申請107年度公益彩券回饋金補助案件審查結果一覽表</t>
    <phoneticPr fontId="8" type="noConversion"/>
  </si>
  <si>
    <r>
      <rPr>
        <sz val="13"/>
        <rFont val="細明體"/>
        <family val="3"/>
        <charset val="136"/>
      </rPr>
      <t>臨時酬勞費（以勞動部公告適用之每小時基本工資核算）、設計費、專家學者出席費、膳費、審查費（中文每件</t>
    </r>
    <r>
      <rPr>
        <sz val="13"/>
        <rFont val="Times New Roman"/>
        <family val="1"/>
      </rPr>
      <t>810</t>
    </r>
    <r>
      <rPr>
        <sz val="13"/>
        <rFont val="細明體"/>
        <family val="3"/>
        <charset val="136"/>
      </rPr>
      <t>元</t>
    </r>
    <r>
      <rPr>
        <sz val="13"/>
        <rFont val="Times New Roman"/>
        <family val="1"/>
      </rPr>
      <t>/</t>
    </r>
    <r>
      <rPr>
        <sz val="13"/>
        <rFont val="細明體"/>
        <family val="3"/>
        <charset val="136"/>
      </rPr>
      <t>外文每件</t>
    </r>
    <r>
      <rPr>
        <sz val="13"/>
        <rFont val="Times New Roman"/>
        <family val="1"/>
      </rPr>
      <t>1,220</t>
    </r>
    <r>
      <rPr>
        <sz val="13"/>
        <rFont val="細明體"/>
        <family val="3"/>
        <charset val="136"/>
      </rPr>
      <t>元）、場地費、專案計畫管理費（最高不得超過核定補助總經費之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</si>
  <si>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t>
    </r>
    <r>
      <rPr>
        <sz val="13"/>
        <rFont val="細明體"/>
        <family val="3"/>
        <charset val="136"/>
      </rPr>
      <t>萬</t>
    </r>
    <r>
      <rPr>
        <sz val="13"/>
        <rFont val="Times New Roman"/>
        <family val="1"/>
      </rPr>
      <t>3,000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人）、專家學者出席費、網站維護費、宣導費（應依預算法第六十二條之一規定，明確標示其為廣告且揭示辦理或贊助機關、單位名稱，並不得以置入性行銷方式進行，核銷時檢附相關佐證資料）、外籍講師生活費（依「各機關聘請國外顧問、專家及學者來臺工作期間支付費用最高標準表」規定辦理）、翻譯費、口譯費、場地費、場地佈置費、印刷費、膳費、器材租借費、差旅費、錄影費、臨時酬勞費（以勞動部公告適用之每小時基本工資核算）、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</si>
  <si>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臨時酬勞費（以勞動部公告適用之每小時基本工資核算）資料檢索費、專家學者出席費、膳費、排版費、設計費、印刷費、場地費、器材租金、專案計畫管理費（最高不得超過核定補助總經費之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</si>
  <si>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rFont val="Times New Roman"/>
        <family val="1"/>
      </rPr>
      <t>51</t>
    </r>
    <r>
      <rPr>
        <sz val="13"/>
        <rFont val="細明體"/>
        <family val="3"/>
        <charset val="136"/>
      </rPr>
      <t>萬</t>
    </r>
    <r>
      <rPr>
        <sz val="13"/>
        <rFont val="Times New Roman"/>
        <family val="1"/>
      </rPr>
      <t>3,000</t>
    </r>
    <r>
      <rPr>
        <sz val="13"/>
        <rFont val="細明體"/>
        <family val="3"/>
        <charset val="136"/>
      </rPr>
      <t>元（</t>
    </r>
    <r>
      <rPr>
        <sz val="13"/>
        <rFont val="Times New Roman"/>
        <family val="1"/>
      </rPr>
      <t>3</t>
    </r>
    <r>
      <rPr>
        <sz val="13"/>
        <rFont val="細明體"/>
        <family val="3"/>
        <charset val="136"/>
      </rPr>
      <t>萬</t>
    </r>
    <r>
      <rPr>
        <sz val="13"/>
        <rFont val="Times New Roman"/>
        <family val="1"/>
      </rPr>
      <t>8,000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人，所聘人員應具有專科社工師證照及相關系所碩士以上學歷，若無相關資格證明，將以每月</t>
    </r>
    <r>
      <rPr>
        <sz val="13"/>
        <rFont val="Times New Roman"/>
        <family val="1"/>
      </rPr>
      <t>3</t>
    </r>
    <r>
      <rPr>
        <sz val="13"/>
        <rFont val="細明體"/>
        <family val="3"/>
        <charset val="136"/>
      </rPr>
      <t>萬</t>
    </r>
    <r>
      <rPr>
        <sz val="13"/>
        <rFont val="Times New Roman"/>
        <family val="1"/>
      </rPr>
      <t>3,000</t>
    </r>
    <r>
      <rPr>
        <sz val="13"/>
        <rFont val="細明體"/>
        <family val="3"/>
        <charset val="136"/>
      </rPr>
      <t>元核算）、臨時酬勞費（以勞動部公告適用之每小時基本工資核算）資料檢索費、講座鐘點費、專家學者出席費、膳費、設計費、印刷費、場地費、器材租金、專案計畫管理費（最高不得超過核定補助總經費之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</si>
  <si>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rFont val="Times New Roman"/>
        <family val="1"/>
      </rPr>
      <t>48</t>
    </r>
    <r>
      <rPr>
        <sz val="13"/>
        <rFont val="細明體"/>
        <family val="3"/>
        <charset val="136"/>
      </rPr>
      <t>萬</t>
    </r>
    <r>
      <rPr>
        <sz val="13"/>
        <rFont val="Times New Roman"/>
        <family val="1"/>
      </rPr>
      <t>6,000</t>
    </r>
    <r>
      <rPr>
        <sz val="13"/>
        <rFont val="細明體"/>
        <family val="3"/>
        <charset val="136"/>
      </rPr>
      <t>元（</t>
    </r>
    <r>
      <rPr>
        <sz val="13"/>
        <rFont val="Times New Roman"/>
        <family val="1"/>
      </rPr>
      <t>3</t>
    </r>
    <r>
      <rPr>
        <sz val="13"/>
        <rFont val="細明體"/>
        <family val="3"/>
        <charset val="136"/>
      </rPr>
      <t>萬</t>
    </r>
    <r>
      <rPr>
        <sz val="13"/>
        <rFont val="Times New Roman"/>
        <family val="1"/>
      </rPr>
      <t>6,000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人，所聘社工人員應具有專業證照及相關系所碩士以上學歷，若無相關資格證明，將以每月</t>
    </r>
    <r>
      <rPr>
        <sz val="13"/>
        <rFont val="Times New Roman"/>
        <family val="1"/>
      </rPr>
      <t>3</t>
    </r>
    <r>
      <rPr>
        <sz val="13"/>
        <rFont val="細明體"/>
        <family val="3"/>
        <charset val="136"/>
      </rPr>
      <t>萬</t>
    </r>
    <r>
      <rPr>
        <sz val="13"/>
        <rFont val="Times New Roman"/>
        <family val="1"/>
      </rPr>
      <t>3,000</t>
    </r>
    <r>
      <rPr>
        <sz val="13"/>
        <rFont val="細明體"/>
        <family val="3"/>
        <charset val="136"/>
      </rPr>
      <t>元核算）、臨時酬勞費（以勞動部公告適用之每小時基本工資核算）、資料檢索費、出席費、訪談調查費、膳費、印刷費、場地費、器材租金、專案計畫管理費（最高不得超過核定補助總經費之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</si>
  <si>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（一）倫理諮詢信箱</t>
    </r>
    <r>
      <rPr>
        <sz val="13"/>
        <rFont val="Times New Roman"/>
        <family val="1"/>
      </rPr>
      <t>9</t>
    </r>
    <r>
      <rPr>
        <sz val="13"/>
        <rFont val="細明體"/>
        <family val="3"/>
        <charset val="136"/>
      </rPr>
      <t>萬元：專家學者出席費、場地費、膳費；（二）辦理倫理訓練暨諮詢工作坊共</t>
    </r>
    <r>
      <rPr>
        <sz val="13"/>
        <rFont val="Times New Roman"/>
        <family val="1"/>
      </rPr>
      <t>38</t>
    </r>
    <r>
      <rPr>
        <sz val="13"/>
        <rFont val="細明體"/>
        <family val="3"/>
        <charset val="136"/>
      </rPr>
      <t>萬元：講座鐘點費、場地費、印刷費、膳費、臨時酬勞費（以勞動部公告適用之每小時基本工資核算）；（三）</t>
    </r>
    <r>
      <rPr>
        <sz val="13"/>
        <rFont val="Times New Roman"/>
        <family val="1"/>
      </rPr>
      <t xml:space="preserve"> </t>
    </r>
    <r>
      <rPr>
        <sz val="13"/>
        <rFont val="細明體"/>
        <family val="3"/>
        <charset val="136"/>
      </rPr>
      <t>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</si>
  <si>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（一）專業服務費</t>
    </r>
    <r>
      <rPr>
        <sz val="13"/>
        <rFont val="Times New Roman"/>
        <family val="1"/>
      </rPr>
      <t>47</t>
    </r>
    <r>
      <rPr>
        <sz val="13"/>
        <rFont val="細明體"/>
        <family val="3"/>
        <charset val="136"/>
      </rPr>
      <t>萬</t>
    </r>
    <r>
      <rPr>
        <sz val="13"/>
        <rFont val="Times New Roman"/>
        <family val="1"/>
      </rPr>
      <t>2,500</t>
    </r>
    <r>
      <rPr>
        <sz val="13"/>
        <rFont val="細明體"/>
        <family val="3"/>
        <charset val="136"/>
      </rPr>
      <t>元（</t>
    </r>
    <r>
      <rPr>
        <sz val="13"/>
        <rFont val="Times New Roman"/>
        <family val="1"/>
      </rPr>
      <t>3</t>
    </r>
    <r>
      <rPr>
        <sz val="13"/>
        <rFont val="細明體"/>
        <family val="3"/>
        <charset val="136"/>
      </rPr>
      <t>萬</t>
    </r>
    <r>
      <rPr>
        <sz val="13"/>
        <rFont val="Times New Roman"/>
        <family val="1"/>
      </rPr>
      <t>5,000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人，所聘社工人員應具有專業證照，若無相關資格證明，將以每月</t>
    </r>
    <r>
      <rPr>
        <sz val="13"/>
        <rFont val="Times New Roman"/>
        <family val="1"/>
      </rPr>
      <t>3</t>
    </r>
    <r>
      <rPr>
        <sz val="13"/>
        <rFont val="細明體"/>
        <family val="3"/>
        <charset val="136"/>
      </rPr>
      <t>萬</t>
    </r>
    <r>
      <rPr>
        <sz val="13"/>
        <rFont val="Times New Roman"/>
        <family val="1"/>
      </rPr>
      <t>3,000</t>
    </r>
    <r>
      <rPr>
        <sz val="13"/>
        <rFont val="細明體"/>
        <family val="3"/>
        <charset val="136"/>
      </rPr>
      <t>元核算）；（二）建構臺灣實務社會工作督導制度共</t>
    </r>
    <r>
      <rPr>
        <sz val="13"/>
        <rFont val="Times New Roman"/>
        <family val="1"/>
      </rPr>
      <t>30</t>
    </r>
    <r>
      <rPr>
        <sz val="13"/>
        <rFont val="細明體"/>
        <family val="3"/>
        <charset val="136"/>
      </rPr>
      <t>萬元：</t>
    </r>
    <r>
      <rPr>
        <sz val="13"/>
        <rFont val="Times New Roman"/>
        <family val="1"/>
      </rPr>
      <t xml:space="preserve"> </t>
    </r>
    <r>
      <rPr>
        <sz val="13"/>
        <rFont val="細明體"/>
        <family val="3"/>
        <charset val="136"/>
      </rPr>
      <t>講座鐘點費、場地費、專業督導費、場地租借及佈置費、印刷費、膳費、臨時酬勞費（以勞動部公告適用之每小時基本工資核算）；（三）專案計畫管理費（最高不得超過核定補助總經費之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</si>
  <si>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t>
    </r>
    <r>
      <rPr>
        <sz val="13"/>
        <rFont val="細明體"/>
        <family val="3"/>
        <charset val="136"/>
      </rPr>
      <t>萬</t>
    </r>
    <r>
      <rPr>
        <sz val="13"/>
        <rFont val="Times New Roman"/>
        <family val="1"/>
      </rPr>
      <t>3,000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人）；（二）講座鐘點費、交通費、臨時酬勞費（以勞動部公告適用之每小時基本工資核算）、媒體素材製作費、設計費、宣導費（應依預算法第六十二條之一規定，明確標示其為廣告且揭示辦理或贊助機關、單位名稱，並不得以置入性行銷方式進行，核銷時檢附相關佐證資料）、雜支（最高</t>
    </r>
    <r>
      <rPr>
        <sz val="13"/>
        <rFont val="Times New Roman"/>
        <family val="1"/>
      </rPr>
      <t>6000</t>
    </r>
    <r>
      <rPr>
        <sz val="13"/>
        <rFont val="細明體"/>
        <family val="3"/>
        <charset val="136"/>
      </rPr>
      <t>元）。</t>
    </r>
    <phoneticPr fontId="8" type="noConversion"/>
  </si>
  <si>
    <r>
      <rPr>
        <sz val="13"/>
        <rFont val="細明體"/>
        <family val="3"/>
        <charset val="136"/>
      </rPr>
      <t>（一）專業服務費</t>
    </r>
    <r>
      <rPr>
        <sz val="13"/>
        <rFont val="Times New Roman"/>
        <family val="1"/>
      </rPr>
      <t>45</t>
    </r>
    <r>
      <rPr>
        <sz val="13"/>
        <rFont val="細明體"/>
        <family val="3"/>
        <charset val="136"/>
      </rPr>
      <t>萬</t>
    </r>
    <r>
      <rPr>
        <sz val="13"/>
        <rFont val="Times New Roman"/>
        <family val="1"/>
      </rPr>
      <t>9,000</t>
    </r>
    <r>
      <rPr>
        <sz val="13"/>
        <rFont val="細明體"/>
        <family val="3"/>
        <charset val="136"/>
      </rPr>
      <t>元（</t>
    </r>
    <r>
      <rPr>
        <sz val="13"/>
        <rFont val="Times New Roman"/>
        <family val="1"/>
      </rPr>
      <t>3</t>
    </r>
    <r>
      <rPr>
        <sz val="13"/>
        <rFont val="細明體"/>
        <family val="3"/>
        <charset val="136"/>
      </rPr>
      <t>萬</t>
    </r>
    <r>
      <rPr>
        <sz val="13"/>
        <rFont val="Times New Roman"/>
        <family val="1"/>
      </rPr>
      <t>4,000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人，所聘社工人員應具有相關系所碩士以上學歷，若無相關資格證明，將以每月</t>
    </r>
    <r>
      <rPr>
        <sz val="13"/>
        <rFont val="Times New Roman"/>
        <family val="1"/>
      </rPr>
      <t>3</t>
    </r>
    <r>
      <rPr>
        <sz val="13"/>
        <rFont val="細明體"/>
        <family val="3"/>
        <charset val="136"/>
      </rPr>
      <t>萬</t>
    </r>
    <r>
      <rPr>
        <sz val="13"/>
        <rFont val="Times New Roman"/>
        <family val="1"/>
      </rPr>
      <t>3,000</t>
    </r>
    <r>
      <rPr>
        <sz val="13"/>
        <rFont val="細明體"/>
        <family val="3"/>
        <charset val="136"/>
      </rPr>
      <t>元核算）；（二）</t>
    </r>
    <r>
      <rPr>
        <sz val="13"/>
        <rFont val="Times New Roman"/>
        <family val="1"/>
      </rPr>
      <t xml:space="preserve"> </t>
    </r>
    <r>
      <rPr>
        <sz val="13"/>
        <rFont val="細明體"/>
        <family val="3"/>
        <charset val="136"/>
      </rPr>
      <t>辦理社工職場身心健康課程共</t>
    </r>
    <r>
      <rPr>
        <sz val="13"/>
        <rFont val="Times New Roman"/>
        <family val="1"/>
      </rPr>
      <t>6</t>
    </r>
    <r>
      <rPr>
        <sz val="13"/>
        <rFont val="細明體"/>
        <family val="3"/>
        <charset val="136"/>
      </rPr>
      <t>萬元：講座鐘點費、場地費、印刷費、膳費；（三）</t>
    </r>
    <r>
      <rPr>
        <sz val="13"/>
        <rFont val="Times New Roman"/>
        <family val="1"/>
      </rPr>
      <t xml:space="preserve"> </t>
    </r>
    <r>
      <rPr>
        <sz val="13"/>
        <rFont val="細明體"/>
        <family val="3"/>
        <charset val="136"/>
      </rPr>
      <t>社工勞動條件研究勞基法修法追蹤研究共</t>
    </r>
    <r>
      <rPr>
        <sz val="13"/>
        <rFont val="Times New Roman"/>
        <family val="1"/>
      </rPr>
      <t>15</t>
    </r>
    <r>
      <rPr>
        <sz val="13"/>
        <rFont val="細明體"/>
        <family val="3"/>
        <charset val="136"/>
      </rPr>
      <t>萬元：專家學者出席費、場地費、印刷費、膳費、交通費、臨時酬勞費（以勞動部公告適用之每小時基本工資核算）；（四）專案計畫管理費（最高不得超過核定補助總經費之</t>
    </r>
    <r>
      <rPr>
        <sz val="13"/>
        <rFont val="Times New Roman"/>
        <family val="1"/>
      </rPr>
      <t>5</t>
    </r>
    <r>
      <rPr>
        <sz val="13"/>
        <rFont val="細明體"/>
        <family val="3"/>
        <charset val="136"/>
      </rPr>
      <t>％）。</t>
    </r>
    <phoneticPr fontId="8" type="noConversion"/>
  </si>
  <si>
    <r>
      <rPr>
        <sz val="13"/>
        <rFont val="新細明體"/>
        <family val="1"/>
        <charset val="136"/>
      </rPr>
      <t>序號</t>
    </r>
    <phoneticPr fontId="8" type="noConversion"/>
  </si>
  <si>
    <r>
      <rPr>
        <sz val="13"/>
        <rFont val="新細明體"/>
        <family val="1"/>
        <charset val="136"/>
      </rPr>
      <t>計畫編號</t>
    </r>
    <phoneticPr fontId="8" type="noConversion"/>
  </si>
  <si>
    <r>
      <rPr>
        <sz val="13"/>
        <rFont val="新細明體"/>
        <family val="1"/>
        <charset val="136"/>
      </rPr>
      <t>申請單位</t>
    </r>
    <phoneticPr fontId="8" type="noConversion"/>
  </si>
  <si>
    <r>
      <rPr>
        <sz val="13"/>
        <rFont val="新細明體"/>
        <family val="1"/>
        <charset val="136"/>
      </rPr>
      <t>申請補助計畫名稱</t>
    </r>
    <phoneticPr fontId="8" type="noConversion"/>
  </si>
  <si>
    <r>
      <rPr>
        <sz val="13"/>
        <rFont val="細明體"/>
        <family val="3"/>
        <charset val="136"/>
      </rPr>
      <t>講座鐘點費、印刷費、材料教材費、佈置費、宣導費（應依預算法第六十二條之一規定，明確標示其為廣告且揭示辦理或贊助機關、單位名稱，並不得以置入性行銷方式進行，核銷時檢附相關佐證資料）、膳費、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</si>
  <si>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講座鐘點費、場地費、印刷費、雜支</t>
    </r>
    <r>
      <rPr>
        <sz val="13"/>
        <rFont val="Times New Roman"/>
        <family val="1"/>
      </rPr>
      <t>6,000</t>
    </r>
    <r>
      <rPr>
        <sz val="13"/>
        <rFont val="細明體"/>
        <family val="3"/>
        <charset val="136"/>
      </rPr>
      <t>元（含攝影、茶水、文具、郵資、運費）。</t>
    </r>
    <phoneticPr fontId="8" type="noConversion"/>
  </si>
  <si>
    <r>
      <rPr>
        <sz val="13"/>
        <rFont val="細明體"/>
        <family val="3"/>
        <charset val="136"/>
      </rPr>
      <t>（一）設施設備（資本門）共</t>
    </r>
    <r>
      <rPr>
        <sz val="13"/>
        <rFont val="Times New Roman"/>
        <family val="1"/>
      </rPr>
      <t>22</t>
    </r>
    <r>
      <rPr>
        <sz val="13"/>
        <rFont val="細明體"/>
        <family val="3"/>
        <charset val="136"/>
      </rPr>
      <t>萬</t>
    </r>
    <r>
      <rPr>
        <sz val="13"/>
        <rFont val="Times New Roman"/>
        <family val="1"/>
      </rPr>
      <t>6,000</t>
    </r>
    <r>
      <rPr>
        <sz val="13"/>
        <rFont val="細明體"/>
        <family val="3"/>
        <charset val="136"/>
      </rPr>
      <t>元：監視系統</t>
    </r>
    <r>
      <rPr>
        <sz val="13"/>
        <rFont val="Times New Roman"/>
        <family val="1"/>
      </rPr>
      <t>16</t>
    </r>
    <r>
      <rPr>
        <sz val="13"/>
        <rFont val="細明體"/>
        <family val="3"/>
        <charset val="136"/>
      </rPr>
      <t>萬</t>
    </r>
    <r>
      <rPr>
        <sz val="13"/>
        <rFont val="Times New Roman"/>
        <family val="1"/>
      </rPr>
      <t>8,000</t>
    </r>
    <r>
      <rPr>
        <sz val="13"/>
        <rFont val="細明體"/>
        <family val="3"/>
        <charset val="136"/>
      </rPr>
      <t>元（</t>
    </r>
    <r>
      <rPr>
        <sz val="13"/>
        <rFont val="Times New Roman"/>
        <family val="1"/>
      </rPr>
      <t>56,000</t>
    </r>
    <r>
      <rPr>
        <sz val="13"/>
        <rFont val="細明體"/>
        <family val="3"/>
        <charset val="136"/>
      </rPr>
      <t>元</t>
    </r>
    <r>
      <rPr>
        <sz val="13"/>
        <rFont val="Times New Roman"/>
        <family val="1"/>
      </rPr>
      <t>*3</t>
    </r>
    <r>
      <rPr>
        <sz val="13"/>
        <rFont val="細明體"/>
        <family val="3"/>
        <charset val="136"/>
      </rPr>
      <t>組）、門禁刷卡系統（</t>
    </r>
    <r>
      <rPr>
        <sz val="13"/>
        <rFont val="Times New Roman"/>
        <family val="1"/>
      </rPr>
      <t>25,000*1</t>
    </r>
    <r>
      <rPr>
        <sz val="13"/>
        <rFont val="細明體"/>
        <family val="3"/>
        <charset val="136"/>
      </rPr>
      <t>組）、行車紀錄器（</t>
    </r>
    <r>
      <rPr>
        <sz val="13"/>
        <rFont val="Times New Roman"/>
        <family val="1"/>
      </rPr>
      <t>12,000*1</t>
    </r>
    <r>
      <rPr>
        <sz val="13"/>
        <rFont val="細明體"/>
        <family val="3"/>
        <charset val="136"/>
      </rPr>
      <t>組）、警報系統（</t>
    </r>
    <r>
      <rPr>
        <sz val="13"/>
        <rFont val="Times New Roman"/>
        <family val="1"/>
      </rPr>
      <t>21,000</t>
    </r>
    <r>
      <rPr>
        <sz val="13"/>
        <rFont val="細明體"/>
        <family val="3"/>
        <charset val="136"/>
      </rPr>
      <t>元</t>
    </r>
    <r>
      <rPr>
        <sz val="13"/>
        <rFont val="Times New Roman"/>
        <family val="1"/>
      </rPr>
      <t>*1</t>
    </r>
    <r>
      <rPr>
        <sz val="13"/>
        <rFont val="細明體"/>
        <family val="3"/>
        <charset val="136"/>
      </rPr>
      <t>組）；（二）設施設備（經常門）共</t>
    </r>
    <r>
      <rPr>
        <sz val="13"/>
        <rFont val="Times New Roman"/>
        <family val="1"/>
      </rPr>
      <t>12</t>
    </r>
    <r>
      <rPr>
        <sz val="13"/>
        <rFont val="細明體"/>
        <family val="3"/>
        <charset val="136"/>
      </rPr>
      <t>萬</t>
    </r>
    <r>
      <rPr>
        <sz val="13"/>
        <rFont val="Times New Roman"/>
        <family val="1"/>
      </rPr>
      <t>3,000</t>
    </r>
    <r>
      <rPr>
        <sz val="13"/>
        <rFont val="細明體"/>
        <family val="3"/>
        <charset val="136"/>
      </rPr>
      <t>元：電話錄音系統</t>
    </r>
    <r>
      <rPr>
        <sz val="13"/>
        <rFont val="Times New Roman"/>
        <family val="1"/>
      </rPr>
      <t>7</t>
    </r>
    <r>
      <rPr>
        <sz val="13"/>
        <rFont val="細明體"/>
        <family val="3"/>
        <charset val="136"/>
      </rPr>
      <t>萬元（</t>
    </r>
    <r>
      <rPr>
        <sz val="13"/>
        <rFont val="Times New Roman"/>
        <family val="1"/>
      </rPr>
      <t>7,000</t>
    </r>
    <r>
      <rPr>
        <sz val="13"/>
        <rFont val="細明體"/>
        <family val="3"/>
        <charset val="136"/>
      </rPr>
      <t>元</t>
    </r>
    <r>
      <rPr>
        <sz val="13"/>
        <rFont val="Times New Roman"/>
        <family val="1"/>
      </rPr>
      <t>*10</t>
    </r>
    <r>
      <rPr>
        <sz val="13"/>
        <rFont val="細明體"/>
        <family val="3"/>
        <charset val="136"/>
      </rPr>
      <t>組）、加強照明設備</t>
    </r>
    <r>
      <rPr>
        <sz val="13"/>
        <rFont val="Times New Roman"/>
        <family val="1"/>
      </rPr>
      <t>24,000</t>
    </r>
    <r>
      <rPr>
        <sz val="13"/>
        <rFont val="細明體"/>
        <family val="3"/>
        <charset val="136"/>
      </rPr>
      <t>元（</t>
    </r>
    <r>
      <rPr>
        <sz val="13"/>
        <rFont val="Times New Roman"/>
        <family val="1"/>
      </rPr>
      <t>3,000</t>
    </r>
    <r>
      <rPr>
        <sz val="13"/>
        <rFont val="細明體"/>
        <family val="3"/>
        <charset val="136"/>
      </rPr>
      <t>元</t>
    </r>
    <r>
      <rPr>
        <sz val="13"/>
        <rFont val="Times New Roman"/>
        <family val="1"/>
      </rPr>
      <t>*8</t>
    </r>
    <r>
      <rPr>
        <sz val="13"/>
        <rFont val="細明體"/>
        <family val="3"/>
        <charset val="136"/>
      </rPr>
      <t>座）、警報器</t>
    </r>
    <r>
      <rPr>
        <sz val="13"/>
        <rFont val="Times New Roman"/>
        <family val="1"/>
      </rPr>
      <t>1,000</t>
    </r>
    <r>
      <rPr>
        <sz val="13"/>
        <rFont val="細明體"/>
        <family val="3"/>
        <charset val="136"/>
      </rPr>
      <t>元（</t>
    </r>
    <r>
      <rPr>
        <sz val="13"/>
        <rFont val="Times New Roman"/>
        <family val="1"/>
      </rPr>
      <t>2</t>
    </r>
    <r>
      <rPr>
        <sz val="13"/>
        <rFont val="細明體"/>
        <family val="3"/>
        <charset val="136"/>
      </rPr>
      <t>個）、防狼噴霧器</t>
    </r>
    <r>
      <rPr>
        <sz val="13"/>
        <rFont val="Times New Roman"/>
        <family val="1"/>
      </rPr>
      <t>3,000</t>
    </r>
    <r>
      <rPr>
        <sz val="13"/>
        <rFont val="細明體"/>
        <family val="3"/>
        <charset val="136"/>
      </rPr>
      <t>（</t>
    </r>
    <r>
      <rPr>
        <sz val="13"/>
        <rFont val="Times New Roman"/>
        <family val="1"/>
      </rPr>
      <t>4</t>
    </r>
    <r>
      <rPr>
        <sz val="13"/>
        <rFont val="細明體"/>
        <family val="3"/>
        <charset val="136"/>
      </rPr>
      <t>支）、錄音筆</t>
    </r>
    <r>
      <rPr>
        <sz val="13"/>
        <rFont val="Times New Roman"/>
        <family val="1"/>
      </rPr>
      <t>25,000</t>
    </r>
    <r>
      <rPr>
        <sz val="13"/>
        <rFont val="細明體"/>
        <family val="3"/>
        <charset val="136"/>
      </rPr>
      <t>元（</t>
    </r>
    <r>
      <rPr>
        <sz val="13"/>
        <rFont val="Times New Roman"/>
        <family val="1"/>
      </rPr>
      <t>5,000</t>
    </r>
    <r>
      <rPr>
        <sz val="13"/>
        <rFont val="細明體"/>
        <family val="3"/>
        <charset val="136"/>
      </rPr>
      <t>元</t>
    </r>
    <r>
      <rPr>
        <sz val="13"/>
        <rFont val="Times New Roman"/>
        <family val="1"/>
      </rPr>
      <t>*5</t>
    </r>
    <r>
      <rPr>
        <sz val="13"/>
        <rFont val="細明體"/>
        <family val="3"/>
        <charset val="136"/>
      </rPr>
      <t>台）；（三）教育訓練共</t>
    </r>
    <r>
      <rPr>
        <sz val="13"/>
        <rFont val="Times New Roman"/>
        <family val="1"/>
      </rPr>
      <t>3</t>
    </r>
    <r>
      <rPr>
        <sz val="13"/>
        <rFont val="細明體"/>
        <family val="3"/>
        <charset val="136"/>
      </rPr>
      <t>萬元：講座鐘點費、雜支</t>
    </r>
    <r>
      <rPr>
        <sz val="13"/>
        <rFont val="Times New Roman"/>
        <family val="1"/>
      </rPr>
      <t>6,000</t>
    </r>
    <r>
      <rPr>
        <sz val="13"/>
        <rFont val="細明體"/>
        <family val="3"/>
        <charset val="136"/>
      </rPr>
      <t>元（含攝影、茶水、文具、郵資、運費）。</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</si>
  <si>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元：門禁刷卡系統（</t>
    </r>
    <r>
      <rPr>
        <sz val="13"/>
        <rFont val="Times New Roman"/>
        <family val="1"/>
      </rPr>
      <t>1</t>
    </r>
    <r>
      <rPr>
        <sz val="13"/>
        <rFont val="細明體"/>
        <family val="3"/>
        <charset val="136"/>
      </rPr>
      <t>組）。</t>
    </r>
    <phoneticPr fontId="8" type="noConversion"/>
  </si>
  <si>
    <r>
      <rPr>
        <sz val="13"/>
        <rFont val="細明體"/>
        <family val="3"/>
        <charset val="136"/>
      </rPr>
      <t>（一）辦理人身安全教育訓練共</t>
    </r>
    <r>
      <rPr>
        <sz val="13"/>
        <rFont val="Times New Roman"/>
        <family val="1"/>
      </rPr>
      <t>1</t>
    </r>
    <r>
      <rPr>
        <sz val="13"/>
        <rFont val="細明體"/>
        <family val="3"/>
        <charset val="136"/>
      </rPr>
      <t>萬元：講座鐘點費、場地租借費、印刷費、交通費、雜支</t>
    </r>
    <r>
      <rPr>
        <sz val="13"/>
        <rFont val="Times New Roman"/>
        <family val="1"/>
      </rPr>
      <t>2,000</t>
    </r>
    <r>
      <rPr>
        <sz val="13"/>
        <rFont val="細明體"/>
        <family val="3"/>
        <charset val="136"/>
      </rPr>
      <t>元（含攝影、茶水、文具、郵資、運費）；（二）舒壓課程共</t>
    </r>
    <r>
      <rPr>
        <sz val="13"/>
        <rFont val="Times New Roman"/>
        <family val="1"/>
      </rPr>
      <t>2</t>
    </r>
    <r>
      <rPr>
        <sz val="13"/>
        <rFont val="細明體"/>
        <family val="3"/>
        <charset val="136"/>
      </rPr>
      <t>萬元：講座鐘點費、場地租借費、印刷費、交通費、雜支</t>
    </r>
    <r>
      <rPr>
        <sz val="13"/>
        <rFont val="Times New Roman"/>
        <family val="1"/>
      </rPr>
      <t>4,000</t>
    </r>
    <r>
      <rPr>
        <sz val="13"/>
        <rFont val="細明體"/>
        <family val="3"/>
        <charset val="136"/>
      </rPr>
      <t>元（含攝影、茶水、文具、郵資、運費）；（三）心理諮商、律師諮詢共</t>
    </r>
    <r>
      <rPr>
        <sz val="13"/>
        <rFont val="Times New Roman"/>
        <family val="1"/>
      </rPr>
      <t>10</t>
    </r>
    <r>
      <rPr>
        <sz val="13"/>
        <rFont val="細明體"/>
        <family val="3"/>
        <charset val="136"/>
      </rPr>
      <t>萬元：個別心理諮商、律師諮詢（每次</t>
    </r>
    <r>
      <rPr>
        <sz val="13"/>
        <rFont val="Times New Roman"/>
        <family val="1"/>
      </rPr>
      <t>2,000</t>
    </r>
    <r>
      <rPr>
        <sz val="13"/>
        <rFont val="細明體"/>
        <family val="3"/>
        <charset val="136"/>
      </rPr>
      <t>元，每案最高補助</t>
    </r>
    <r>
      <rPr>
        <sz val="13"/>
        <rFont val="Times New Roman"/>
        <family val="1"/>
      </rPr>
      <t>3</t>
    </r>
    <r>
      <rPr>
        <sz val="13"/>
        <rFont val="細明體"/>
        <family val="3"/>
        <charset val="136"/>
      </rPr>
      <t>萬元）；（四）執業安全保險費共</t>
    </r>
    <r>
      <rPr>
        <sz val="13"/>
        <rFont val="Times New Roman"/>
        <family val="1"/>
      </rPr>
      <t>8,000</t>
    </r>
    <r>
      <rPr>
        <sz val="13"/>
        <rFont val="細明體"/>
        <family val="3"/>
        <charset val="136"/>
      </rPr>
      <t>元（每人每年以補助</t>
    </r>
    <r>
      <rPr>
        <sz val="13"/>
        <rFont val="Times New Roman"/>
        <family val="1"/>
      </rPr>
      <t>500</t>
    </r>
    <r>
      <rPr>
        <sz val="13"/>
        <rFont val="細明體"/>
        <family val="3"/>
        <charset val="136"/>
      </rPr>
      <t>元為上限）。</t>
    </r>
    <phoneticPr fontId="8" type="noConversion"/>
  </si>
  <si>
    <r>
      <rPr>
        <sz val="13"/>
        <rFont val="細明體"/>
        <family val="3"/>
        <charset val="136"/>
      </rPr>
      <t>（一）設施設備（資本門）共</t>
    </r>
    <r>
      <rPr>
        <sz val="13"/>
        <rFont val="Times New Roman"/>
        <family val="1"/>
      </rPr>
      <t>4</t>
    </r>
    <r>
      <rPr>
        <sz val="13"/>
        <rFont val="細明體"/>
        <family val="3"/>
        <charset val="136"/>
      </rPr>
      <t>萬</t>
    </r>
    <r>
      <rPr>
        <sz val="13"/>
        <rFont val="Times New Roman"/>
        <family val="1"/>
      </rPr>
      <t>8,000</t>
    </r>
    <r>
      <rPr>
        <sz val="13"/>
        <rFont val="細明體"/>
        <family val="3"/>
        <charset val="136"/>
      </rPr>
      <t>元：警報系統</t>
    </r>
    <r>
      <rPr>
        <sz val="13"/>
        <rFont val="Times New Roman"/>
        <family val="1"/>
      </rPr>
      <t>1</t>
    </r>
    <r>
      <rPr>
        <sz val="13"/>
        <rFont val="細明體"/>
        <family val="3"/>
        <charset val="136"/>
      </rPr>
      <t>萬</t>
    </r>
    <r>
      <rPr>
        <sz val="13"/>
        <rFont val="Times New Roman"/>
        <family val="1"/>
      </rPr>
      <t>8,000</t>
    </r>
    <r>
      <rPr>
        <sz val="13"/>
        <rFont val="細明體"/>
        <family val="3"/>
        <charset val="136"/>
      </rPr>
      <t>元（</t>
    </r>
    <r>
      <rPr>
        <sz val="13"/>
        <rFont val="Times New Roman"/>
        <family val="1"/>
      </rPr>
      <t>1</t>
    </r>
    <r>
      <rPr>
        <sz val="13"/>
        <rFont val="細明體"/>
        <family val="3"/>
        <charset val="136"/>
      </rPr>
      <t>組）、行車紀錄器</t>
    </r>
    <r>
      <rPr>
        <sz val="13"/>
        <rFont val="Times New Roman"/>
        <family val="1"/>
      </rPr>
      <t>1</t>
    </r>
    <r>
      <rPr>
        <sz val="13"/>
        <rFont val="細明體"/>
        <family val="3"/>
        <charset val="136"/>
      </rPr>
      <t>萬元（</t>
    </r>
    <r>
      <rPr>
        <sz val="13"/>
        <rFont val="Times New Roman"/>
        <family val="1"/>
      </rPr>
      <t>1</t>
    </r>
    <r>
      <rPr>
        <sz val="13"/>
        <rFont val="細明體"/>
        <family val="3"/>
        <charset val="136"/>
      </rPr>
      <t>組）、內部通話系統</t>
    </r>
    <r>
      <rPr>
        <sz val="13"/>
        <rFont val="Times New Roman"/>
        <family val="1"/>
      </rPr>
      <t>2</t>
    </r>
    <r>
      <rPr>
        <sz val="13"/>
        <rFont val="細明體"/>
        <family val="3"/>
        <charset val="136"/>
      </rPr>
      <t>萬元（</t>
    </r>
    <r>
      <rPr>
        <sz val="13"/>
        <rFont val="Times New Roman"/>
        <family val="1"/>
      </rPr>
      <t>1</t>
    </r>
    <r>
      <rPr>
        <sz val="13"/>
        <rFont val="細明體"/>
        <family val="3"/>
        <charset val="136"/>
      </rPr>
      <t>組）；（二）教育訓練共</t>
    </r>
    <r>
      <rPr>
        <sz val="13"/>
        <rFont val="Times New Roman"/>
        <family val="1"/>
      </rPr>
      <t>12</t>
    </r>
    <r>
      <rPr>
        <sz val="13"/>
        <rFont val="細明體"/>
        <family val="3"/>
        <charset val="136"/>
      </rPr>
      <t>萬元：講座鐘點費、印刷費、膳費、雜支</t>
    </r>
    <r>
      <rPr>
        <sz val="13"/>
        <rFont val="Times New Roman"/>
        <family val="1"/>
      </rPr>
      <t>6,000</t>
    </r>
    <r>
      <rPr>
        <sz val="13"/>
        <rFont val="細明體"/>
        <family val="3"/>
        <charset val="136"/>
      </rPr>
      <t>元（含攝影、茶水、文具、郵資、運費）；（三）心理諮商共</t>
    </r>
    <r>
      <rPr>
        <sz val="13"/>
        <rFont val="Times New Roman"/>
        <family val="1"/>
      </rPr>
      <t>6</t>
    </r>
    <r>
      <rPr>
        <sz val="13"/>
        <rFont val="細明體"/>
        <family val="3"/>
        <charset val="136"/>
      </rPr>
      <t>萬元：個別心理諮商。</t>
    </r>
    <phoneticPr fontId="8" type="noConversion"/>
  </si>
  <si>
    <r>
      <rPr>
        <sz val="13"/>
        <rFont val="細明體"/>
        <family val="3"/>
        <charset val="136"/>
      </rPr>
      <t>（一）特約計程車共</t>
    </r>
    <r>
      <rPr>
        <sz val="13"/>
        <rFont val="Times New Roman"/>
        <family val="1"/>
      </rPr>
      <t>9,000</t>
    </r>
    <r>
      <rPr>
        <sz val="13"/>
        <rFont val="細明體"/>
        <family val="3"/>
        <charset val="136"/>
      </rPr>
      <t>元；（二）執業安全保險費共</t>
    </r>
    <r>
      <rPr>
        <sz val="13"/>
        <rFont val="Times New Roman"/>
        <family val="1"/>
      </rPr>
      <t>1</t>
    </r>
    <r>
      <rPr>
        <sz val="13"/>
        <rFont val="細明體"/>
        <family val="3"/>
        <charset val="136"/>
      </rPr>
      <t>萬元（每人每年以補助</t>
    </r>
    <r>
      <rPr>
        <sz val="13"/>
        <rFont val="Times New Roman"/>
        <family val="1"/>
      </rPr>
      <t>500</t>
    </r>
    <r>
      <rPr>
        <sz val="13"/>
        <rFont val="細明體"/>
        <family val="3"/>
        <charset val="136"/>
      </rPr>
      <t>元為上限）。</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</si>
  <si>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元：監視系統（</t>
    </r>
    <r>
      <rPr>
        <sz val="13"/>
        <rFont val="Times New Roman"/>
        <family val="1"/>
      </rPr>
      <t>1</t>
    </r>
    <r>
      <rPr>
        <sz val="13"/>
        <rFont val="細明體"/>
        <family val="3"/>
        <charset val="136"/>
      </rPr>
      <t>組）。</t>
    </r>
    <phoneticPr fontId="8" type="noConversion"/>
  </si>
  <si>
    <r>
      <rPr>
        <sz val="13"/>
        <rFont val="細明體"/>
        <family val="3"/>
        <charset val="136"/>
      </rPr>
      <t>設施設備（資本門）共</t>
    </r>
    <r>
      <rPr>
        <sz val="13"/>
        <rFont val="Times New Roman"/>
        <family val="1"/>
      </rPr>
      <t>5</t>
    </r>
    <r>
      <rPr>
        <sz val="13"/>
        <rFont val="細明體"/>
        <family val="3"/>
        <charset val="136"/>
      </rPr>
      <t>萬元：監視系統（</t>
    </r>
    <r>
      <rPr>
        <sz val="13"/>
        <rFont val="Times New Roman"/>
        <family val="1"/>
      </rPr>
      <t>2</t>
    </r>
    <r>
      <rPr>
        <sz val="13"/>
        <rFont val="細明體"/>
        <family val="3"/>
        <charset val="136"/>
      </rPr>
      <t>組）。</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</si>
  <si>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元：門禁系統（</t>
    </r>
    <r>
      <rPr>
        <sz val="13"/>
        <rFont val="Times New Roman"/>
        <family val="1"/>
      </rPr>
      <t>1</t>
    </r>
    <r>
      <rPr>
        <sz val="13"/>
        <rFont val="細明體"/>
        <family val="3"/>
        <charset val="136"/>
      </rPr>
      <t>組）。</t>
    </r>
    <phoneticPr fontId="8" type="noConversion"/>
  </si>
  <si>
    <r>
      <rPr>
        <sz val="13"/>
        <rFont val="細明體"/>
        <family val="3"/>
        <charset val="136"/>
      </rPr>
      <t>講座鐘點費、膳費、印刷費、場地布置費、交通費、雜支</t>
    </r>
    <r>
      <rPr>
        <sz val="13"/>
        <rFont val="Times New Roman"/>
        <family val="1"/>
      </rPr>
      <t>3,000</t>
    </r>
    <r>
      <rPr>
        <sz val="13"/>
        <rFont val="細明體"/>
        <family val="3"/>
        <charset val="136"/>
      </rPr>
      <t>元（含攝影、茶水、文具、郵資、運費）。</t>
    </r>
    <phoneticPr fontId="8" type="noConversion"/>
  </si>
  <si>
    <r>
      <rPr>
        <sz val="13"/>
        <rFont val="細明體"/>
        <family val="3"/>
        <charset val="136"/>
      </rPr>
      <t>專業服務費</t>
    </r>
    <r>
      <rPr>
        <sz val="13"/>
        <rFont val="Times New Roman"/>
        <family val="1"/>
      </rPr>
      <t>47</t>
    </r>
    <r>
      <rPr>
        <sz val="13"/>
        <rFont val="細明體"/>
        <family val="3"/>
        <charset val="136"/>
      </rPr>
      <t>萬</t>
    </r>
    <r>
      <rPr>
        <sz val="13"/>
        <rFont val="Times New Roman"/>
        <family val="1"/>
      </rPr>
      <t>2,000</t>
    </r>
    <r>
      <rPr>
        <sz val="13"/>
        <rFont val="細明體"/>
        <family val="3"/>
        <charset val="136"/>
      </rPr>
      <t>元（社工員</t>
    </r>
    <r>
      <rPr>
        <sz val="13"/>
        <rFont val="Times New Roman"/>
        <family val="1"/>
      </rPr>
      <t>35,000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人，含碩士學歷及專業證照補助每月加給各</t>
    </r>
    <r>
      <rPr>
        <sz val="13"/>
        <rFont val="Times New Roman"/>
        <family val="1"/>
      </rPr>
      <t>1,000</t>
    </r>
    <r>
      <rPr>
        <sz val="13"/>
        <rFont val="細明體"/>
        <family val="3"/>
        <charset val="136"/>
      </rPr>
      <t>元，但碩士加給及證照補助依實際聘用人員資格予以給付）。</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</si>
  <si>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</si>
  <si>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</si>
  <si>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rFont val="Times New Roman"/>
        <family val="1"/>
      </rPr>
      <t>47</t>
    </r>
    <r>
      <rPr>
        <sz val="13"/>
        <rFont val="細明體"/>
        <family val="3"/>
        <charset val="136"/>
      </rPr>
      <t>萬</t>
    </r>
    <r>
      <rPr>
        <sz val="13"/>
        <rFont val="Times New Roman"/>
        <family val="1"/>
      </rPr>
      <t>2,000</t>
    </r>
    <r>
      <rPr>
        <sz val="13"/>
        <rFont val="細明體"/>
        <family val="3"/>
        <charset val="136"/>
      </rPr>
      <t>元（社工員</t>
    </r>
    <r>
      <rPr>
        <sz val="13"/>
        <rFont val="Times New Roman"/>
        <family val="1"/>
      </rPr>
      <t>35,000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rFont val="Times New Roman"/>
        <family val="1"/>
      </rPr>
      <t>33,000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</si>
  <si>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人〉，另應自籌</t>
    </r>
    <r>
      <rPr>
        <sz val="13"/>
        <rFont val="Times New Roman"/>
        <family val="1"/>
      </rPr>
      <t>10%</t>
    </r>
    <r>
      <rPr>
        <sz val="13"/>
        <rFont val="細明體"/>
        <family val="3"/>
        <charset val="136"/>
      </rPr>
      <t>。</t>
    </r>
    <phoneticPr fontId="8" type="noConversion"/>
  </si>
  <si>
    <r>
      <rPr>
        <sz val="13"/>
        <rFont val="細明體"/>
        <family val="3"/>
        <charset val="136"/>
      </rPr>
      <t>專業服務費</t>
    </r>
    <r>
      <rPr>
        <sz val="13"/>
        <rFont val="Times New Roman"/>
        <family val="1"/>
      </rPr>
      <t>47</t>
    </r>
    <r>
      <rPr>
        <sz val="13"/>
        <rFont val="細明體"/>
        <family val="3"/>
        <charset val="136"/>
      </rPr>
      <t>萬</t>
    </r>
    <r>
      <rPr>
        <sz val="13"/>
        <rFont val="Times New Roman"/>
        <family val="1"/>
      </rPr>
      <t>2,000</t>
    </r>
    <r>
      <rPr>
        <sz val="13"/>
        <rFont val="細明體"/>
        <family val="3"/>
        <charset val="136"/>
      </rPr>
      <t>元〈社工員</t>
    </r>
    <r>
      <rPr>
        <sz val="13"/>
        <rFont val="Times New Roman"/>
        <family val="1"/>
      </rPr>
      <t>35,000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人，含碩士學歷及社工師證照每月加給各</t>
    </r>
    <r>
      <rPr>
        <sz val="13"/>
        <rFont val="Times New Roman"/>
        <family val="1"/>
      </rPr>
      <t>1,000</t>
    </r>
    <r>
      <rPr>
        <sz val="13"/>
        <rFont val="細明體"/>
        <family val="3"/>
        <charset val="136"/>
      </rPr>
      <t>元，但碩士加給及證照補助依實際聘用人員資格予以給付；所聘社工人力應具社會工作相關科系要件，請款時請檢附相關學經歷、證照及證書證明〉。</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</si>
  <si>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人）、租屋補貼、租金補助。</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</si>
  <si>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人）、安置費。</t>
    </r>
    <phoneticPr fontId="8" type="noConversion"/>
  </si>
  <si>
    <r>
      <rPr>
        <sz val="13"/>
        <rFont val="細明體"/>
        <family val="3"/>
        <charset val="136"/>
      </rPr>
      <t>生活輔導服務費（</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月）、講座鐘點費。</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</si>
  <si>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人）、生活補助、租屋補貼。</t>
    </r>
    <phoneticPr fontId="8" type="noConversion"/>
  </si>
  <si>
    <t>租金補助、生活補助。</t>
    <phoneticPr fontId="8" type="noConversion"/>
  </si>
  <si>
    <t>租金補助、農用材料費。</t>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</si>
  <si>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人）、租屋補助。</t>
    </r>
    <phoneticPr fontId="8" type="noConversion"/>
  </si>
  <si>
    <r>
      <rPr>
        <sz val="13"/>
        <rFont val="細明體"/>
        <family val="3"/>
        <charset val="136"/>
      </rPr>
      <t>專業服務費</t>
    </r>
    <r>
      <rPr>
        <sz val="13"/>
        <rFont val="Times New Roman"/>
        <family val="1"/>
      </rPr>
      <t>51</t>
    </r>
    <r>
      <rPr>
        <sz val="13"/>
        <rFont val="細明體"/>
        <family val="3"/>
        <charset val="136"/>
      </rPr>
      <t>萬</t>
    </r>
    <r>
      <rPr>
        <sz val="13"/>
        <rFont val="Times New Roman"/>
        <family val="1"/>
      </rPr>
      <t>3,000</t>
    </r>
    <r>
      <rPr>
        <sz val="13"/>
        <rFont val="細明體"/>
        <family val="3"/>
        <charset val="136"/>
      </rPr>
      <t>元〈社工員</t>
    </r>
    <r>
      <rPr>
        <sz val="13"/>
        <rFont val="Times New Roman"/>
        <family val="1"/>
      </rPr>
      <t>38,000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元及社工師、專科社工師專業證照補助加給每月各</t>
    </r>
    <r>
      <rPr>
        <sz val="13"/>
        <rFont val="Times New Roman"/>
        <family val="1"/>
      </rPr>
      <t>2,000</t>
    </r>
    <r>
      <rPr>
        <sz val="13"/>
        <rFont val="細明體"/>
        <family val="3"/>
        <charset val="136"/>
      </rPr>
      <t>元，但碩士加給及證照補助依實際聘用人員資格予以給付，若無相關資格證明將以</t>
    </r>
    <r>
      <rPr>
        <sz val="13"/>
        <rFont val="Times New Roman"/>
        <family val="1"/>
      </rPr>
      <t>33,000</t>
    </r>
    <r>
      <rPr>
        <sz val="13"/>
        <rFont val="細明體"/>
        <family val="3"/>
        <charset val="136"/>
      </rPr>
      <t>元</t>
    </r>
    <r>
      <rPr>
        <sz val="13"/>
        <rFont val="Times New Roman"/>
        <family val="1"/>
      </rPr>
      <t>/</t>
    </r>
    <r>
      <rPr>
        <sz val="13"/>
        <rFont val="細明體"/>
        <family val="3"/>
        <charset val="136"/>
      </rPr>
      <t>月核算〉。</t>
    </r>
    <phoneticPr fontId="8" type="noConversion"/>
  </si>
  <si>
    <t>租屋補貼、生活補助。</t>
    <phoneticPr fontId="8" type="noConversion"/>
  </si>
  <si>
    <r>
      <rPr>
        <sz val="13"/>
        <rFont val="細明體"/>
        <family val="3"/>
        <charset val="136"/>
      </rPr>
      <t>專業服務費</t>
    </r>
    <r>
      <rPr>
        <sz val="13"/>
        <rFont val="Times New Roman"/>
        <family val="1"/>
      </rPr>
      <t>51</t>
    </r>
    <r>
      <rPr>
        <sz val="13"/>
        <rFont val="細明體"/>
        <family val="3"/>
        <charset val="136"/>
      </rPr>
      <t>萬</t>
    </r>
    <r>
      <rPr>
        <sz val="13"/>
        <rFont val="Times New Roman"/>
        <family val="1"/>
      </rPr>
      <t>3,000</t>
    </r>
    <r>
      <rPr>
        <sz val="13"/>
        <rFont val="細明體"/>
        <family val="3"/>
        <charset val="136"/>
      </rPr>
      <t>元〈社工員</t>
    </r>
    <r>
      <rPr>
        <sz val="13"/>
        <rFont val="Times New Roman"/>
        <family val="1"/>
      </rPr>
      <t>38,000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元及專業證照、專科專業證照補助加給每月各</t>
    </r>
    <r>
      <rPr>
        <sz val="13"/>
        <rFont val="Times New Roman"/>
        <family val="1"/>
      </rPr>
      <t>2,000</t>
    </r>
    <r>
      <rPr>
        <sz val="13"/>
        <rFont val="細明體"/>
        <family val="3"/>
        <charset val="136"/>
      </rPr>
      <t>元，但碩士加給及證照補助依實際聘用人員資格予以給付，若無相關資格證明將以</t>
    </r>
    <r>
      <rPr>
        <sz val="13"/>
        <rFont val="Times New Roman"/>
        <family val="1"/>
      </rPr>
      <t>33,000</t>
    </r>
    <r>
      <rPr>
        <sz val="13"/>
        <rFont val="細明體"/>
        <family val="3"/>
        <charset val="136"/>
      </rPr>
      <t>元</t>
    </r>
    <r>
      <rPr>
        <sz val="13"/>
        <rFont val="Times New Roman"/>
        <family val="1"/>
      </rPr>
      <t>/</t>
    </r>
    <r>
      <rPr>
        <sz val="13"/>
        <rFont val="細明體"/>
        <family val="3"/>
        <charset val="136"/>
      </rPr>
      <t>月核算〉、生活補助、租屋補貼。</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</si>
  <si>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人）、生活輔導員</t>
    </r>
    <r>
      <rPr>
        <sz val="13"/>
        <rFont val="Times New Roman"/>
        <family val="1"/>
      </rPr>
      <t>36</t>
    </r>
    <r>
      <rPr>
        <sz val="13"/>
        <rFont val="細明體"/>
        <family val="3"/>
        <charset val="136"/>
      </rPr>
      <t>萬</t>
    </r>
    <r>
      <rPr>
        <sz val="13"/>
        <rFont val="Times New Roman"/>
        <family val="1"/>
      </rPr>
      <t>4,000</t>
    </r>
    <r>
      <rPr>
        <sz val="13"/>
        <rFont val="細明體"/>
        <family val="3"/>
        <charset val="136"/>
      </rPr>
      <t>元（</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月）、生活補助、租屋補貼。</t>
    </r>
    <phoneticPr fontId="8" type="noConversion"/>
  </si>
  <si>
    <t>租金補助、租屋補貼、生活補助。</t>
    <phoneticPr fontId="8" type="noConversion"/>
  </si>
  <si>
    <t>工作坊場地費、講義印刷費、講座鐘點費、膳費。</t>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</si>
  <si>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人）、租屋補貼、生活補助。</t>
    </r>
    <phoneticPr fontId="8" type="noConversion"/>
  </si>
  <si>
    <t>講座鐘點費。</t>
    <phoneticPr fontId="8" type="noConversion"/>
  </si>
  <si>
    <r>
      <rPr>
        <sz val="13"/>
        <rFont val="細明體"/>
        <family val="3"/>
        <charset val="136"/>
      </rPr>
      <t>專業服務費</t>
    </r>
    <r>
      <rPr>
        <sz val="13"/>
        <rFont val="Times New Roman"/>
        <family val="1"/>
      </rPr>
      <t>36</t>
    </r>
    <r>
      <rPr>
        <sz val="13"/>
        <rFont val="細明體"/>
        <family val="3"/>
        <charset val="136"/>
      </rPr>
      <t>萬</t>
    </r>
    <r>
      <rPr>
        <sz val="13"/>
        <rFont val="Times New Roman"/>
        <family val="1"/>
      </rPr>
      <t>4,000</t>
    </r>
    <r>
      <rPr>
        <sz val="13"/>
        <rFont val="細明體"/>
        <family val="3"/>
        <charset val="136"/>
      </rPr>
      <t>元〈社工助理員</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</si>
  <si>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t>1.</t>
    </r>
    <r>
      <rPr>
        <sz val="13"/>
        <rFont val="細明體"/>
        <family val="3"/>
        <charset val="136"/>
      </rPr>
      <t>辦理聯繫會議、研討會等之講座鐘點費、專家學者出席費、印刷費、場地費、場地布置費、撰稿費、印刷費、膳費、臨時酬勞費（以勞動部公告適用之每小時基本工資核算）。</t>
    </r>
    <r>
      <rPr>
        <sz val="13"/>
        <rFont val="Times New Roman"/>
        <family val="1"/>
      </rPr>
      <t>2.</t>
    </r>
    <r>
      <rPr>
        <sz val="13"/>
        <rFont val="細明體"/>
        <family val="3"/>
        <charset val="136"/>
      </rPr>
      <t>本案結案應提交資源盤點地圖、重大災害發生時社工師全聯會應變及與地方公會合作機制等相關資料報部。</t>
    </r>
    <phoneticPr fontId="8" type="noConversion"/>
  </si>
  <si>
    <r>
      <t>1.</t>
    </r>
    <r>
      <rPr>
        <sz val="13"/>
        <rFont val="細明體"/>
        <family val="3"/>
        <charset val="136"/>
      </rPr>
      <t>講座鐘點費、專家學者出席費、交通費、撰稿費、印刷費、膳費、場地費、場地布置費、雜支（最高</t>
    </r>
    <r>
      <rPr>
        <sz val="13"/>
        <rFont val="Times New Roman"/>
        <family val="1"/>
      </rPr>
      <t>6,000</t>
    </r>
    <r>
      <rPr>
        <sz val="13"/>
        <rFont val="細明體"/>
        <family val="3"/>
        <charset val="136"/>
      </rPr>
      <t>元）。</t>
    </r>
    <r>
      <rPr>
        <sz val="13"/>
        <rFont val="Times New Roman"/>
        <family val="1"/>
      </rPr>
      <t>2.</t>
    </r>
    <r>
      <rPr>
        <sz val="13"/>
        <rFont val="細明體"/>
        <family val="3"/>
        <charset val="136"/>
      </rPr>
      <t>有關偏鄉民生物資運補暨收容安置演練應配合</t>
    </r>
    <r>
      <rPr>
        <sz val="13"/>
        <rFont val="Times New Roman"/>
        <family val="1"/>
      </rPr>
      <t>107</t>
    </r>
    <r>
      <rPr>
        <sz val="13"/>
        <rFont val="細明體"/>
        <family val="3"/>
        <charset val="136"/>
      </rPr>
      <t>年度國家防災日期程辦理，並納入公私部門共同參演。</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</si>
  <si>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rFont val="Times New Roman"/>
        <family val="1"/>
      </rPr>
      <t>3</t>
    </r>
    <r>
      <rPr>
        <sz val="13"/>
        <rFont val="細明體"/>
        <family val="3"/>
        <charset val="136"/>
      </rPr>
      <t>萬</t>
    </r>
    <r>
      <rPr>
        <sz val="13"/>
        <rFont val="Times New Roman"/>
        <family val="1"/>
      </rPr>
      <t>3,000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不含雇主應負擔之勞保、健保及勞退準備金）、講座鐘點費、專家學者出席費、臨時酬勞費（以勞動部公告適用之每小時基本工資核算）、印刷費、交通費、場地租借及佈置費、膳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</si>
  <si>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</si>
  <si>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r>
      <rPr>
        <sz val="13"/>
        <rFont val="細明體"/>
        <family val="3"/>
        <charset val="136"/>
      </rPr>
      <t>專業服務費</t>
    </r>
    <r>
      <rPr>
        <sz val="13"/>
        <rFont val="Times New Roman"/>
        <family val="1"/>
      </rPr>
      <t>47</t>
    </r>
    <r>
      <rPr>
        <sz val="13"/>
        <rFont val="細明體"/>
        <family val="3"/>
        <charset val="136"/>
      </rPr>
      <t>萬</t>
    </r>
    <r>
      <rPr>
        <sz val="13"/>
        <rFont val="Times New Roman"/>
        <family val="1"/>
      </rPr>
      <t>2,000</t>
    </r>
    <r>
      <rPr>
        <sz val="13"/>
        <rFont val="細明體"/>
        <family val="3"/>
        <charset val="136"/>
      </rPr>
      <t>元（</t>
    </r>
    <r>
      <rPr>
        <sz val="13"/>
        <rFont val="Times New Roman"/>
        <family val="1"/>
      </rPr>
      <t>3</t>
    </r>
    <r>
      <rPr>
        <sz val="13"/>
        <rFont val="細明體"/>
        <family val="3"/>
        <charset val="136"/>
      </rPr>
      <t>萬</t>
    </r>
    <r>
      <rPr>
        <sz val="13"/>
        <rFont val="Times New Roman"/>
        <family val="1"/>
      </rPr>
      <t>5,000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rFont val="Times New Roman"/>
        <family val="1"/>
      </rPr>
      <t>33,000</t>
    </r>
    <r>
      <rPr>
        <sz val="13"/>
        <rFont val="細明體"/>
        <family val="3"/>
        <charset val="136"/>
      </rPr>
      <t>元</t>
    </r>
    <r>
      <rPr>
        <sz val="13"/>
        <rFont val="Times New Roman"/>
        <family val="1"/>
      </rPr>
      <t>/</t>
    </r>
    <r>
      <rPr>
        <sz val="13"/>
        <rFont val="細明體"/>
        <family val="3"/>
        <charset val="136"/>
      </rPr>
      <t>月核算）、業務費</t>
    </r>
    <r>
      <rPr>
        <sz val="13"/>
        <rFont val="Times New Roman"/>
        <family val="1"/>
      </rPr>
      <t>10</t>
    </r>
    <r>
      <rPr>
        <sz val="13"/>
        <rFont val="細明體"/>
        <family val="3"/>
        <charset val="136"/>
      </rPr>
      <t>萬元。</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</si>
  <si>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8</t>
    </r>
    <r>
      <rPr>
        <sz val="13"/>
        <rFont val="細明體"/>
        <family val="3"/>
        <charset val="136"/>
      </rPr>
      <t>萬元。</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</si>
  <si>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</si>
  <si>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t>申請7案，通過補助5案</t>
    <phoneticPr fontId="8" type="noConversion"/>
  </si>
  <si>
    <t>臺北市政府、團體及機構申請107年度公益彩券回饋金補助案件審查結果一覽表</t>
    <phoneticPr fontId="8" type="noConversion"/>
  </si>
  <si>
    <t>申請12案，通過補助7案</t>
    <phoneticPr fontId="8" type="noConversion"/>
  </si>
  <si>
    <t>新北市政府、團體及機構申請107年度公益彩券回饋金補助案件審查結果一覽表</t>
    <phoneticPr fontId="8" type="noConversion"/>
  </si>
  <si>
    <t>桃園市政府、團體及機構申請107年度公益彩券回饋金補助案件審查結果一覽表</t>
    <phoneticPr fontId="8" type="noConversion"/>
  </si>
  <si>
    <t>申請8案，通過補助6案</t>
    <phoneticPr fontId="8" type="noConversion"/>
  </si>
  <si>
    <t>申請9案，通過補助6案</t>
    <phoneticPr fontId="8" type="noConversion"/>
  </si>
  <si>
    <t>臺中市政府、團體及機構申請107年度公益彩券回饋金補助案件審查結果一覽表</t>
    <phoneticPr fontId="8" type="noConversion"/>
  </si>
  <si>
    <t>申請8案，通過補助8案</t>
    <phoneticPr fontId="8" type="noConversion"/>
  </si>
  <si>
    <t>臺南市政府、團體及機構申請107年度公益彩券回饋金補助案件審查結果一覽表</t>
    <phoneticPr fontId="8" type="noConversion"/>
  </si>
  <si>
    <t>高雄市政府、團體及機構申請107年度公益彩券回饋金補助案件審查結果一覽表</t>
    <phoneticPr fontId="8" type="noConversion"/>
  </si>
  <si>
    <t>申請23案，通過補助18案</t>
    <phoneticPr fontId="8" type="noConversion"/>
  </si>
  <si>
    <t>新竹市政府、團體及機構申請107年度公益彩券回饋金補助案件審查結果一覽表</t>
    <phoneticPr fontId="8" type="noConversion"/>
  </si>
  <si>
    <t>申請6案，通過補助6案</t>
    <phoneticPr fontId="8" type="noConversion"/>
  </si>
  <si>
    <t>新竹縣政府、團體及機構申請107年度公益彩券回饋金補助案件審查結果一覽表</t>
    <phoneticPr fontId="8" type="noConversion"/>
  </si>
  <si>
    <t>苗栗縣政府、團體及機構申請107年度公益彩券回饋金補助案件審查結果一覽表</t>
    <phoneticPr fontId="8" type="noConversion"/>
  </si>
  <si>
    <t>申請7案，通過補助7案</t>
    <phoneticPr fontId="8" type="noConversion"/>
  </si>
  <si>
    <t>彰化縣政府、團體及機構申請107年度公益彩券回饋金補助案件審查結果一覽表</t>
    <phoneticPr fontId="8" type="noConversion"/>
  </si>
  <si>
    <t>申請10案，通過補助9案</t>
    <phoneticPr fontId="8" type="noConversion"/>
  </si>
  <si>
    <t>南投縣政府、團體及機構申請107年度公益彩券回饋金補助案件審查結果一覽表</t>
    <phoneticPr fontId="8" type="noConversion"/>
  </si>
  <si>
    <t>申請8案，通過補助7案</t>
    <phoneticPr fontId="8" type="noConversion"/>
  </si>
  <si>
    <t>雲林縣政府、團體及機構申請107年度公益彩券回饋金補助案件審查結果一覽表</t>
    <phoneticPr fontId="8" type="noConversion"/>
  </si>
  <si>
    <t>嘉義市政府、團體及機構申請107年度公益彩券回饋金補助案件審查結果一覽表</t>
    <phoneticPr fontId="8" type="noConversion"/>
  </si>
  <si>
    <t>嘉義縣政府、團體及機構申請107年度公益彩券回饋金補助案件審查結果一覽表</t>
    <phoneticPr fontId="8" type="noConversion"/>
  </si>
  <si>
    <t>屏東縣政府、團體及機構申請107年度公益彩券回饋金補助案件審查結果一覽表</t>
    <phoneticPr fontId="8" type="noConversion"/>
  </si>
  <si>
    <t>申請10案，通過補助8案</t>
    <phoneticPr fontId="8" type="noConversion"/>
  </si>
  <si>
    <t>基隆市政府、團體及機構申請107年度公益彩券回饋金補助案件審查結果一覽表</t>
    <phoneticPr fontId="8" type="noConversion"/>
  </si>
  <si>
    <t>申請6案，通過補助5案</t>
    <phoneticPr fontId="8" type="noConversion"/>
  </si>
  <si>
    <t>宜蘭縣政府、團體及機構申請107年度公益彩券回饋金補助案件審查結果一覽表</t>
    <phoneticPr fontId="8" type="noConversion"/>
  </si>
  <si>
    <t>申請7案，通過補助6案</t>
    <phoneticPr fontId="8" type="noConversion"/>
  </si>
  <si>
    <t>花蓮縣政府、團體及機構申請107年度公益彩券回饋金補助案件審查結果一覽表</t>
    <phoneticPr fontId="8" type="noConversion"/>
  </si>
  <si>
    <t>臺東縣政府、團體及機構申請107年度公益彩券回饋金補助案件審查結果一覽表</t>
    <phoneticPr fontId="8" type="noConversion"/>
  </si>
  <si>
    <t>澎湖縣政府、團體及機構申請107年度公益彩券回饋金補助案件審查結果一覽表</t>
    <phoneticPr fontId="8" type="noConversion"/>
  </si>
  <si>
    <t>申請5案，通過補助5案</t>
    <phoneticPr fontId="8" type="noConversion"/>
  </si>
  <si>
    <t>金門縣政府、團體及機構申請107年度公益彩券回饋金補助案件審查結果一覽表</t>
    <phoneticPr fontId="8" type="noConversion"/>
  </si>
  <si>
    <t>申請2案，通過補助2案</t>
    <phoneticPr fontId="8" type="noConversion"/>
  </si>
  <si>
    <t>連江縣政府、團體及機構申請107年度公益彩券回饋金補助案件審查結果一覽表</t>
    <phoneticPr fontId="8" type="noConversion"/>
  </si>
  <si>
    <t>申請3案，通過補助3案</t>
    <phoneticPr fontId="8" type="noConversion"/>
  </si>
  <si>
    <t>申請42案，通過補助26案</t>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</si>
  <si>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</si>
  <si>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r>
      <rPr>
        <sz val="13"/>
        <color theme="1"/>
        <rFont val="細明體"/>
        <family val="3"/>
        <charset val="136"/>
      </rPr>
      <t>（一）特約計程車共</t>
    </r>
    <r>
      <rPr>
        <sz val="13"/>
        <color theme="1"/>
        <rFont val="Times New Roman"/>
        <family val="1"/>
      </rPr>
      <t>1</t>
    </r>
    <r>
      <rPr>
        <sz val="13"/>
        <color theme="1"/>
        <rFont val="細明體"/>
        <family val="3"/>
        <charset val="136"/>
      </rPr>
      <t>萬元；（二）辦理社會工作者人身安全專業知能研習課程共</t>
    </r>
    <r>
      <rPr>
        <sz val="13"/>
        <color theme="1"/>
        <rFont val="Times New Roman"/>
        <family val="1"/>
      </rPr>
      <t>10</t>
    </r>
    <r>
      <rPr>
        <sz val="13"/>
        <color theme="1"/>
        <rFont val="細明體"/>
        <family val="3"/>
        <charset val="136"/>
      </rPr>
      <t>萬元：講座鐘點費、講師交通費、膳費、印刷費、</t>
    </r>
    <r>
      <rPr>
        <sz val="13"/>
        <color rgb="FFFF0000"/>
        <rFont val="細明體"/>
        <family val="3"/>
        <charset val="136"/>
      </rPr>
      <t>場地租借費、器材租借費、</t>
    </r>
    <r>
      <rPr>
        <sz val="13"/>
        <color theme="1"/>
        <rFont val="細明體"/>
        <family val="3"/>
        <charset val="136"/>
      </rPr>
      <t>雜支</t>
    </r>
    <r>
      <rPr>
        <sz val="13"/>
        <color theme="1"/>
        <rFont val="Times New Roman"/>
        <family val="1"/>
      </rPr>
      <t>6,000</t>
    </r>
    <r>
      <rPr>
        <sz val="13"/>
        <color theme="1"/>
        <rFont val="細明體"/>
        <family val="3"/>
        <charset val="136"/>
      </rPr>
      <t>元（含攝影、茶水、文具、郵資、運費）；（三）心理諮商、律師諮詢共</t>
    </r>
    <r>
      <rPr>
        <sz val="13"/>
        <color theme="1"/>
        <rFont val="Times New Roman"/>
        <family val="1"/>
      </rPr>
      <t>10</t>
    </r>
    <r>
      <rPr>
        <sz val="13"/>
        <color theme="1"/>
        <rFont val="細明體"/>
        <family val="3"/>
        <charset val="136"/>
      </rPr>
      <t>萬元：個別心理諮商、團體諮商、律師諮詢（每次</t>
    </r>
    <r>
      <rPr>
        <sz val="13"/>
        <color theme="1"/>
        <rFont val="Times New Roman"/>
        <family val="1"/>
      </rPr>
      <t>2,000</t>
    </r>
    <r>
      <rPr>
        <sz val="13"/>
        <color theme="1"/>
        <rFont val="細明體"/>
        <family val="3"/>
        <charset val="136"/>
      </rPr>
      <t>元，每案最高補助</t>
    </r>
    <r>
      <rPr>
        <sz val="13"/>
        <color theme="1"/>
        <rFont val="Times New Roman"/>
        <family val="1"/>
      </rPr>
      <t>3</t>
    </r>
    <r>
      <rPr>
        <sz val="13"/>
        <color theme="1"/>
        <rFont val="細明體"/>
        <family val="3"/>
        <charset val="136"/>
      </rPr>
      <t>萬元）；（四）執業安全保險費共</t>
    </r>
    <r>
      <rPr>
        <sz val="13"/>
        <color theme="1"/>
        <rFont val="Times New Roman"/>
        <family val="1"/>
      </rPr>
      <t>14</t>
    </r>
    <r>
      <rPr>
        <sz val="13"/>
        <color theme="1"/>
        <rFont val="細明體"/>
        <family val="3"/>
        <charset val="136"/>
      </rPr>
      <t>萬元（每人每年以補助</t>
    </r>
    <r>
      <rPr>
        <sz val="13"/>
        <color theme="1"/>
        <rFont val="Times New Roman"/>
        <family val="1"/>
      </rPr>
      <t>500</t>
    </r>
    <r>
      <rPr>
        <sz val="13"/>
        <color theme="1"/>
        <rFont val="細明體"/>
        <family val="3"/>
        <charset val="136"/>
      </rPr>
      <t>元為上限）。</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</si>
</sst>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_-* #,##0_-;\-* #,##0_-;_-* &quot;-&quot;??_-;_-@_-"/>
  </numFmts>
  <fonts count="37" x14ac:knownFonts="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sz val="12"/>
      <name val="新細明體"/>
      <family val="1"/>
      <charset val="136"/>
      <scheme val="minor"/>
    </font>
    <font>
      <sz val="14"/>
      <name val="Times New Roman"/>
      <family val="1"/>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b/>
      <sz val="16"/>
      <name val="新細明體"/>
      <family val="1"/>
      <charset val="136"/>
    </font>
    <font>
      <sz val="12"/>
      <color theme="1"/>
      <name val="新細明體"/>
      <family val="1"/>
      <charset val="136"/>
      <scheme val="minor"/>
    </font>
    <font>
      <sz val="16"/>
      <name val="Times New Roman"/>
      <family val="1"/>
    </font>
    <font>
      <sz val="13"/>
      <name val="Times New Roman"/>
      <family val="1"/>
    </font>
    <font>
      <sz val="13"/>
      <name val="新細明體"/>
      <family val="1"/>
      <charset val="136"/>
    </font>
    <font>
      <sz val="13"/>
      <name val="細明體"/>
      <family val="3"/>
      <charset val="136"/>
    </font>
    <font>
      <sz val="13"/>
      <color rgb="FFFF0000"/>
      <name val="Times New Roman"/>
      <family val="1"/>
    </font>
    <font>
      <sz val="13"/>
      <color theme="1"/>
      <name val="細明體"/>
      <family val="3"/>
      <charset val="136"/>
    </font>
    <font>
      <sz val="13"/>
      <color theme="1"/>
      <name val="Times New Roman"/>
      <family val="1"/>
    </font>
    <font>
      <sz val="13"/>
      <color rgb="FFFF0000"/>
      <name val="細明體"/>
      <family val="3"/>
      <charset val="136"/>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0">
    <xf numFmtId="0" fontId="0" fillId="0" borderId="0">
      <alignment vertical="center"/>
    </xf>
    <xf numFmtId="43" fontId="7"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0" applyNumberFormat="0" applyBorder="0" applyAlignment="0" applyProtection="0">
      <alignment vertical="center"/>
    </xf>
    <xf numFmtId="0" fontId="16" fillId="4" borderId="0" applyNumberFormat="0" applyBorder="0" applyAlignment="0" applyProtection="0">
      <alignment vertical="center"/>
    </xf>
    <xf numFmtId="0" fontId="17" fillId="5" borderId="0" applyNumberFormat="0" applyBorder="0" applyAlignment="0" applyProtection="0">
      <alignment vertical="center"/>
    </xf>
    <xf numFmtId="0" fontId="18" fillId="6" borderId="5" applyNumberFormat="0" applyAlignment="0" applyProtection="0">
      <alignment vertical="center"/>
    </xf>
    <xf numFmtId="0" fontId="19" fillId="7" borderId="6" applyNumberFormat="0" applyAlignment="0" applyProtection="0">
      <alignment vertical="center"/>
    </xf>
    <xf numFmtId="0" fontId="20" fillId="7" borderId="5" applyNumberFormat="0" applyAlignment="0" applyProtection="0">
      <alignment vertical="center"/>
    </xf>
    <xf numFmtId="0" fontId="21" fillId="0" borderId="7" applyNumberFormat="0" applyFill="0" applyAlignment="0" applyProtection="0">
      <alignment vertical="center"/>
    </xf>
    <xf numFmtId="0" fontId="22" fillId="8" borderId="8" applyNumberForma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10"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26" fillId="33" borderId="0" applyNumberFormat="0" applyBorder="0" applyAlignment="0" applyProtection="0">
      <alignment vertical="center"/>
    </xf>
    <xf numFmtId="0" fontId="9" fillId="0" borderId="0">
      <alignment vertical="center"/>
    </xf>
    <xf numFmtId="0" fontId="6" fillId="9" borderId="9" applyNumberFormat="0" applyFont="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9" borderId="9" applyNumberFormat="0" applyFont="0" applyAlignment="0" applyProtection="0">
      <alignment vertical="center"/>
    </xf>
    <xf numFmtId="0" fontId="28" fillId="0" borderId="0">
      <alignment vertical="center"/>
    </xf>
    <xf numFmtId="0" fontId="4" fillId="9" borderId="9" applyNumberFormat="0" applyFont="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3" fillId="9" borderId="9" applyNumberFormat="0" applyFont="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2" fillId="9" borderId="9" applyNumberFormat="0" applyFont="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 fillId="9" borderId="9" applyNumberFormat="0" applyFont="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37">
    <xf numFmtId="0" fontId="0" fillId="0" borderId="0" xfId="0">
      <alignment vertical="center"/>
    </xf>
    <xf numFmtId="0" fontId="10" fillId="0" borderId="0" xfId="0" applyFont="1" applyFill="1" applyAlignment="1">
      <alignment horizontal="center" vertical="center"/>
    </xf>
    <xf numFmtId="0" fontId="10" fillId="0" borderId="0" xfId="0" applyFont="1" applyFill="1" applyAlignment="1">
      <alignment vertical="top"/>
    </xf>
    <xf numFmtId="0" fontId="10" fillId="0" borderId="0" xfId="0" applyFont="1" applyFill="1" applyAlignment="1">
      <alignment horizontal="center" vertical="top" wrapText="1"/>
    </xf>
    <xf numFmtId="0" fontId="10" fillId="0" borderId="0" xfId="0" applyFont="1" applyFill="1" applyAlignment="1">
      <alignment horizontal="left" vertical="top" wrapText="1"/>
    </xf>
    <xf numFmtId="176" fontId="10" fillId="0" borderId="0" xfId="1" applyNumberFormat="1" applyFont="1" applyFill="1" applyAlignment="1">
      <alignment horizontal="right" vertical="top" wrapText="1"/>
    </xf>
    <xf numFmtId="0" fontId="10" fillId="2" borderId="0" xfId="0" applyFont="1" applyFill="1" applyAlignment="1">
      <alignment vertical="top"/>
    </xf>
    <xf numFmtId="176" fontId="31" fillId="0" borderId="1" xfId="1" applyNumberFormat="1" applyFont="1" applyFill="1" applyBorder="1" applyAlignment="1">
      <alignment horizontal="center" vertical="center" wrapText="1"/>
    </xf>
    <xf numFmtId="176" fontId="30" fillId="0" borderId="1" xfId="1" applyNumberFormat="1" applyFont="1" applyFill="1" applyBorder="1" applyAlignment="1">
      <alignment horizontal="center" vertical="center" wrapText="1"/>
    </xf>
    <xf numFmtId="0" fontId="30" fillId="0" borderId="1" xfId="0" applyFont="1" applyFill="1" applyBorder="1" applyAlignment="1">
      <alignment horizontal="center" vertical="top" wrapText="1"/>
    </xf>
    <xf numFmtId="0" fontId="30" fillId="0" borderId="1" xfId="42" applyFont="1" applyBorder="1" applyAlignment="1">
      <alignment horizontal="center" vertical="top" wrapText="1"/>
    </xf>
    <xf numFmtId="0" fontId="30" fillId="0" borderId="1" xfId="0" applyFont="1" applyBorder="1" applyAlignment="1">
      <alignment horizontal="center" vertical="top" wrapText="1"/>
    </xf>
    <xf numFmtId="0" fontId="30" fillId="0" borderId="1" xfId="42" applyFont="1" applyBorder="1" applyAlignment="1">
      <alignment horizontal="left" vertical="top" wrapText="1"/>
    </xf>
    <xf numFmtId="176" fontId="30" fillId="0" borderId="1" xfId="1" applyNumberFormat="1" applyFont="1" applyBorder="1" applyAlignment="1">
      <alignment horizontal="left" vertical="top" wrapText="1"/>
    </xf>
    <xf numFmtId="176" fontId="30" fillId="0" borderId="1" xfId="1" applyNumberFormat="1" applyFont="1" applyBorder="1" applyAlignment="1">
      <alignment horizontal="right" vertical="top" wrapText="1"/>
    </xf>
    <xf numFmtId="176" fontId="30" fillId="0" borderId="1" xfId="1" applyNumberFormat="1" applyFont="1" applyFill="1" applyBorder="1" applyAlignment="1">
      <alignment horizontal="center" vertical="top" wrapText="1"/>
    </xf>
    <xf numFmtId="0" fontId="30" fillId="0" borderId="1" xfId="0" applyFont="1" applyFill="1" applyBorder="1" applyAlignment="1">
      <alignment horizontal="left" vertical="top" wrapText="1"/>
    </xf>
    <xf numFmtId="176" fontId="30" fillId="0" borderId="1" xfId="1" applyNumberFormat="1" applyFont="1" applyFill="1" applyBorder="1" applyAlignment="1">
      <alignment horizontal="left" vertical="top" wrapText="1"/>
    </xf>
    <xf numFmtId="176" fontId="30" fillId="0" borderId="1" xfId="1" applyNumberFormat="1" applyFont="1" applyFill="1" applyBorder="1" applyAlignment="1">
      <alignment horizontal="right" vertical="top" wrapText="1"/>
    </xf>
    <xf numFmtId="0" fontId="30" fillId="2" borderId="1" xfId="0" applyFont="1" applyFill="1" applyBorder="1" applyAlignment="1">
      <alignment horizontal="center" vertical="top" wrapText="1"/>
    </xf>
    <xf numFmtId="0" fontId="30" fillId="2" borderId="1" xfId="0" applyFont="1" applyFill="1" applyBorder="1" applyAlignment="1">
      <alignment horizontal="left" vertical="top" wrapText="1"/>
    </xf>
    <xf numFmtId="176" fontId="30" fillId="2" borderId="1" xfId="1" applyNumberFormat="1" applyFont="1" applyFill="1" applyBorder="1" applyAlignment="1">
      <alignment horizontal="right" vertical="top" wrapText="1"/>
    </xf>
    <xf numFmtId="0" fontId="32" fillId="0" borderId="1" xfId="0" applyFont="1" applyFill="1" applyBorder="1" applyAlignment="1">
      <alignment horizontal="left" vertical="top" wrapText="1"/>
    </xf>
    <xf numFmtId="0" fontId="30" fillId="0" borderId="15" xfId="0" applyNumberFormat="1" applyFont="1" applyFill="1" applyBorder="1" applyAlignment="1">
      <alignment horizontal="center" vertical="center" wrapText="1"/>
    </xf>
    <xf numFmtId="0" fontId="33" fillId="0" borderId="1" xfId="0" applyFont="1" applyFill="1" applyBorder="1" applyAlignment="1">
      <alignment horizontal="left" vertical="top" wrapText="1"/>
    </xf>
    <xf numFmtId="0" fontId="32" fillId="0" borderId="11"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0" fillId="0" borderId="13" xfId="0" applyFont="1" applyFill="1" applyBorder="1" applyAlignment="1">
      <alignment horizontal="left" vertical="center" wrapText="1"/>
    </xf>
    <xf numFmtId="0" fontId="27" fillId="0" borderId="0" xfId="0" applyFont="1" applyFill="1" applyBorder="1" applyAlignment="1">
      <alignment horizontal="center" vertical="center" wrapText="1"/>
    </xf>
    <xf numFmtId="0" fontId="29" fillId="0" borderId="0" xfId="0" applyFont="1" applyBorder="1" applyAlignment="1">
      <alignment vertical="center" wrapText="1"/>
    </xf>
    <xf numFmtId="0" fontId="30" fillId="0" borderId="14" xfId="0" applyFont="1" applyFill="1" applyBorder="1" applyAlignment="1">
      <alignment horizontal="center" vertical="center" wrapText="1"/>
    </xf>
    <xf numFmtId="0" fontId="30" fillId="0" borderId="15" xfId="0" applyFont="1" applyFill="1" applyBorder="1" applyAlignment="1">
      <alignment horizontal="center" vertical="center" wrapText="1"/>
    </xf>
    <xf numFmtId="0" fontId="30" fillId="0" borderId="14" xfId="0" applyNumberFormat="1" applyFont="1" applyFill="1" applyBorder="1" applyAlignment="1">
      <alignment horizontal="center" vertical="center" wrapText="1"/>
    </xf>
    <xf numFmtId="0" fontId="30" fillId="0" borderId="15" xfId="0" applyNumberFormat="1" applyFont="1" applyFill="1" applyBorder="1" applyAlignment="1">
      <alignment horizontal="center" vertical="center" wrapText="1"/>
    </xf>
    <xf numFmtId="176" fontId="32" fillId="0" borderId="1" xfId="1" applyNumberFormat="1" applyFont="1" applyBorder="1" applyAlignment="1">
      <alignment horizontal="center" vertical="center" wrapText="1"/>
    </xf>
    <xf numFmtId="176" fontId="30" fillId="0" borderId="1" xfId="1" applyNumberFormat="1" applyFont="1" applyBorder="1" applyAlignment="1">
      <alignment horizontal="center" vertical="center" wrapText="1"/>
    </xf>
    <xf numFmtId="0" fontId="31" fillId="0" borderId="14" xfId="0" applyNumberFormat="1" applyFont="1" applyFill="1" applyBorder="1" applyAlignment="1">
      <alignment horizontal="center" vertical="center" wrapText="1"/>
    </xf>
  </cellXfs>
  <cellStyles count="110">
    <cellStyle name="20% - 輔色1" xfId="19" builtinId="30" customBuiltin="1"/>
    <cellStyle name="20% - 輔色1 2" xfId="44"/>
    <cellStyle name="20% - 輔色1 3" xfId="59"/>
    <cellStyle name="20% - 輔色1 4" xfId="72"/>
    <cellStyle name="20% - 輔色1 5" xfId="85"/>
    <cellStyle name="20% - 輔色1 6" xfId="98"/>
    <cellStyle name="20% - 輔色2" xfId="23" builtinId="34" customBuiltin="1"/>
    <cellStyle name="20% - 輔色2 2" xfId="46"/>
    <cellStyle name="20% - 輔色2 3" xfId="61"/>
    <cellStyle name="20% - 輔色2 4" xfId="74"/>
    <cellStyle name="20% - 輔色2 5" xfId="87"/>
    <cellStyle name="20% - 輔色2 6" xfId="100"/>
    <cellStyle name="20% - 輔色3" xfId="27" builtinId="38" customBuiltin="1"/>
    <cellStyle name="20% - 輔色3 2" xfId="48"/>
    <cellStyle name="20% - 輔色3 3" xfId="63"/>
    <cellStyle name="20% - 輔色3 4" xfId="76"/>
    <cellStyle name="20% - 輔色3 5" xfId="89"/>
    <cellStyle name="20% - 輔色3 6" xfId="102"/>
    <cellStyle name="20% - 輔色4" xfId="31" builtinId="42" customBuiltin="1"/>
    <cellStyle name="20% - 輔色4 2" xfId="50"/>
    <cellStyle name="20% - 輔色4 3" xfId="65"/>
    <cellStyle name="20% - 輔色4 4" xfId="78"/>
    <cellStyle name="20% - 輔色4 5" xfId="91"/>
    <cellStyle name="20% - 輔色4 6" xfId="104"/>
    <cellStyle name="20% - 輔色5" xfId="35" builtinId="46" customBuiltin="1"/>
    <cellStyle name="20% - 輔色5 2" xfId="52"/>
    <cellStyle name="20% - 輔色5 3" xfId="67"/>
    <cellStyle name="20% - 輔色5 4" xfId="80"/>
    <cellStyle name="20% - 輔色5 5" xfId="93"/>
    <cellStyle name="20% - 輔色5 6" xfId="106"/>
    <cellStyle name="20% - 輔色6" xfId="39" builtinId="50" customBuiltin="1"/>
    <cellStyle name="20% - 輔色6 2" xfId="54"/>
    <cellStyle name="20% - 輔色6 3" xfId="69"/>
    <cellStyle name="20% - 輔色6 4" xfId="82"/>
    <cellStyle name="20% - 輔色6 5" xfId="95"/>
    <cellStyle name="20% - 輔色6 6" xfId="108"/>
    <cellStyle name="40% - 輔色1" xfId="20" builtinId="31" customBuiltin="1"/>
    <cellStyle name="40% - 輔色1 2" xfId="45"/>
    <cellStyle name="40% - 輔色1 3" xfId="60"/>
    <cellStyle name="40% - 輔色1 4" xfId="73"/>
    <cellStyle name="40% - 輔色1 5" xfId="86"/>
    <cellStyle name="40% - 輔色1 6" xfId="99"/>
    <cellStyle name="40% - 輔色2" xfId="24" builtinId="35" customBuiltin="1"/>
    <cellStyle name="40% - 輔色2 2" xfId="47"/>
    <cellStyle name="40% - 輔色2 3" xfId="62"/>
    <cellStyle name="40% - 輔色2 4" xfId="75"/>
    <cellStyle name="40% - 輔色2 5" xfId="88"/>
    <cellStyle name="40% - 輔色2 6" xfId="101"/>
    <cellStyle name="40% - 輔色3" xfId="28" builtinId="39" customBuiltin="1"/>
    <cellStyle name="40% - 輔色3 2" xfId="49"/>
    <cellStyle name="40% - 輔色3 3" xfId="64"/>
    <cellStyle name="40% - 輔色3 4" xfId="77"/>
    <cellStyle name="40% - 輔色3 5" xfId="90"/>
    <cellStyle name="40% - 輔色3 6" xfId="103"/>
    <cellStyle name="40% - 輔色4" xfId="32" builtinId="43" customBuiltin="1"/>
    <cellStyle name="40% - 輔色4 2" xfId="51"/>
    <cellStyle name="40% - 輔色4 3" xfId="66"/>
    <cellStyle name="40% - 輔色4 4" xfId="79"/>
    <cellStyle name="40% - 輔色4 5" xfId="92"/>
    <cellStyle name="40% - 輔色4 6" xfId="105"/>
    <cellStyle name="40% - 輔色5" xfId="36" builtinId="47" customBuiltin="1"/>
    <cellStyle name="40% - 輔色5 2" xfId="53"/>
    <cellStyle name="40% - 輔色5 3" xfId="68"/>
    <cellStyle name="40% - 輔色5 4" xfId="81"/>
    <cellStyle name="40% - 輔色5 5" xfId="94"/>
    <cellStyle name="40% - 輔色5 6" xfId="107"/>
    <cellStyle name="40% - 輔色6" xfId="40" builtinId="51" customBuiltin="1"/>
    <cellStyle name="40% - 輔色6 2" xfId="55"/>
    <cellStyle name="40% - 輔色6 3" xfId="70"/>
    <cellStyle name="40% - 輔色6 4" xfId="83"/>
    <cellStyle name="40% - 輔色6 5" xfId="96"/>
    <cellStyle name="40% - 輔色6 6" xfId="109"/>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一般 2" xfId="42"/>
    <cellStyle name="一般 3" xfId="57"/>
    <cellStyle name="千分位" xfId="1" builtinId="3"/>
    <cellStyle name="中等" xfId="9" builtinId="28" customBuiltin="1"/>
    <cellStyle name="合計" xfId="17" builtinId="25" customBuiltin="1"/>
    <cellStyle name="好" xfId="7" builtinId="26" customBuiltin="1"/>
    <cellStyle name="計算方式" xfId="12" builtinId="22" customBuiltin="1"/>
    <cellStyle name="連結的儲存格" xfId="13" builtinId="24" customBuiltin="1"/>
    <cellStyle name="備註 2" xfId="43"/>
    <cellStyle name="備註 2 2" xfId="56"/>
    <cellStyle name="備註 3" xfId="58"/>
    <cellStyle name="備註 4" xfId="71"/>
    <cellStyle name="備註 5" xfId="84"/>
    <cellStyle name="備註 6" xfId="97"/>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topLeftCell="A4" zoomScale="80" zoomScaleNormal="80" zoomScaleSheetLayoutView="85" workbookViewId="0">
      <selection activeCell="M6" sqref="M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663</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662</v>
      </c>
      <c r="B4" s="26"/>
      <c r="C4" s="26"/>
      <c r="D4" s="27"/>
      <c r="E4" s="8">
        <f>SUM(E5:E11)</f>
        <v>6801265</v>
      </c>
      <c r="F4" s="8">
        <f>SUM(F5:F11)</f>
        <v>3391000</v>
      </c>
      <c r="G4" s="8">
        <f>SUM(G5:G11)</f>
        <v>0</v>
      </c>
      <c r="H4" s="8">
        <f>SUM(H5:H11)</f>
        <v>3391000</v>
      </c>
      <c r="I4" s="23"/>
    </row>
    <row r="5" spans="1:9" ht="76.8" customHeight="1" x14ac:dyDescent="0.3">
      <c r="A5" s="9">
        <v>1</v>
      </c>
      <c r="B5" s="9" t="s">
        <v>56</v>
      </c>
      <c r="C5" s="16" t="s">
        <v>57</v>
      </c>
      <c r="D5" s="16" t="s">
        <v>58</v>
      </c>
      <c r="E5" s="18">
        <v>177324</v>
      </c>
      <c r="F5" s="18">
        <v>50000</v>
      </c>
      <c r="G5" s="18">
        <v>0</v>
      </c>
      <c r="H5" s="15">
        <v>50000</v>
      </c>
      <c r="I5" s="16" t="s">
        <v>589</v>
      </c>
    </row>
    <row r="6" spans="1:9" ht="50.4" x14ac:dyDescent="0.3">
      <c r="A6" s="9">
        <v>2</v>
      </c>
      <c r="B6" s="9" t="s">
        <v>166</v>
      </c>
      <c r="C6" s="16" t="s">
        <v>167</v>
      </c>
      <c r="D6" s="16" t="s">
        <v>168</v>
      </c>
      <c r="E6" s="18">
        <v>734685</v>
      </c>
      <c r="F6" s="18">
        <v>445000</v>
      </c>
      <c r="G6" s="18">
        <v>0</v>
      </c>
      <c r="H6" s="18">
        <v>445000</v>
      </c>
      <c r="I6" s="16" t="s">
        <v>123</v>
      </c>
    </row>
    <row r="7" spans="1:9" ht="84" x14ac:dyDescent="0.3">
      <c r="A7" s="9">
        <v>3</v>
      </c>
      <c r="B7" s="9" t="s">
        <v>227</v>
      </c>
      <c r="C7" s="16" t="s">
        <v>228</v>
      </c>
      <c r="D7" s="16" t="s">
        <v>229</v>
      </c>
      <c r="E7" s="18">
        <v>2227500</v>
      </c>
      <c r="F7" s="18">
        <v>1782000</v>
      </c>
      <c r="G7" s="18">
        <v>0</v>
      </c>
      <c r="H7" s="18">
        <v>1782000</v>
      </c>
      <c r="I7" s="16" t="s">
        <v>230</v>
      </c>
    </row>
    <row r="8" spans="1:9" ht="50.4" x14ac:dyDescent="0.3">
      <c r="A8" s="9">
        <v>4</v>
      </c>
      <c r="B8" s="9" t="s">
        <v>294</v>
      </c>
      <c r="C8" s="16" t="s">
        <v>295</v>
      </c>
      <c r="D8" s="16" t="s">
        <v>296</v>
      </c>
      <c r="E8" s="18">
        <v>957500</v>
      </c>
      <c r="F8" s="18">
        <v>0</v>
      </c>
      <c r="G8" s="18">
        <v>0</v>
      </c>
      <c r="H8" s="18">
        <v>0</v>
      </c>
      <c r="I8" s="16" t="s">
        <v>9</v>
      </c>
    </row>
    <row r="9" spans="1:9" ht="67.2" x14ac:dyDescent="0.3">
      <c r="A9" s="9">
        <v>5</v>
      </c>
      <c r="B9" s="9" t="s">
        <v>309</v>
      </c>
      <c r="C9" s="16" t="s">
        <v>310</v>
      </c>
      <c r="D9" s="16" t="s">
        <v>311</v>
      </c>
      <c r="E9" s="18">
        <v>750000</v>
      </c>
      <c r="F9" s="18">
        <v>0</v>
      </c>
      <c r="G9" s="18">
        <v>0</v>
      </c>
      <c r="H9" s="18">
        <v>0</v>
      </c>
      <c r="I9" s="16" t="s">
        <v>9</v>
      </c>
    </row>
    <row r="10" spans="1:9" ht="50.4" x14ac:dyDescent="0.3">
      <c r="A10" s="9">
        <v>6</v>
      </c>
      <c r="B10" s="9" t="s">
        <v>351</v>
      </c>
      <c r="C10" s="16" t="s">
        <v>352</v>
      </c>
      <c r="D10" s="16" t="s">
        <v>353</v>
      </c>
      <c r="E10" s="18">
        <v>1289800</v>
      </c>
      <c r="F10" s="18">
        <v>569000</v>
      </c>
      <c r="G10" s="18">
        <v>0</v>
      </c>
      <c r="H10" s="18">
        <v>569000</v>
      </c>
      <c r="I10" s="16" t="s">
        <v>641</v>
      </c>
    </row>
    <row r="11" spans="1:9" ht="50.4" x14ac:dyDescent="0.3">
      <c r="A11" s="9">
        <v>7</v>
      </c>
      <c r="B11" s="9" t="s">
        <v>492</v>
      </c>
      <c r="C11" s="16" t="s">
        <v>485</v>
      </c>
      <c r="D11" s="16" t="s">
        <v>493</v>
      </c>
      <c r="E11" s="18">
        <v>664456</v>
      </c>
      <c r="F11" s="18">
        <v>545000</v>
      </c>
      <c r="G11" s="18">
        <v>0</v>
      </c>
      <c r="H11" s="18">
        <v>545000</v>
      </c>
      <c r="I11" s="16" t="s">
        <v>658</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6"/>
  <sheetViews>
    <sheetView zoomScale="80" zoomScaleNormal="80" zoomScaleSheetLayoutView="85" workbookViewId="0">
      <selection activeCell="H22" sqref="H22"/>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665</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664</v>
      </c>
      <c r="B4" s="26"/>
      <c r="C4" s="26"/>
      <c r="D4" s="27"/>
      <c r="E4" s="8">
        <f>SUM(E5:E16)</f>
        <v>15657078</v>
      </c>
      <c r="F4" s="8">
        <f>SUM(F5:F16)</f>
        <v>5196000</v>
      </c>
      <c r="G4" s="8">
        <f>SUM(G5:G16)</f>
        <v>0</v>
      </c>
      <c r="H4" s="8">
        <f>SUM(H5:H16)</f>
        <v>5196000</v>
      </c>
      <c r="I4" s="23"/>
    </row>
    <row r="5" spans="1:9" ht="50.4" x14ac:dyDescent="0.3">
      <c r="A5" s="9">
        <v>1</v>
      </c>
      <c r="B5" s="9" t="s">
        <v>154</v>
      </c>
      <c r="C5" s="16" t="s">
        <v>155</v>
      </c>
      <c r="D5" s="16" t="s">
        <v>156</v>
      </c>
      <c r="E5" s="18">
        <v>445000</v>
      </c>
      <c r="F5" s="18">
        <v>0</v>
      </c>
      <c r="G5" s="18">
        <v>0</v>
      </c>
      <c r="H5" s="18">
        <v>0</v>
      </c>
      <c r="I5" s="16" t="s">
        <v>9</v>
      </c>
    </row>
    <row r="6" spans="1:9" ht="100.8" x14ac:dyDescent="0.3">
      <c r="A6" s="9">
        <v>2</v>
      </c>
      <c r="B6" s="9" t="s">
        <v>278</v>
      </c>
      <c r="C6" s="16" t="s">
        <v>279</v>
      </c>
      <c r="D6" s="16" t="s">
        <v>280</v>
      </c>
      <c r="E6" s="18">
        <v>1984500</v>
      </c>
      <c r="F6" s="18">
        <v>1984000</v>
      </c>
      <c r="G6" s="18">
        <v>0</v>
      </c>
      <c r="H6" s="18">
        <v>1984000</v>
      </c>
      <c r="I6" s="16" t="s">
        <v>281</v>
      </c>
    </row>
    <row r="7" spans="1:9" ht="33.6" x14ac:dyDescent="0.3">
      <c r="A7" s="9">
        <v>3</v>
      </c>
      <c r="B7" s="9" t="s">
        <v>282</v>
      </c>
      <c r="C7" s="16" t="s">
        <v>279</v>
      </c>
      <c r="D7" s="16" t="s">
        <v>283</v>
      </c>
      <c r="E7" s="18">
        <v>4489386</v>
      </c>
      <c r="F7" s="18">
        <v>0</v>
      </c>
      <c r="G7" s="18">
        <v>0</v>
      </c>
      <c r="H7" s="18">
        <v>0</v>
      </c>
      <c r="I7" s="16" t="s">
        <v>9</v>
      </c>
    </row>
    <row r="8" spans="1:9" ht="67.2" x14ac:dyDescent="0.3">
      <c r="A8" s="9">
        <v>4</v>
      </c>
      <c r="B8" s="9" t="s">
        <v>284</v>
      </c>
      <c r="C8" s="16" t="s">
        <v>279</v>
      </c>
      <c r="D8" s="16" t="s">
        <v>285</v>
      </c>
      <c r="E8" s="18">
        <v>1644570</v>
      </c>
      <c r="F8" s="18">
        <v>0</v>
      </c>
      <c r="G8" s="18">
        <v>0</v>
      </c>
      <c r="H8" s="18">
        <v>0</v>
      </c>
      <c r="I8" s="16" t="s">
        <v>286</v>
      </c>
    </row>
    <row r="9" spans="1:9" ht="50.4" x14ac:dyDescent="0.3">
      <c r="A9" s="9">
        <v>5</v>
      </c>
      <c r="B9" s="9" t="s">
        <v>395</v>
      </c>
      <c r="C9" s="16" t="s">
        <v>396</v>
      </c>
      <c r="D9" s="16" t="s">
        <v>397</v>
      </c>
      <c r="E9" s="18">
        <v>883500</v>
      </c>
      <c r="F9" s="18">
        <v>445000</v>
      </c>
      <c r="G9" s="18">
        <v>0</v>
      </c>
      <c r="H9" s="18">
        <v>445000</v>
      </c>
      <c r="I9" s="16" t="s">
        <v>635</v>
      </c>
    </row>
    <row r="10" spans="1:9" ht="50.4" x14ac:dyDescent="0.3">
      <c r="A10" s="9">
        <v>6</v>
      </c>
      <c r="B10" s="9" t="s">
        <v>398</v>
      </c>
      <c r="C10" s="16" t="s">
        <v>396</v>
      </c>
      <c r="D10" s="16" t="s">
        <v>399</v>
      </c>
      <c r="E10" s="18">
        <v>501500</v>
      </c>
      <c r="F10" s="18">
        <v>0</v>
      </c>
      <c r="G10" s="18">
        <v>0</v>
      </c>
      <c r="H10" s="18">
        <v>0</v>
      </c>
      <c r="I10" s="16" t="s">
        <v>9</v>
      </c>
    </row>
    <row r="11" spans="1:9" ht="50.4" x14ac:dyDescent="0.3">
      <c r="A11" s="9">
        <v>7</v>
      </c>
      <c r="B11" s="9" t="s">
        <v>418</v>
      </c>
      <c r="C11" s="16" t="s">
        <v>419</v>
      </c>
      <c r="D11" s="16" t="s">
        <v>420</v>
      </c>
      <c r="E11" s="18">
        <v>445500</v>
      </c>
      <c r="F11" s="18">
        <v>445000</v>
      </c>
      <c r="G11" s="18">
        <v>0</v>
      </c>
      <c r="H11" s="18">
        <v>445000</v>
      </c>
      <c r="I11" s="16" t="s">
        <v>123</v>
      </c>
    </row>
    <row r="12" spans="1:9" ht="50.4" x14ac:dyDescent="0.3">
      <c r="A12" s="9">
        <v>8</v>
      </c>
      <c r="B12" s="9" t="s">
        <v>421</v>
      </c>
      <c r="C12" s="16" t="s">
        <v>419</v>
      </c>
      <c r="D12" s="16" t="s">
        <v>422</v>
      </c>
      <c r="E12" s="18">
        <v>877500</v>
      </c>
      <c r="F12" s="18">
        <v>877000</v>
      </c>
      <c r="G12" s="18">
        <v>0</v>
      </c>
      <c r="H12" s="18">
        <v>877000</v>
      </c>
      <c r="I12" s="16" t="s">
        <v>652</v>
      </c>
    </row>
    <row r="13" spans="1:9" ht="50.4" x14ac:dyDescent="0.3">
      <c r="A13" s="9">
        <v>9</v>
      </c>
      <c r="B13" s="9" t="s">
        <v>423</v>
      </c>
      <c r="C13" s="16" t="s">
        <v>419</v>
      </c>
      <c r="D13" s="16" t="s">
        <v>424</v>
      </c>
      <c r="E13" s="18">
        <v>364000</v>
      </c>
      <c r="F13" s="18">
        <v>0</v>
      </c>
      <c r="G13" s="18">
        <v>0</v>
      </c>
      <c r="H13" s="18">
        <v>0</v>
      </c>
      <c r="I13" s="16" t="s">
        <v>9</v>
      </c>
    </row>
    <row r="14" spans="1:9" ht="69.599999999999994" x14ac:dyDescent="0.3">
      <c r="A14" s="9">
        <v>10</v>
      </c>
      <c r="B14" s="9" t="s">
        <v>545</v>
      </c>
      <c r="C14" s="16" t="s">
        <v>279</v>
      </c>
      <c r="D14" s="16" t="s">
        <v>546</v>
      </c>
      <c r="E14" s="18">
        <v>710430</v>
      </c>
      <c r="F14" s="18">
        <v>300000</v>
      </c>
      <c r="G14" s="18">
        <v>0</v>
      </c>
      <c r="H14" s="18">
        <v>300000</v>
      </c>
      <c r="I14" s="16" t="s">
        <v>656</v>
      </c>
    </row>
    <row r="15" spans="1:9" ht="93" customHeight="1" x14ac:dyDescent="0.3">
      <c r="A15" s="9">
        <v>11</v>
      </c>
      <c r="B15" s="9" t="s">
        <v>461</v>
      </c>
      <c r="C15" s="16" t="s">
        <v>279</v>
      </c>
      <c r="D15" s="16" t="s">
        <v>462</v>
      </c>
      <c r="E15" s="18">
        <v>2633800</v>
      </c>
      <c r="F15" s="18">
        <v>600000</v>
      </c>
      <c r="G15" s="18">
        <v>0</v>
      </c>
      <c r="H15" s="18">
        <v>600000</v>
      </c>
      <c r="I15" s="16" t="s">
        <v>434</v>
      </c>
    </row>
    <row r="16" spans="1:9" ht="50.4" x14ac:dyDescent="0.3">
      <c r="A16" s="9">
        <v>12</v>
      </c>
      <c r="B16" s="9" t="s">
        <v>530</v>
      </c>
      <c r="C16" s="16" t="s">
        <v>485</v>
      </c>
      <c r="D16" s="16" t="s">
        <v>531</v>
      </c>
      <c r="E16" s="18">
        <v>677392</v>
      </c>
      <c r="F16" s="18">
        <v>545000</v>
      </c>
      <c r="G16" s="18">
        <v>0</v>
      </c>
      <c r="H16" s="18">
        <v>545000</v>
      </c>
      <c r="I16" s="16" t="s">
        <v>701</v>
      </c>
    </row>
  </sheetData>
  <autoFilter ref="A3:I16"/>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2"/>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666</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667</v>
      </c>
      <c r="B4" s="26"/>
      <c r="C4" s="26"/>
      <c r="D4" s="27"/>
      <c r="E4" s="8">
        <f>SUM(E5:E12)</f>
        <v>5574895</v>
      </c>
      <c r="F4" s="8">
        <f>SUM(F5:F12)</f>
        <v>2085000</v>
      </c>
      <c r="G4" s="8">
        <f>SUM(G5:G12)</f>
        <v>50000</v>
      </c>
      <c r="H4" s="8">
        <f>SUM(H5:H12)</f>
        <v>2135000</v>
      </c>
      <c r="I4" s="23"/>
    </row>
    <row r="5" spans="1:9" ht="50.4" x14ac:dyDescent="0.3">
      <c r="A5" s="9">
        <v>1</v>
      </c>
      <c r="B5" s="9" t="s">
        <v>67</v>
      </c>
      <c r="C5" s="16" t="s">
        <v>68</v>
      </c>
      <c r="D5" s="16" t="s">
        <v>69</v>
      </c>
      <c r="E5" s="18">
        <v>185550</v>
      </c>
      <c r="F5" s="18">
        <v>0</v>
      </c>
      <c r="G5" s="18">
        <v>0</v>
      </c>
      <c r="H5" s="15">
        <v>0</v>
      </c>
      <c r="I5" s="16" t="s">
        <v>9</v>
      </c>
    </row>
    <row r="6" spans="1:9" ht="50.4" x14ac:dyDescent="0.3">
      <c r="A6" s="9">
        <v>2</v>
      </c>
      <c r="B6" s="9" t="s">
        <v>70</v>
      </c>
      <c r="C6" s="16" t="s">
        <v>68</v>
      </c>
      <c r="D6" s="16" t="s">
        <v>71</v>
      </c>
      <c r="E6" s="18">
        <v>140740</v>
      </c>
      <c r="F6" s="18">
        <v>0</v>
      </c>
      <c r="G6" s="18">
        <v>0</v>
      </c>
      <c r="H6" s="15">
        <v>0</v>
      </c>
      <c r="I6" s="16" t="s">
        <v>9</v>
      </c>
    </row>
    <row r="7" spans="1:9" ht="50.4" x14ac:dyDescent="0.3">
      <c r="A7" s="9">
        <v>3</v>
      </c>
      <c r="B7" s="9" t="s">
        <v>72</v>
      </c>
      <c r="C7" s="16" t="s">
        <v>73</v>
      </c>
      <c r="D7" s="16" t="s">
        <v>55</v>
      </c>
      <c r="E7" s="18">
        <v>107000</v>
      </c>
      <c r="F7" s="18">
        <v>0</v>
      </c>
      <c r="G7" s="18">
        <v>25000</v>
      </c>
      <c r="H7" s="15">
        <v>25000</v>
      </c>
      <c r="I7" s="16" t="s">
        <v>625</v>
      </c>
    </row>
    <row r="8" spans="1:9" ht="61.2" customHeight="1" x14ac:dyDescent="0.3">
      <c r="A8" s="9">
        <v>4</v>
      </c>
      <c r="B8" s="9" t="s">
        <v>113</v>
      </c>
      <c r="C8" s="16" t="s">
        <v>114</v>
      </c>
      <c r="D8" s="16" t="s">
        <v>115</v>
      </c>
      <c r="E8" s="18">
        <v>117075</v>
      </c>
      <c r="F8" s="18">
        <v>0</v>
      </c>
      <c r="G8" s="18">
        <v>25000</v>
      </c>
      <c r="H8" s="15">
        <v>25000</v>
      </c>
      <c r="I8" s="16" t="s">
        <v>631</v>
      </c>
    </row>
    <row r="9" spans="1:9" ht="39.6" customHeight="1" x14ac:dyDescent="0.3">
      <c r="A9" s="9">
        <v>5</v>
      </c>
      <c r="B9" s="9" t="s">
        <v>116</v>
      </c>
      <c r="C9" s="16" t="s">
        <v>117</v>
      </c>
      <c r="D9" s="16" t="s">
        <v>118</v>
      </c>
      <c r="E9" s="18">
        <v>150100</v>
      </c>
      <c r="F9" s="18">
        <v>30000</v>
      </c>
      <c r="G9" s="18">
        <v>0</v>
      </c>
      <c r="H9" s="15">
        <v>30000</v>
      </c>
      <c r="I9" s="16" t="s">
        <v>632</v>
      </c>
    </row>
    <row r="10" spans="1:9" ht="84" x14ac:dyDescent="0.3">
      <c r="A10" s="9">
        <v>6</v>
      </c>
      <c r="B10" s="9" t="s">
        <v>290</v>
      </c>
      <c r="C10" s="16" t="s">
        <v>291</v>
      </c>
      <c r="D10" s="16" t="s">
        <v>292</v>
      </c>
      <c r="E10" s="18">
        <v>993650</v>
      </c>
      <c r="F10" s="18">
        <v>810000</v>
      </c>
      <c r="G10" s="18">
        <v>0</v>
      </c>
      <c r="H10" s="18">
        <v>810000</v>
      </c>
      <c r="I10" s="16" t="s">
        <v>293</v>
      </c>
    </row>
    <row r="11" spans="1:9" ht="117.6" x14ac:dyDescent="0.3">
      <c r="A11" s="9">
        <v>7</v>
      </c>
      <c r="B11" s="9" t="s">
        <v>449</v>
      </c>
      <c r="C11" s="16" t="s">
        <v>291</v>
      </c>
      <c r="D11" s="16" t="s">
        <v>450</v>
      </c>
      <c r="E11" s="18">
        <v>3262000</v>
      </c>
      <c r="F11" s="18">
        <v>700000</v>
      </c>
      <c r="G11" s="18">
        <v>0</v>
      </c>
      <c r="H11" s="18">
        <v>700000</v>
      </c>
      <c r="I11" s="16" t="s">
        <v>451</v>
      </c>
    </row>
    <row r="12" spans="1:9" ht="50.4" x14ac:dyDescent="0.3">
      <c r="A12" s="9">
        <v>8</v>
      </c>
      <c r="B12" s="9" t="s">
        <v>520</v>
      </c>
      <c r="C12" s="16" t="s">
        <v>485</v>
      </c>
      <c r="D12" s="16" t="s">
        <v>521</v>
      </c>
      <c r="E12" s="18">
        <v>618780</v>
      </c>
      <c r="F12" s="18">
        <v>545000</v>
      </c>
      <c r="G12" s="18">
        <v>0</v>
      </c>
      <c r="H12" s="18">
        <v>545000</v>
      </c>
      <c r="I12" s="16" t="s">
        <v>658</v>
      </c>
    </row>
  </sheetData>
  <autoFilter ref="A3:I12"/>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3"/>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669</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668</v>
      </c>
      <c r="B4" s="26"/>
      <c r="C4" s="26"/>
      <c r="D4" s="27"/>
      <c r="E4" s="8">
        <f>SUM(E5:E13)</f>
        <v>10463994</v>
      </c>
      <c r="F4" s="8">
        <f>SUM(F5:F13)</f>
        <v>4498000</v>
      </c>
      <c r="G4" s="8">
        <f>SUM(G5:G13)</f>
        <v>0</v>
      </c>
      <c r="H4" s="8">
        <f>SUM(H5:H13)</f>
        <v>4498000</v>
      </c>
      <c r="I4" s="23"/>
    </row>
    <row r="5" spans="1:9" ht="67.2" x14ac:dyDescent="0.3">
      <c r="A5" s="9">
        <v>1</v>
      </c>
      <c r="B5" s="9" t="s">
        <v>126</v>
      </c>
      <c r="C5" s="16" t="s">
        <v>127</v>
      </c>
      <c r="D5" s="16" t="s">
        <v>128</v>
      </c>
      <c r="E5" s="18">
        <v>445500</v>
      </c>
      <c r="F5" s="18">
        <v>445000</v>
      </c>
      <c r="G5" s="18">
        <v>0</v>
      </c>
      <c r="H5" s="18">
        <v>445000</v>
      </c>
      <c r="I5" s="16" t="s">
        <v>123</v>
      </c>
    </row>
    <row r="6" spans="1:9" ht="50.4" x14ac:dyDescent="0.3">
      <c r="A6" s="9">
        <v>2</v>
      </c>
      <c r="B6" s="9" t="s">
        <v>223</v>
      </c>
      <c r="C6" s="16" t="s">
        <v>224</v>
      </c>
      <c r="D6" s="16" t="s">
        <v>225</v>
      </c>
      <c r="E6" s="18">
        <v>901300</v>
      </c>
      <c r="F6" s="18">
        <v>0</v>
      </c>
      <c r="G6" s="18">
        <v>0</v>
      </c>
      <c r="H6" s="18">
        <v>0</v>
      </c>
      <c r="I6" s="16" t="s">
        <v>9</v>
      </c>
    </row>
    <row r="7" spans="1:9" ht="93" customHeight="1" x14ac:dyDescent="0.3">
      <c r="A7" s="9">
        <v>3</v>
      </c>
      <c r="B7" s="9" t="s">
        <v>303</v>
      </c>
      <c r="C7" s="16" t="s">
        <v>5</v>
      </c>
      <c r="D7" s="16" t="s">
        <v>304</v>
      </c>
      <c r="E7" s="18">
        <v>2497034</v>
      </c>
      <c r="F7" s="18">
        <v>1309000</v>
      </c>
      <c r="G7" s="18">
        <v>0</v>
      </c>
      <c r="H7" s="18">
        <v>1309000</v>
      </c>
      <c r="I7" s="16" t="s">
        <v>305</v>
      </c>
    </row>
    <row r="8" spans="1:9" ht="50.4" x14ac:dyDescent="0.3">
      <c r="A8" s="9">
        <v>4</v>
      </c>
      <c r="B8" s="9" t="s">
        <v>347</v>
      </c>
      <c r="C8" s="16" t="s">
        <v>344</v>
      </c>
      <c r="D8" s="16" t="s">
        <v>345</v>
      </c>
      <c r="E8" s="18">
        <v>1000000</v>
      </c>
      <c r="F8" s="18">
        <v>0</v>
      </c>
      <c r="G8" s="18">
        <v>0</v>
      </c>
      <c r="H8" s="18">
        <v>0</v>
      </c>
      <c r="I8" s="16" t="s">
        <v>9</v>
      </c>
    </row>
    <row r="9" spans="1:9" ht="50.4" x14ac:dyDescent="0.3">
      <c r="A9" s="9">
        <v>5</v>
      </c>
      <c r="B9" s="9" t="s">
        <v>348</v>
      </c>
      <c r="C9" s="16" t="s">
        <v>349</v>
      </c>
      <c r="D9" s="16" t="s">
        <v>350</v>
      </c>
      <c r="E9" s="18">
        <v>932400</v>
      </c>
      <c r="F9" s="18">
        <v>545000</v>
      </c>
      <c r="G9" s="18">
        <v>0</v>
      </c>
      <c r="H9" s="18">
        <v>545000</v>
      </c>
      <c r="I9" s="16" t="s">
        <v>640</v>
      </c>
    </row>
    <row r="10" spans="1:9" ht="34.799999999999997" x14ac:dyDescent="0.3">
      <c r="A10" s="9">
        <v>6</v>
      </c>
      <c r="B10" s="9" t="s">
        <v>368</v>
      </c>
      <c r="C10" s="16" t="s">
        <v>369</v>
      </c>
      <c r="D10" s="16" t="s">
        <v>370</v>
      </c>
      <c r="E10" s="18">
        <v>1638260</v>
      </c>
      <c r="F10" s="18">
        <v>565000</v>
      </c>
      <c r="G10" s="18">
        <v>0</v>
      </c>
      <c r="H10" s="18">
        <v>565000</v>
      </c>
      <c r="I10" s="16" t="s">
        <v>645</v>
      </c>
    </row>
    <row r="11" spans="1:9" ht="67.2" x14ac:dyDescent="0.3">
      <c r="A11" s="9">
        <v>7</v>
      </c>
      <c r="B11" s="9" t="s">
        <v>408</v>
      </c>
      <c r="C11" s="16" t="s">
        <v>409</v>
      </c>
      <c r="D11" s="16" t="s">
        <v>410</v>
      </c>
      <c r="E11" s="18">
        <v>1768000</v>
      </c>
      <c r="F11" s="18">
        <v>1109000</v>
      </c>
      <c r="G11" s="18">
        <v>0</v>
      </c>
      <c r="H11" s="18">
        <v>1109000</v>
      </c>
      <c r="I11" s="16" t="s">
        <v>649</v>
      </c>
    </row>
    <row r="12" spans="1:9" ht="33.6" x14ac:dyDescent="0.3">
      <c r="A12" s="9">
        <v>8</v>
      </c>
      <c r="B12" s="9" t="s">
        <v>532</v>
      </c>
      <c r="C12" s="16" t="s">
        <v>477</v>
      </c>
      <c r="D12" s="16" t="s">
        <v>533</v>
      </c>
      <c r="E12" s="18">
        <v>525500</v>
      </c>
      <c r="F12" s="18">
        <v>525000</v>
      </c>
      <c r="G12" s="18">
        <v>0</v>
      </c>
      <c r="H12" s="18">
        <v>525000</v>
      </c>
      <c r="I12" s="16" t="s">
        <v>593</v>
      </c>
    </row>
    <row r="13" spans="1:9" ht="50.4" x14ac:dyDescent="0.3">
      <c r="A13" s="9">
        <v>9</v>
      </c>
      <c r="B13" s="9" t="s">
        <v>534</v>
      </c>
      <c r="C13" s="16" t="s">
        <v>535</v>
      </c>
      <c r="D13" s="16" t="s">
        <v>536</v>
      </c>
      <c r="E13" s="18">
        <v>756000</v>
      </c>
      <c r="F13" s="18">
        <v>0</v>
      </c>
      <c r="G13" s="18">
        <v>0</v>
      </c>
      <c r="H13" s="18">
        <v>0</v>
      </c>
      <c r="I13" s="16" t="s">
        <v>9</v>
      </c>
    </row>
  </sheetData>
  <autoFilter ref="A3:I13"/>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2"/>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671</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670</v>
      </c>
      <c r="B4" s="26"/>
      <c r="C4" s="26"/>
      <c r="D4" s="27"/>
      <c r="E4" s="8">
        <f>SUM(E5:E12)</f>
        <v>14853248</v>
      </c>
      <c r="F4" s="8">
        <f>SUM(F5:F12)</f>
        <v>4682000</v>
      </c>
      <c r="G4" s="8">
        <f>SUM(G5:G12)</f>
        <v>0</v>
      </c>
      <c r="H4" s="8">
        <f>SUM(H5:H12)</f>
        <v>4682000</v>
      </c>
      <c r="I4" s="23"/>
    </row>
    <row r="5" spans="1:9" ht="50.4" x14ac:dyDescent="0.3">
      <c r="A5" s="9">
        <v>1</v>
      </c>
      <c r="B5" s="9" t="s">
        <v>178</v>
      </c>
      <c r="C5" s="16" t="s">
        <v>179</v>
      </c>
      <c r="D5" s="16" t="s">
        <v>180</v>
      </c>
      <c r="E5" s="18">
        <v>445500</v>
      </c>
      <c r="F5" s="18">
        <v>445000</v>
      </c>
      <c r="G5" s="18">
        <v>0</v>
      </c>
      <c r="H5" s="18">
        <v>445000</v>
      </c>
      <c r="I5" s="16" t="s">
        <v>123</v>
      </c>
    </row>
    <row r="6" spans="1:9" ht="84" x14ac:dyDescent="0.3">
      <c r="A6" s="9">
        <v>2</v>
      </c>
      <c r="B6" s="9" t="s">
        <v>217</v>
      </c>
      <c r="C6" s="16" t="s">
        <v>179</v>
      </c>
      <c r="D6" s="16" t="s">
        <v>218</v>
      </c>
      <c r="E6" s="18">
        <v>2927500</v>
      </c>
      <c r="F6" s="18">
        <v>1336000</v>
      </c>
      <c r="G6" s="18">
        <v>0</v>
      </c>
      <c r="H6" s="18">
        <v>1336000</v>
      </c>
      <c r="I6" s="16" t="s">
        <v>219</v>
      </c>
    </row>
    <row r="7" spans="1:9" ht="67.2" x14ac:dyDescent="0.3">
      <c r="A7" s="9">
        <v>3</v>
      </c>
      <c r="B7" s="9" t="s">
        <v>231</v>
      </c>
      <c r="C7" s="16" t="s">
        <v>179</v>
      </c>
      <c r="D7" s="16" t="s">
        <v>232</v>
      </c>
      <c r="E7" s="18">
        <v>2577500</v>
      </c>
      <c r="F7" s="18">
        <v>445000</v>
      </c>
      <c r="G7" s="18">
        <v>0</v>
      </c>
      <c r="H7" s="18">
        <v>445000</v>
      </c>
      <c r="I7" s="16" t="s">
        <v>233</v>
      </c>
    </row>
    <row r="8" spans="1:9" ht="50.4" x14ac:dyDescent="0.3">
      <c r="A8" s="9">
        <v>4</v>
      </c>
      <c r="B8" s="9" t="s">
        <v>404</v>
      </c>
      <c r="C8" s="16" t="s">
        <v>179</v>
      </c>
      <c r="D8" s="16" t="s">
        <v>405</v>
      </c>
      <c r="E8" s="18">
        <v>945000</v>
      </c>
      <c r="F8" s="18">
        <v>472000</v>
      </c>
      <c r="G8" s="18">
        <v>0</v>
      </c>
      <c r="H8" s="18">
        <v>472000</v>
      </c>
      <c r="I8" s="16" t="s">
        <v>193</v>
      </c>
    </row>
    <row r="9" spans="1:9" ht="50.4" x14ac:dyDescent="0.3">
      <c r="A9" s="9">
        <v>5</v>
      </c>
      <c r="B9" s="9" t="s">
        <v>406</v>
      </c>
      <c r="C9" s="16" t="s">
        <v>179</v>
      </c>
      <c r="D9" s="16" t="s">
        <v>407</v>
      </c>
      <c r="E9" s="18">
        <v>1201500</v>
      </c>
      <c r="F9" s="18">
        <v>472000</v>
      </c>
      <c r="G9" s="18">
        <v>0</v>
      </c>
      <c r="H9" s="18">
        <v>472000</v>
      </c>
      <c r="I9" s="16" t="s">
        <v>193</v>
      </c>
    </row>
    <row r="10" spans="1:9" ht="50.4" x14ac:dyDescent="0.3">
      <c r="A10" s="9">
        <v>6</v>
      </c>
      <c r="B10" s="9" t="s">
        <v>411</v>
      </c>
      <c r="C10" s="16" t="s">
        <v>355</v>
      </c>
      <c r="D10" s="16" t="s">
        <v>412</v>
      </c>
      <c r="E10" s="18">
        <v>1745188</v>
      </c>
      <c r="F10" s="18">
        <v>340000</v>
      </c>
      <c r="G10" s="18">
        <v>0</v>
      </c>
      <c r="H10" s="18">
        <v>340000</v>
      </c>
      <c r="I10" s="22" t="s">
        <v>650</v>
      </c>
    </row>
    <row r="11" spans="1:9" ht="84" x14ac:dyDescent="0.3">
      <c r="A11" s="9">
        <v>7</v>
      </c>
      <c r="B11" s="9" t="s">
        <v>463</v>
      </c>
      <c r="C11" s="16" t="s">
        <v>179</v>
      </c>
      <c r="D11" s="16" t="s">
        <v>464</v>
      </c>
      <c r="E11" s="18">
        <v>4256660</v>
      </c>
      <c r="F11" s="18">
        <v>600000</v>
      </c>
      <c r="G11" s="18">
        <v>0</v>
      </c>
      <c r="H11" s="18">
        <v>600000</v>
      </c>
      <c r="I11" s="16" t="s">
        <v>434</v>
      </c>
    </row>
    <row r="12" spans="1:9" ht="52.2" x14ac:dyDescent="0.3">
      <c r="A12" s="9">
        <v>8</v>
      </c>
      <c r="B12" s="9" t="s">
        <v>487</v>
      </c>
      <c r="C12" s="16" t="s">
        <v>179</v>
      </c>
      <c r="D12" s="16" t="s">
        <v>488</v>
      </c>
      <c r="E12" s="18">
        <v>754400</v>
      </c>
      <c r="F12" s="18">
        <v>572000</v>
      </c>
      <c r="G12" s="18">
        <v>0</v>
      </c>
      <c r="H12" s="18">
        <v>572000</v>
      </c>
      <c r="I12" s="16" t="s">
        <v>659</v>
      </c>
    </row>
  </sheetData>
  <autoFilter ref="A3:I12"/>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27"/>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672</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673</v>
      </c>
      <c r="B4" s="26"/>
      <c r="C4" s="26"/>
      <c r="D4" s="27"/>
      <c r="E4" s="8">
        <f>SUM(E5:E27)</f>
        <v>17982958</v>
      </c>
      <c r="F4" s="8">
        <f>SUM(F5:F27)</f>
        <v>8546000</v>
      </c>
      <c r="G4" s="8">
        <f>SUM(G5:G27)</f>
        <v>349000</v>
      </c>
      <c r="H4" s="8">
        <f>SUM(H5:H27)</f>
        <v>8895000</v>
      </c>
      <c r="I4" s="23"/>
    </row>
    <row r="5" spans="1:9" ht="145.19999999999999" customHeight="1" x14ac:dyDescent="0.3">
      <c r="A5" s="9">
        <v>1</v>
      </c>
      <c r="B5" s="9" t="s">
        <v>53</v>
      </c>
      <c r="C5" s="16" t="s">
        <v>54</v>
      </c>
      <c r="D5" s="16" t="s">
        <v>55</v>
      </c>
      <c r="E5" s="18">
        <v>884800</v>
      </c>
      <c r="F5" s="18">
        <v>153000</v>
      </c>
      <c r="G5" s="18">
        <v>226000</v>
      </c>
      <c r="H5" s="15">
        <v>379000</v>
      </c>
      <c r="I5" s="16" t="s">
        <v>624</v>
      </c>
    </row>
    <row r="6" spans="1:9" ht="87" x14ac:dyDescent="0.3">
      <c r="A6" s="9">
        <v>2</v>
      </c>
      <c r="B6" s="9" t="s">
        <v>87</v>
      </c>
      <c r="C6" s="16" t="s">
        <v>88</v>
      </c>
      <c r="D6" s="16" t="s">
        <v>89</v>
      </c>
      <c r="E6" s="18">
        <v>410000</v>
      </c>
      <c r="F6" s="18">
        <v>180000</v>
      </c>
      <c r="G6" s="18">
        <v>48000</v>
      </c>
      <c r="H6" s="15">
        <v>228000</v>
      </c>
      <c r="I6" s="16" t="s">
        <v>627</v>
      </c>
    </row>
    <row r="7" spans="1:9" ht="43.8" customHeight="1" x14ac:dyDescent="0.3">
      <c r="A7" s="9">
        <v>3</v>
      </c>
      <c r="B7" s="9" t="s">
        <v>90</v>
      </c>
      <c r="C7" s="16" t="s">
        <v>91</v>
      </c>
      <c r="D7" s="16" t="s">
        <v>92</v>
      </c>
      <c r="E7" s="18">
        <v>28000</v>
      </c>
      <c r="F7" s="18">
        <v>19000</v>
      </c>
      <c r="G7" s="18">
        <v>0</v>
      </c>
      <c r="H7" s="15">
        <v>19000</v>
      </c>
      <c r="I7" s="16" t="s">
        <v>628</v>
      </c>
    </row>
    <row r="8" spans="1:9" ht="50.4" x14ac:dyDescent="0.3">
      <c r="A8" s="9">
        <v>4</v>
      </c>
      <c r="B8" s="9" t="s">
        <v>93</v>
      </c>
      <c r="C8" s="16" t="s">
        <v>94</v>
      </c>
      <c r="D8" s="16" t="s">
        <v>95</v>
      </c>
      <c r="E8" s="18">
        <v>66800</v>
      </c>
      <c r="F8" s="18">
        <v>0</v>
      </c>
      <c r="G8" s="18">
        <v>0</v>
      </c>
      <c r="H8" s="15">
        <v>0</v>
      </c>
      <c r="I8" s="16" t="s">
        <v>591</v>
      </c>
    </row>
    <row r="9" spans="1:9" ht="67.2" x14ac:dyDescent="0.3">
      <c r="A9" s="9">
        <v>5</v>
      </c>
      <c r="B9" s="9" t="s">
        <v>96</v>
      </c>
      <c r="C9" s="16" t="s">
        <v>97</v>
      </c>
      <c r="D9" s="16" t="s">
        <v>55</v>
      </c>
      <c r="E9" s="18">
        <v>30000</v>
      </c>
      <c r="F9" s="18">
        <v>0</v>
      </c>
      <c r="G9" s="18">
        <v>25000</v>
      </c>
      <c r="H9" s="15">
        <v>25000</v>
      </c>
      <c r="I9" s="16" t="s">
        <v>629</v>
      </c>
    </row>
    <row r="10" spans="1:9" ht="50.4" x14ac:dyDescent="0.3">
      <c r="A10" s="9">
        <v>6</v>
      </c>
      <c r="B10" s="9" t="s">
        <v>98</v>
      </c>
      <c r="C10" s="16" t="s">
        <v>99</v>
      </c>
      <c r="D10" s="16" t="s">
        <v>100</v>
      </c>
      <c r="E10" s="18">
        <v>143570</v>
      </c>
      <c r="F10" s="18">
        <v>0</v>
      </c>
      <c r="G10" s="18">
        <v>0</v>
      </c>
      <c r="H10" s="15">
        <v>0</v>
      </c>
      <c r="I10" s="16" t="s">
        <v>591</v>
      </c>
    </row>
    <row r="11" spans="1:9" ht="33.6" x14ac:dyDescent="0.3">
      <c r="A11" s="9">
        <v>7</v>
      </c>
      <c r="B11" s="9" t="s">
        <v>101</v>
      </c>
      <c r="C11" s="16" t="s">
        <v>102</v>
      </c>
      <c r="D11" s="16" t="s">
        <v>103</v>
      </c>
      <c r="E11" s="18">
        <v>75300</v>
      </c>
      <c r="F11" s="18">
        <v>0</v>
      </c>
      <c r="G11" s="18">
        <v>50000</v>
      </c>
      <c r="H11" s="15">
        <v>50000</v>
      </c>
      <c r="I11" s="16" t="s">
        <v>630</v>
      </c>
    </row>
    <row r="12" spans="1:9" ht="50.4" x14ac:dyDescent="0.3">
      <c r="A12" s="9">
        <v>8</v>
      </c>
      <c r="B12" s="9" t="s">
        <v>142</v>
      </c>
      <c r="C12" s="16" t="s">
        <v>143</v>
      </c>
      <c r="D12" s="16" t="s">
        <v>144</v>
      </c>
      <c r="E12" s="18">
        <v>445500</v>
      </c>
      <c r="F12" s="18">
        <v>445000</v>
      </c>
      <c r="G12" s="18">
        <v>0</v>
      </c>
      <c r="H12" s="18">
        <v>445000</v>
      </c>
      <c r="I12" s="16" t="s">
        <v>123</v>
      </c>
    </row>
    <row r="13" spans="1:9" ht="50.4" x14ac:dyDescent="0.3">
      <c r="A13" s="9">
        <v>9</v>
      </c>
      <c r="B13" s="9" t="s">
        <v>145</v>
      </c>
      <c r="C13" s="16" t="s">
        <v>146</v>
      </c>
      <c r="D13" s="16" t="s">
        <v>147</v>
      </c>
      <c r="E13" s="18">
        <v>445000</v>
      </c>
      <c r="F13" s="18">
        <v>445000</v>
      </c>
      <c r="G13" s="18">
        <v>0</v>
      </c>
      <c r="H13" s="18">
        <v>445000</v>
      </c>
      <c r="I13" s="16" t="s">
        <v>123</v>
      </c>
    </row>
    <row r="14" spans="1:9" ht="33.6" x14ac:dyDescent="0.3">
      <c r="A14" s="9">
        <v>10</v>
      </c>
      <c r="B14" s="9" t="s">
        <v>206</v>
      </c>
      <c r="C14" s="16" t="s">
        <v>54</v>
      </c>
      <c r="D14" s="16" t="s">
        <v>207</v>
      </c>
      <c r="E14" s="18">
        <v>1885500</v>
      </c>
      <c r="F14" s="18">
        <v>0</v>
      </c>
      <c r="G14" s="18">
        <v>0</v>
      </c>
      <c r="H14" s="18">
        <v>0</v>
      </c>
      <c r="I14" s="16" t="s">
        <v>208</v>
      </c>
    </row>
    <row r="15" spans="1:9" ht="50.4" x14ac:dyDescent="0.3">
      <c r="A15" s="9">
        <v>11</v>
      </c>
      <c r="B15" s="9" t="s">
        <v>209</v>
      </c>
      <c r="C15" s="16" t="s">
        <v>54</v>
      </c>
      <c r="D15" s="16" t="s">
        <v>210</v>
      </c>
      <c r="E15" s="18">
        <v>2295000</v>
      </c>
      <c r="F15" s="18">
        <v>1836000</v>
      </c>
      <c r="G15" s="18">
        <v>0</v>
      </c>
      <c r="H15" s="18">
        <v>1836000</v>
      </c>
      <c r="I15" s="16" t="s">
        <v>211</v>
      </c>
    </row>
    <row r="16" spans="1:9" ht="50.4" x14ac:dyDescent="0.3">
      <c r="A16" s="9">
        <v>12</v>
      </c>
      <c r="B16" s="9" t="s">
        <v>215</v>
      </c>
      <c r="C16" s="16" t="s">
        <v>143</v>
      </c>
      <c r="D16" s="16" t="s">
        <v>216</v>
      </c>
      <c r="E16" s="18">
        <v>519700</v>
      </c>
      <c r="F16" s="18">
        <v>0</v>
      </c>
      <c r="G16" s="18">
        <v>0</v>
      </c>
      <c r="H16" s="18">
        <v>0</v>
      </c>
      <c r="I16" s="16" t="s">
        <v>9</v>
      </c>
    </row>
    <row r="17" spans="1:9" ht="52.2" x14ac:dyDescent="0.3">
      <c r="A17" s="9">
        <v>13</v>
      </c>
      <c r="B17" s="9" t="s">
        <v>251</v>
      </c>
      <c r="C17" s="16" t="s">
        <v>146</v>
      </c>
      <c r="D17" s="16" t="s">
        <v>252</v>
      </c>
      <c r="E17" s="18">
        <v>1045850</v>
      </c>
      <c r="F17" s="18">
        <v>472000</v>
      </c>
      <c r="G17" s="18">
        <v>0</v>
      </c>
      <c r="H17" s="18">
        <v>472000</v>
      </c>
      <c r="I17" s="16" t="s">
        <v>636</v>
      </c>
    </row>
    <row r="18" spans="1:9" ht="50.4" x14ac:dyDescent="0.3">
      <c r="A18" s="9">
        <v>14</v>
      </c>
      <c r="B18" s="9" t="s">
        <v>334</v>
      </c>
      <c r="C18" s="16" t="s">
        <v>143</v>
      </c>
      <c r="D18" s="16" t="s">
        <v>335</v>
      </c>
      <c r="E18" s="18">
        <v>575100</v>
      </c>
      <c r="F18" s="18">
        <v>574000</v>
      </c>
      <c r="G18" s="18">
        <v>0</v>
      </c>
      <c r="H18" s="18">
        <v>574000</v>
      </c>
      <c r="I18" s="16" t="s">
        <v>336</v>
      </c>
    </row>
    <row r="19" spans="1:9" ht="67.2" x14ac:dyDescent="0.3">
      <c r="A19" s="9">
        <v>15</v>
      </c>
      <c r="B19" s="9" t="s">
        <v>337</v>
      </c>
      <c r="C19" s="16" t="s">
        <v>338</v>
      </c>
      <c r="D19" s="16" t="s">
        <v>339</v>
      </c>
      <c r="E19" s="18">
        <v>780000</v>
      </c>
      <c r="F19" s="18">
        <v>715000</v>
      </c>
      <c r="G19" s="18">
        <v>0</v>
      </c>
      <c r="H19" s="18">
        <v>715000</v>
      </c>
      <c r="I19" s="16" t="s">
        <v>639</v>
      </c>
    </row>
    <row r="20" spans="1:9" ht="50.4" x14ac:dyDescent="0.3">
      <c r="A20" s="9">
        <v>16</v>
      </c>
      <c r="B20" s="9" t="s">
        <v>354</v>
      </c>
      <c r="C20" s="16" t="s">
        <v>355</v>
      </c>
      <c r="D20" s="16" t="s">
        <v>356</v>
      </c>
      <c r="E20" s="18">
        <v>1045000</v>
      </c>
      <c r="F20" s="18">
        <v>715000</v>
      </c>
      <c r="G20" s="18">
        <v>0</v>
      </c>
      <c r="H20" s="18">
        <v>715000</v>
      </c>
      <c r="I20" s="16" t="s">
        <v>642</v>
      </c>
    </row>
    <row r="21" spans="1:9" ht="50.4" x14ac:dyDescent="0.3">
      <c r="A21" s="9">
        <v>17</v>
      </c>
      <c r="B21" s="9" t="s">
        <v>357</v>
      </c>
      <c r="C21" s="16" t="s">
        <v>355</v>
      </c>
      <c r="D21" s="16" t="s">
        <v>358</v>
      </c>
      <c r="E21" s="18">
        <v>312000</v>
      </c>
      <c r="F21" s="18">
        <v>264000</v>
      </c>
      <c r="G21" s="18">
        <v>0</v>
      </c>
      <c r="H21" s="18">
        <v>264000</v>
      </c>
      <c r="I21" s="22" t="s">
        <v>643</v>
      </c>
    </row>
    <row r="22" spans="1:9" ht="123.6" customHeight="1" x14ac:dyDescent="0.3">
      <c r="A22" s="9">
        <v>18</v>
      </c>
      <c r="B22" s="9" t="s">
        <v>430</v>
      </c>
      <c r="C22" s="16" t="s">
        <v>54</v>
      </c>
      <c r="D22" s="16" t="s">
        <v>431</v>
      </c>
      <c r="E22" s="18">
        <v>2807171</v>
      </c>
      <c r="F22" s="18">
        <v>700000</v>
      </c>
      <c r="G22" s="18">
        <v>0</v>
      </c>
      <c r="H22" s="18">
        <v>700000</v>
      </c>
      <c r="I22" s="16" t="s">
        <v>657</v>
      </c>
    </row>
    <row r="23" spans="1:9" ht="50.4" x14ac:dyDescent="0.3">
      <c r="A23" s="9">
        <v>19</v>
      </c>
      <c r="B23" s="9" t="s">
        <v>565</v>
      </c>
      <c r="C23" s="16" t="s">
        <v>4</v>
      </c>
      <c r="D23" s="16" t="s">
        <v>566</v>
      </c>
      <c r="E23" s="18">
        <v>1118300</v>
      </c>
      <c r="F23" s="18">
        <v>700000</v>
      </c>
      <c r="G23" s="18">
        <v>0</v>
      </c>
      <c r="H23" s="18">
        <v>700000</v>
      </c>
      <c r="I23" s="16" t="s">
        <v>567</v>
      </c>
    </row>
    <row r="24" spans="1:9" ht="69.599999999999994" x14ac:dyDescent="0.3">
      <c r="A24" s="9">
        <v>20</v>
      </c>
      <c r="B24" s="9" t="s">
        <v>568</v>
      </c>
      <c r="C24" s="16" t="s">
        <v>569</v>
      </c>
      <c r="D24" s="16" t="s">
        <v>570</v>
      </c>
      <c r="E24" s="18">
        <v>817635</v>
      </c>
      <c r="F24" s="17">
        <v>283000</v>
      </c>
      <c r="G24" s="18">
        <v>0</v>
      </c>
      <c r="H24" s="17">
        <v>283000</v>
      </c>
      <c r="I24" s="16" t="s">
        <v>622</v>
      </c>
    </row>
    <row r="25" spans="1:9" ht="50.4" x14ac:dyDescent="0.3">
      <c r="A25" s="9">
        <v>21</v>
      </c>
      <c r="B25" s="9" t="s">
        <v>571</v>
      </c>
      <c r="C25" s="16" t="s">
        <v>572</v>
      </c>
      <c r="D25" s="16" t="s">
        <v>573</v>
      </c>
      <c r="E25" s="18">
        <v>786026</v>
      </c>
      <c r="F25" s="18">
        <v>500000</v>
      </c>
      <c r="G25" s="18">
        <v>0</v>
      </c>
      <c r="H25" s="18">
        <v>500000</v>
      </c>
      <c r="I25" s="16" t="s">
        <v>574</v>
      </c>
    </row>
    <row r="26" spans="1:9" ht="50.4" x14ac:dyDescent="0.3">
      <c r="A26" s="9">
        <v>22</v>
      </c>
      <c r="B26" s="9" t="s">
        <v>469</v>
      </c>
      <c r="C26" s="16" t="s">
        <v>54</v>
      </c>
      <c r="D26" s="16" t="s">
        <v>470</v>
      </c>
      <c r="E26" s="18">
        <v>545500</v>
      </c>
      <c r="F26" s="18">
        <v>545000</v>
      </c>
      <c r="G26" s="18">
        <v>0</v>
      </c>
      <c r="H26" s="18">
        <v>545000</v>
      </c>
      <c r="I26" s="16" t="s">
        <v>658</v>
      </c>
    </row>
    <row r="27" spans="1:9" ht="50.4" x14ac:dyDescent="0.3">
      <c r="A27" s="9">
        <v>23</v>
      </c>
      <c r="B27" s="9" t="s">
        <v>489</v>
      </c>
      <c r="C27" s="16" t="s">
        <v>490</v>
      </c>
      <c r="D27" s="16" t="s">
        <v>491</v>
      </c>
      <c r="E27" s="18">
        <v>921206</v>
      </c>
      <c r="F27" s="18">
        <v>0</v>
      </c>
      <c r="G27" s="18">
        <v>0</v>
      </c>
      <c r="H27" s="18">
        <v>0</v>
      </c>
      <c r="I27" s="16" t="s">
        <v>9</v>
      </c>
    </row>
  </sheetData>
  <autoFilter ref="A3:I27"/>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0"/>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674</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675</v>
      </c>
      <c r="B4" s="26"/>
      <c r="C4" s="26"/>
      <c r="D4" s="27"/>
      <c r="E4" s="8">
        <f>SUM(E5:E10)</f>
        <v>4557300</v>
      </c>
      <c r="F4" s="8">
        <f>SUM(F5:F10)</f>
        <v>3165000</v>
      </c>
      <c r="G4" s="8">
        <f>SUM(G5:G10)</f>
        <v>0</v>
      </c>
      <c r="H4" s="8">
        <f>SUM(H5:H10)</f>
        <v>3165000</v>
      </c>
      <c r="I4" s="23"/>
    </row>
    <row r="5" spans="1:9" ht="50.4" x14ac:dyDescent="0.3">
      <c r="A5" s="9">
        <v>1</v>
      </c>
      <c r="B5" s="9" t="s">
        <v>160</v>
      </c>
      <c r="C5" s="16" t="s">
        <v>161</v>
      </c>
      <c r="D5" s="16" t="s">
        <v>162</v>
      </c>
      <c r="E5" s="18">
        <v>486000</v>
      </c>
      <c r="F5" s="18">
        <v>486000</v>
      </c>
      <c r="G5" s="18">
        <v>0</v>
      </c>
      <c r="H5" s="18">
        <v>486000</v>
      </c>
      <c r="I5" s="16" t="s">
        <v>132</v>
      </c>
    </row>
    <row r="6" spans="1:9" ht="50.4" x14ac:dyDescent="0.3">
      <c r="A6" s="9">
        <v>2</v>
      </c>
      <c r="B6" s="9" t="s">
        <v>201</v>
      </c>
      <c r="C6" s="16" t="s">
        <v>161</v>
      </c>
      <c r="D6" s="16" t="s">
        <v>202</v>
      </c>
      <c r="E6" s="18">
        <v>810000</v>
      </c>
      <c r="F6" s="18">
        <v>445000</v>
      </c>
      <c r="G6" s="18">
        <v>0</v>
      </c>
      <c r="H6" s="18">
        <v>445000</v>
      </c>
      <c r="I6" s="16" t="s">
        <v>123</v>
      </c>
    </row>
    <row r="7" spans="1:9" ht="67.2" x14ac:dyDescent="0.3">
      <c r="A7" s="9">
        <v>3</v>
      </c>
      <c r="B7" s="9" t="s">
        <v>203</v>
      </c>
      <c r="C7" s="16" t="s">
        <v>161</v>
      </c>
      <c r="D7" s="16" t="s">
        <v>204</v>
      </c>
      <c r="E7" s="18">
        <v>486000</v>
      </c>
      <c r="F7" s="18">
        <v>486000</v>
      </c>
      <c r="G7" s="18">
        <v>0</v>
      </c>
      <c r="H7" s="18">
        <v>486000</v>
      </c>
      <c r="I7" s="16" t="s">
        <v>205</v>
      </c>
    </row>
    <row r="8" spans="1:9" ht="67.2" x14ac:dyDescent="0.3">
      <c r="A8" s="9">
        <v>4</v>
      </c>
      <c r="B8" s="9" t="s">
        <v>340</v>
      </c>
      <c r="C8" s="16" t="s">
        <v>161</v>
      </c>
      <c r="D8" s="16" t="s">
        <v>341</v>
      </c>
      <c r="E8" s="18">
        <v>1070500</v>
      </c>
      <c r="F8" s="18">
        <v>576000</v>
      </c>
      <c r="G8" s="18">
        <v>0</v>
      </c>
      <c r="H8" s="18">
        <v>576000</v>
      </c>
      <c r="I8" s="16" t="s">
        <v>342</v>
      </c>
    </row>
    <row r="9" spans="1:9" ht="117.6" x14ac:dyDescent="0.3">
      <c r="A9" s="9">
        <v>5</v>
      </c>
      <c r="B9" s="9" t="s">
        <v>438</v>
      </c>
      <c r="C9" s="16" t="s">
        <v>161</v>
      </c>
      <c r="D9" s="16" t="s">
        <v>439</v>
      </c>
      <c r="E9" s="18">
        <v>1132300</v>
      </c>
      <c r="F9" s="18">
        <v>600000</v>
      </c>
      <c r="G9" s="18">
        <v>0</v>
      </c>
      <c r="H9" s="18">
        <v>600000</v>
      </c>
      <c r="I9" s="16" t="s">
        <v>440</v>
      </c>
    </row>
    <row r="10" spans="1:9" ht="52.2" x14ac:dyDescent="0.3">
      <c r="A10" s="9">
        <v>6</v>
      </c>
      <c r="B10" s="9" t="s">
        <v>471</v>
      </c>
      <c r="C10" s="16" t="s">
        <v>472</v>
      </c>
      <c r="D10" s="16" t="s">
        <v>473</v>
      </c>
      <c r="E10" s="18">
        <v>572500</v>
      </c>
      <c r="F10" s="18">
        <v>572000</v>
      </c>
      <c r="G10" s="18">
        <v>0</v>
      </c>
      <c r="H10" s="18">
        <v>572000</v>
      </c>
      <c r="I10" s="16" t="s">
        <v>659</v>
      </c>
    </row>
  </sheetData>
  <autoFilter ref="A3:I10"/>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2"/>
  <sheetViews>
    <sheetView zoomScale="80" zoomScaleNormal="80" zoomScaleSheetLayoutView="85" workbookViewId="0">
      <selection activeCell="J1" sqref="J1:K1048576"/>
    </sheetView>
  </sheetViews>
  <sheetFormatPr defaultColWidth="9" defaultRowHeight="18" x14ac:dyDescent="0.3"/>
  <cols>
    <col min="1" max="1" width="4.6640625" style="3" customWidth="1"/>
    <col min="2" max="2" width="17.3320312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676</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667</v>
      </c>
      <c r="B4" s="26"/>
      <c r="C4" s="26"/>
      <c r="D4" s="27"/>
      <c r="E4" s="8">
        <f>SUM(E5:E12)</f>
        <v>6215200</v>
      </c>
      <c r="F4" s="8">
        <f>SUM(F5:F12)</f>
        <v>2941000</v>
      </c>
      <c r="G4" s="8">
        <f>SUM(G5:G12)</f>
        <v>0</v>
      </c>
      <c r="H4" s="8">
        <f>SUM(H5:H12)</f>
        <v>2941000</v>
      </c>
      <c r="I4" s="23"/>
    </row>
    <row r="5" spans="1:9" ht="33.6" x14ac:dyDescent="0.3">
      <c r="A5" s="9">
        <v>1</v>
      </c>
      <c r="B5" s="9" t="s">
        <v>172</v>
      </c>
      <c r="C5" s="16" t="s">
        <v>173</v>
      </c>
      <c r="D5" s="16" t="s">
        <v>174</v>
      </c>
      <c r="E5" s="18">
        <v>461000</v>
      </c>
      <c r="F5" s="18">
        <v>445000</v>
      </c>
      <c r="G5" s="18">
        <v>0</v>
      </c>
      <c r="H5" s="18">
        <v>445000</v>
      </c>
      <c r="I5" s="16" t="s">
        <v>123</v>
      </c>
    </row>
    <row r="6" spans="1:9" ht="50.4" x14ac:dyDescent="0.3">
      <c r="A6" s="9">
        <v>2</v>
      </c>
      <c r="B6" s="9" t="s">
        <v>258</v>
      </c>
      <c r="C6" s="16" t="s">
        <v>173</v>
      </c>
      <c r="D6" s="16" t="s">
        <v>259</v>
      </c>
      <c r="E6" s="18">
        <v>445000</v>
      </c>
      <c r="F6" s="18">
        <v>445000</v>
      </c>
      <c r="G6" s="18">
        <v>0</v>
      </c>
      <c r="H6" s="18">
        <v>445000</v>
      </c>
      <c r="I6" s="16" t="s">
        <v>260</v>
      </c>
    </row>
    <row r="7" spans="1:9" ht="67.2" x14ac:dyDescent="0.3">
      <c r="A7" s="9">
        <v>3</v>
      </c>
      <c r="B7" s="9" t="s">
        <v>314</v>
      </c>
      <c r="C7" s="16" t="s">
        <v>173</v>
      </c>
      <c r="D7" s="16" t="s">
        <v>315</v>
      </c>
      <c r="E7" s="18">
        <v>1528500</v>
      </c>
      <c r="F7" s="18">
        <v>445000</v>
      </c>
      <c r="G7" s="18">
        <v>0</v>
      </c>
      <c r="H7" s="18">
        <v>445000</v>
      </c>
      <c r="I7" s="16" t="s">
        <v>233</v>
      </c>
    </row>
    <row r="8" spans="1:9" ht="33.6" x14ac:dyDescent="0.3">
      <c r="A8" s="9">
        <v>4</v>
      </c>
      <c r="B8" s="9" t="s">
        <v>316</v>
      </c>
      <c r="C8" s="16" t="s">
        <v>173</v>
      </c>
      <c r="D8" s="16" t="s">
        <v>317</v>
      </c>
      <c r="E8" s="18">
        <v>445000</v>
      </c>
      <c r="F8" s="18">
        <v>0</v>
      </c>
      <c r="G8" s="18">
        <v>0</v>
      </c>
      <c r="H8" s="18">
        <v>0</v>
      </c>
      <c r="I8" s="16" t="s">
        <v>9</v>
      </c>
    </row>
    <row r="9" spans="1:9" ht="33.6" x14ac:dyDescent="0.3">
      <c r="A9" s="9">
        <v>5</v>
      </c>
      <c r="B9" s="9" t="s">
        <v>376</v>
      </c>
      <c r="C9" s="16" t="s">
        <v>173</v>
      </c>
      <c r="D9" s="16" t="s">
        <v>377</v>
      </c>
      <c r="E9" s="18">
        <v>495000</v>
      </c>
      <c r="F9" s="18">
        <v>461000</v>
      </c>
      <c r="G9" s="18">
        <v>0</v>
      </c>
      <c r="H9" s="18">
        <v>461000</v>
      </c>
      <c r="I9" s="16" t="s">
        <v>587</v>
      </c>
    </row>
    <row r="10" spans="1:9" ht="67.2" x14ac:dyDescent="0.3">
      <c r="A10" s="9">
        <v>6</v>
      </c>
      <c r="B10" s="9" t="s">
        <v>541</v>
      </c>
      <c r="C10" s="16" t="s">
        <v>173</v>
      </c>
      <c r="D10" s="16" t="s">
        <v>542</v>
      </c>
      <c r="E10" s="18">
        <v>1387000</v>
      </c>
      <c r="F10" s="18">
        <v>0</v>
      </c>
      <c r="G10" s="18">
        <v>0</v>
      </c>
      <c r="H10" s="18">
        <v>0</v>
      </c>
      <c r="I10" s="16" t="s">
        <v>9</v>
      </c>
    </row>
    <row r="11" spans="1:9" ht="100.8" x14ac:dyDescent="0.3">
      <c r="A11" s="9">
        <v>7</v>
      </c>
      <c r="B11" s="9" t="s">
        <v>435</v>
      </c>
      <c r="C11" s="16" t="s">
        <v>173</v>
      </c>
      <c r="D11" s="16" t="s">
        <v>436</v>
      </c>
      <c r="E11" s="18">
        <v>908700</v>
      </c>
      <c r="F11" s="18">
        <v>600000</v>
      </c>
      <c r="G11" s="18">
        <v>0</v>
      </c>
      <c r="H11" s="18">
        <v>600000</v>
      </c>
      <c r="I11" s="16" t="s">
        <v>437</v>
      </c>
    </row>
    <row r="12" spans="1:9" ht="50.4" x14ac:dyDescent="0.3">
      <c r="A12" s="9">
        <v>8</v>
      </c>
      <c r="B12" s="9" t="s">
        <v>474</v>
      </c>
      <c r="C12" s="16" t="s">
        <v>173</v>
      </c>
      <c r="D12" s="16" t="s">
        <v>475</v>
      </c>
      <c r="E12" s="18">
        <v>545000</v>
      </c>
      <c r="F12" s="18">
        <v>545000</v>
      </c>
      <c r="G12" s="18">
        <v>0</v>
      </c>
      <c r="H12" s="18">
        <v>545000</v>
      </c>
      <c r="I12" s="16" t="s">
        <v>658</v>
      </c>
    </row>
  </sheetData>
  <autoFilter ref="A3:I12"/>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0" fitToHeight="0" orientation="landscape" r:id="rId1"/>
  <headerFooter alignWithMargins="0">
    <oddFooter>第 &amp;P 頁，共 &amp;N 頁</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677</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678</v>
      </c>
      <c r="B4" s="26"/>
      <c r="C4" s="26"/>
      <c r="D4" s="27"/>
      <c r="E4" s="8">
        <f>SUM(E5:E11)</f>
        <v>2846500</v>
      </c>
      <c r="F4" s="8">
        <f>SUM(F5:F11)</f>
        <v>2813000</v>
      </c>
      <c r="G4" s="8">
        <f>SUM(G5:G11)</f>
        <v>0</v>
      </c>
      <c r="H4" s="8">
        <f>SUM(H5:H11)</f>
        <v>2813000</v>
      </c>
      <c r="I4" s="23"/>
    </row>
    <row r="5" spans="1:9" ht="128.4" customHeight="1" x14ac:dyDescent="0.3">
      <c r="A5" s="9">
        <v>1</v>
      </c>
      <c r="B5" s="9" t="s">
        <v>74</v>
      </c>
      <c r="C5" s="16" t="s">
        <v>75</v>
      </c>
      <c r="D5" s="16" t="s">
        <v>76</v>
      </c>
      <c r="E5" s="18">
        <v>310700</v>
      </c>
      <c r="F5" s="18">
        <v>138000</v>
      </c>
      <c r="G5" s="18">
        <v>0</v>
      </c>
      <c r="H5" s="15">
        <v>138000</v>
      </c>
      <c r="I5" s="16" t="s">
        <v>626</v>
      </c>
    </row>
    <row r="6" spans="1:9" ht="50.4" x14ac:dyDescent="0.3">
      <c r="A6" s="9">
        <v>2</v>
      </c>
      <c r="B6" s="9" t="s">
        <v>148</v>
      </c>
      <c r="C6" s="16" t="s">
        <v>149</v>
      </c>
      <c r="D6" s="16" t="s">
        <v>150</v>
      </c>
      <c r="E6" s="18">
        <v>445000</v>
      </c>
      <c r="F6" s="18">
        <v>445000</v>
      </c>
      <c r="G6" s="18">
        <v>0</v>
      </c>
      <c r="H6" s="18">
        <v>445000</v>
      </c>
      <c r="I6" s="16" t="s">
        <v>123</v>
      </c>
    </row>
    <row r="7" spans="1:9" ht="67.2" x14ac:dyDescent="0.3">
      <c r="A7" s="9">
        <v>3</v>
      </c>
      <c r="B7" s="9" t="s">
        <v>253</v>
      </c>
      <c r="C7" s="16" t="s">
        <v>149</v>
      </c>
      <c r="D7" s="16" t="s">
        <v>254</v>
      </c>
      <c r="E7" s="18">
        <v>445000</v>
      </c>
      <c r="F7" s="18">
        <v>445000</v>
      </c>
      <c r="G7" s="18">
        <v>0</v>
      </c>
      <c r="H7" s="18">
        <v>445000</v>
      </c>
      <c r="I7" s="16" t="s">
        <v>637</v>
      </c>
    </row>
    <row r="8" spans="1:9" ht="50.4" x14ac:dyDescent="0.3">
      <c r="A8" s="9">
        <v>4</v>
      </c>
      <c r="B8" s="9" t="s">
        <v>255</v>
      </c>
      <c r="C8" s="16" t="s">
        <v>149</v>
      </c>
      <c r="D8" s="16" t="s">
        <v>256</v>
      </c>
      <c r="E8" s="18">
        <v>613000</v>
      </c>
      <c r="F8" s="18">
        <v>613000</v>
      </c>
      <c r="G8" s="18">
        <v>0</v>
      </c>
      <c r="H8" s="18">
        <v>613000</v>
      </c>
      <c r="I8" s="16" t="s">
        <v>257</v>
      </c>
    </row>
    <row r="9" spans="1:9" ht="50.4" x14ac:dyDescent="0.3">
      <c r="A9" s="9">
        <v>5</v>
      </c>
      <c r="B9" s="9" t="s">
        <v>343</v>
      </c>
      <c r="C9" s="16" t="s">
        <v>344</v>
      </c>
      <c r="D9" s="16" t="s">
        <v>345</v>
      </c>
      <c r="E9" s="18">
        <v>480000</v>
      </c>
      <c r="F9" s="18">
        <v>182000</v>
      </c>
      <c r="G9" s="18">
        <v>0</v>
      </c>
      <c r="H9" s="18">
        <v>182000</v>
      </c>
      <c r="I9" s="16" t="s">
        <v>346</v>
      </c>
    </row>
    <row r="10" spans="1:9" ht="33.6" x14ac:dyDescent="0.3">
      <c r="A10" s="9">
        <v>6</v>
      </c>
      <c r="B10" s="9" t="s">
        <v>374</v>
      </c>
      <c r="C10" s="16" t="s">
        <v>149</v>
      </c>
      <c r="D10" s="16" t="s">
        <v>375</v>
      </c>
      <c r="E10" s="18">
        <v>0</v>
      </c>
      <c r="F10" s="18">
        <v>445000</v>
      </c>
      <c r="G10" s="18">
        <v>0</v>
      </c>
      <c r="H10" s="18">
        <v>445000</v>
      </c>
      <c r="I10" s="16" t="s">
        <v>233</v>
      </c>
    </row>
    <row r="11" spans="1:9" ht="34.799999999999997" x14ac:dyDescent="0.3">
      <c r="A11" s="9">
        <v>7</v>
      </c>
      <c r="B11" s="9" t="s">
        <v>505</v>
      </c>
      <c r="C11" s="16" t="s">
        <v>149</v>
      </c>
      <c r="D11" s="16" t="s">
        <v>506</v>
      </c>
      <c r="E11" s="18">
        <v>552800</v>
      </c>
      <c r="F11" s="18">
        <v>545000</v>
      </c>
      <c r="G11" s="18">
        <v>0</v>
      </c>
      <c r="H11" s="18">
        <v>545000</v>
      </c>
      <c r="I11" s="16" t="s">
        <v>658</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4"/>
  <sheetViews>
    <sheetView tabSelected="1" zoomScale="80" zoomScaleNormal="80" zoomScaleSheetLayoutView="85" workbookViewId="0">
      <selection activeCell="I5" sqref="I5"/>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679</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680</v>
      </c>
      <c r="B4" s="26"/>
      <c r="C4" s="26"/>
      <c r="D4" s="27"/>
      <c r="E4" s="8">
        <f>SUM(E5:E14)</f>
        <v>11433620</v>
      </c>
      <c r="F4" s="8">
        <f>SUM(F5:F14)</f>
        <v>4332000</v>
      </c>
      <c r="G4" s="8">
        <f>SUM(G5:G14)</f>
        <v>0</v>
      </c>
      <c r="H4" s="8">
        <f>SUM(H5:H14)</f>
        <v>4332000</v>
      </c>
      <c r="I4" s="23"/>
    </row>
    <row r="5" spans="1:9" ht="106.8" customHeight="1" x14ac:dyDescent="0.3">
      <c r="A5" s="9">
        <v>1</v>
      </c>
      <c r="B5" s="9" t="s">
        <v>77</v>
      </c>
      <c r="C5" s="16" t="s">
        <v>78</v>
      </c>
      <c r="D5" s="16" t="s">
        <v>79</v>
      </c>
      <c r="E5" s="18">
        <v>571720</v>
      </c>
      <c r="F5" s="18">
        <v>350000</v>
      </c>
      <c r="G5" s="18">
        <v>0</v>
      </c>
      <c r="H5" s="15">
        <v>350000</v>
      </c>
      <c r="I5" s="24" t="s">
        <v>702</v>
      </c>
    </row>
    <row r="6" spans="1:9" ht="67.2" x14ac:dyDescent="0.3">
      <c r="A6" s="9">
        <v>2</v>
      </c>
      <c r="B6" s="9" t="s">
        <v>261</v>
      </c>
      <c r="C6" s="16" t="s">
        <v>78</v>
      </c>
      <c r="D6" s="16" t="s">
        <v>262</v>
      </c>
      <c r="E6" s="18">
        <v>2633400</v>
      </c>
      <c r="F6" s="18">
        <v>726000</v>
      </c>
      <c r="G6" s="18">
        <v>0</v>
      </c>
      <c r="H6" s="18">
        <v>726000</v>
      </c>
      <c r="I6" s="16" t="s">
        <v>263</v>
      </c>
    </row>
    <row r="7" spans="1:9" ht="33.6" x14ac:dyDescent="0.3">
      <c r="A7" s="9">
        <v>3</v>
      </c>
      <c r="B7" s="9" t="s">
        <v>264</v>
      </c>
      <c r="C7" s="16" t="s">
        <v>78</v>
      </c>
      <c r="D7" s="16" t="s">
        <v>265</v>
      </c>
      <c r="E7" s="18">
        <v>525100</v>
      </c>
      <c r="F7" s="18">
        <v>150000</v>
      </c>
      <c r="G7" s="18">
        <v>0</v>
      </c>
      <c r="H7" s="18">
        <v>150000</v>
      </c>
      <c r="I7" s="16" t="s">
        <v>266</v>
      </c>
    </row>
    <row r="8" spans="1:9" ht="67.2" x14ac:dyDescent="0.3">
      <c r="A8" s="9">
        <v>4</v>
      </c>
      <c r="B8" s="9" t="s">
        <v>306</v>
      </c>
      <c r="C8" s="16" t="s">
        <v>78</v>
      </c>
      <c r="D8" s="16" t="s">
        <v>307</v>
      </c>
      <c r="E8" s="18">
        <v>891000</v>
      </c>
      <c r="F8" s="18">
        <v>891000</v>
      </c>
      <c r="G8" s="18">
        <v>0</v>
      </c>
      <c r="H8" s="18">
        <v>891000</v>
      </c>
      <c r="I8" s="16" t="s">
        <v>308</v>
      </c>
    </row>
    <row r="9" spans="1:9" ht="69.599999999999994" x14ac:dyDescent="0.3">
      <c r="A9" s="9">
        <v>5</v>
      </c>
      <c r="B9" s="9" t="s">
        <v>378</v>
      </c>
      <c r="C9" s="16" t="s">
        <v>78</v>
      </c>
      <c r="D9" s="16" t="s">
        <v>379</v>
      </c>
      <c r="E9" s="18">
        <v>3965000</v>
      </c>
      <c r="F9" s="18">
        <v>513000</v>
      </c>
      <c r="G9" s="18">
        <v>0</v>
      </c>
      <c r="H9" s="18">
        <v>513000</v>
      </c>
      <c r="I9" s="16" t="s">
        <v>646</v>
      </c>
    </row>
    <row r="10" spans="1:9" ht="67.2" x14ac:dyDescent="0.3">
      <c r="A10" s="9">
        <v>6</v>
      </c>
      <c r="B10" s="9" t="s">
        <v>383</v>
      </c>
      <c r="C10" s="16" t="s">
        <v>384</v>
      </c>
      <c r="D10" s="16" t="s">
        <v>385</v>
      </c>
      <c r="E10" s="18">
        <v>570000</v>
      </c>
      <c r="F10" s="18">
        <v>545000</v>
      </c>
      <c r="G10" s="18">
        <v>0</v>
      </c>
      <c r="H10" s="18">
        <v>545000</v>
      </c>
      <c r="I10" s="16" t="s">
        <v>391</v>
      </c>
    </row>
    <row r="11" spans="1:9" ht="50.4" x14ac:dyDescent="0.3">
      <c r="A11" s="9">
        <v>7</v>
      </c>
      <c r="B11" s="9" t="s">
        <v>386</v>
      </c>
      <c r="C11" s="16" t="s">
        <v>384</v>
      </c>
      <c r="D11" s="16" t="s">
        <v>387</v>
      </c>
      <c r="E11" s="18">
        <v>42000</v>
      </c>
      <c r="F11" s="18">
        <v>42000</v>
      </c>
      <c r="G11" s="18">
        <v>0</v>
      </c>
      <c r="H11" s="18">
        <v>42000</v>
      </c>
      <c r="I11" s="22" t="s">
        <v>647</v>
      </c>
    </row>
    <row r="12" spans="1:9" ht="50.4" x14ac:dyDescent="0.3">
      <c r="A12" s="9">
        <v>8</v>
      </c>
      <c r="B12" s="9" t="s">
        <v>388</v>
      </c>
      <c r="C12" s="16" t="s">
        <v>389</v>
      </c>
      <c r="D12" s="16" t="s">
        <v>390</v>
      </c>
      <c r="E12" s="18">
        <v>570000</v>
      </c>
      <c r="F12" s="18">
        <v>570000</v>
      </c>
      <c r="G12" s="18">
        <v>0</v>
      </c>
      <c r="H12" s="18">
        <v>570000</v>
      </c>
      <c r="I12" s="16" t="s">
        <v>391</v>
      </c>
    </row>
    <row r="13" spans="1:9" ht="50.4" x14ac:dyDescent="0.3">
      <c r="A13" s="9">
        <v>9</v>
      </c>
      <c r="B13" s="9" t="s">
        <v>548</v>
      </c>
      <c r="C13" s="16" t="s">
        <v>78</v>
      </c>
      <c r="D13" s="16" t="s">
        <v>549</v>
      </c>
      <c r="E13" s="18">
        <v>1120400</v>
      </c>
      <c r="F13" s="18">
        <v>0</v>
      </c>
      <c r="G13" s="18">
        <v>0</v>
      </c>
      <c r="H13" s="18">
        <v>0</v>
      </c>
      <c r="I13" s="16" t="s">
        <v>9</v>
      </c>
    </row>
    <row r="14" spans="1:9" ht="34.799999999999997" x14ac:dyDescent="0.3">
      <c r="A14" s="9">
        <v>10</v>
      </c>
      <c r="B14" s="9" t="s">
        <v>496</v>
      </c>
      <c r="C14" s="16" t="s">
        <v>78</v>
      </c>
      <c r="D14" s="16" t="s">
        <v>497</v>
      </c>
      <c r="E14" s="18">
        <v>545000</v>
      </c>
      <c r="F14" s="18">
        <v>545000</v>
      </c>
      <c r="G14" s="18">
        <v>0</v>
      </c>
      <c r="H14" s="18">
        <v>545000</v>
      </c>
      <c r="I14" s="16" t="s">
        <v>658</v>
      </c>
    </row>
  </sheetData>
  <autoFilter ref="A3:I14"/>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2"/>
  <sheetViews>
    <sheetView zoomScale="80" zoomScaleNormal="80" zoomScaleSheetLayoutView="85" workbookViewId="0">
      <selection activeCell="J1" sqref="J1:K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681</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682</v>
      </c>
      <c r="B4" s="26"/>
      <c r="C4" s="26"/>
      <c r="D4" s="27"/>
      <c r="E4" s="8">
        <f>SUM(E5:E12)</f>
        <v>4909345</v>
      </c>
      <c r="F4" s="8">
        <f>SUM(F5:F12)</f>
        <v>3338000</v>
      </c>
      <c r="G4" s="8">
        <f>SUM(G5:G12)</f>
        <v>17000</v>
      </c>
      <c r="H4" s="8">
        <f>SUM(H5:H12)</f>
        <v>3355000</v>
      </c>
      <c r="I4" s="23"/>
    </row>
    <row r="5" spans="1:9" ht="58.2" customHeight="1" x14ac:dyDescent="0.3">
      <c r="A5" s="9">
        <v>1</v>
      </c>
      <c r="B5" s="9" t="s">
        <v>107</v>
      </c>
      <c r="C5" s="16" t="s">
        <v>108</v>
      </c>
      <c r="D5" s="16" t="s">
        <v>109</v>
      </c>
      <c r="E5" s="18">
        <v>242200</v>
      </c>
      <c r="F5" s="18">
        <v>73000</v>
      </c>
      <c r="G5" s="18">
        <v>17000</v>
      </c>
      <c r="H5" s="15">
        <v>90000</v>
      </c>
      <c r="I5" s="16" t="s">
        <v>110</v>
      </c>
    </row>
    <row r="6" spans="1:9" ht="50.4" x14ac:dyDescent="0.3">
      <c r="A6" s="9">
        <v>2</v>
      </c>
      <c r="B6" s="9" t="s">
        <v>124</v>
      </c>
      <c r="C6" s="16" t="s">
        <v>108</v>
      </c>
      <c r="D6" s="16" t="s">
        <v>125</v>
      </c>
      <c r="E6" s="18">
        <v>445000</v>
      </c>
      <c r="F6" s="18">
        <v>445000</v>
      </c>
      <c r="G6" s="18">
        <v>0</v>
      </c>
      <c r="H6" s="18">
        <v>445000</v>
      </c>
      <c r="I6" s="16" t="s">
        <v>123</v>
      </c>
    </row>
    <row r="7" spans="1:9" ht="33.6" x14ac:dyDescent="0.3">
      <c r="A7" s="9">
        <v>3</v>
      </c>
      <c r="B7" s="9" t="s">
        <v>157</v>
      </c>
      <c r="C7" s="16" t="s">
        <v>158</v>
      </c>
      <c r="D7" s="16" t="s">
        <v>159</v>
      </c>
      <c r="E7" s="18">
        <v>495500</v>
      </c>
      <c r="F7" s="18">
        <v>445000</v>
      </c>
      <c r="G7" s="18">
        <v>0</v>
      </c>
      <c r="H7" s="18">
        <v>445000</v>
      </c>
      <c r="I7" s="16" t="s">
        <v>123</v>
      </c>
    </row>
    <row r="8" spans="1:9" ht="50.4" x14ac:dyDescent="0.3">
      <c r="A8" s="9">
        <v>4</v>
      </c>
      <c r="B8" s="9" t="s">
        <v>287</v>
      </c>
      <c r="C8" s="16" t="s">
        <v>158</v>
      </c>
      <c r="D8" s="16" t="s">
        <v>288</v>
      </c>
      <c r="E8" s="18">
        <v>445500</v>
      </c>
      <c r="F8" s="18">
        <v>445000</v>
      </c>
      <c r="G8" s="18">
        <v>0</v>
      </c>
      <c r="H8" s="18">
        <v>445000</v>
      </c>
      <c r="I8" s="16" t="s">
        <v>289</v>
      </c>
    </row>
    <row r="9" spans="1:9" ht="84" x14ac:dyDescent="0.3">
      <c r="A9" s="9">
        <v>5</v>
      </c>
      <c r="B9" s="9" t="s">
        <v>320</v>
      </c>
      <c r="C9" s="16" t="s">
        <v>158</v>
      </c>
      <c r="D9" s="16" t="s">
        <v>321</v>
      </c>
      <c r="E9" s="18">
        <v>805000</v>
      </c>
      <c r="F9" s="18">
        <v>805000</v>
      </c>
      <c r="G9" s="18">
        <v>0</v>
      </c>
      <c r="H9" s="18">
        <v>805000</v>
      </c>
      <c r="I9" s="16" t="s">
        <v>322</v>
      </c>
    </row>
    <row r="10" spans="1:9" ht="33.6" x14ac:dyDescent="0.3">
      <c r="A10" s="9">
        <v>6</v>
      </c>
      <c r="B10" s="9" t="s">
        <v>553</v>
      </c>
      <c r="C10" s="16" t="s">
        <v>554</v>
      </c>
      <c r="D10" s="16" t="s">
        <v>555</v>
      </c>
      <c r="E10" s="18">
        <v>1100715</v>
      </c>
      <c r="F10" s="18">
        <v>0</v>
      </c>
      <c r="G10" s="18">
        <v>0</v>
      </c>
      <c r="H10" s="18">
        <v>0</v>
      </c>
      <c r="I10" s="16" t="s">
        <v>9</v>
      </c>
    </row>
    <row r="11" spans="1:9" ht="84" x14ac:dyDescent="0.3">
      <c r="A11" s="9">
        <v>7</v>
      </c>
      <c r="B11" s="9" t="s">
        <v>441</v>
      </c>
      <c r="C11" s="16" t="s">
        <v>158</v>
      </c>
      <c r="D11" s="16" t="s">
        <v>442</v>
      </c>
      <c r="E11" s="18">
        <v>850430</v>
      </c>
      <c r="F11" s="18">
        <v>600000</v>
      </c>
      <c r="G11" s="18">
        <v>0</v>
      </c>
      <c r="H11" s="18">
        <v>600000</v>
      </c>
      <c r="I11" s="16" t="s">
        <v>443</v>
      </c>
    </row>
    <row r="12" spans="1:9" ht="34.799999999999997" x14ac:dyDescent="0.3">
      <c r="A12" s="9">
        <v>8</v>
      </c>
      <c r="B12" s="9" t="s">
        <v>513</v>
      </c>
      <c r="C12" s="16" t="s">
        <v>158</v>
      </c>
      <c r="D12" s="16" t="s">
        <v>514</v>
      </c>
      <c r="E12" s="18">
        <v>525000</v>
      </c>
      <c r="F12" s="18">
        <v>525000</v>
      </c>
      <c r="G12" s="18">
        <v>0</v>
      </c>
      <c r="H12" s="18">
        <v>525000</v>
      </c>
      <c r="I12" s="16" t="s">
        <v>660</v>
      </c>
    </row>
  </sheetData>
  <autoFilter ref="A3:I12"/>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zoomScale="80" zoomScaleNormal="80" zoomScaleSheetLayoutView="85" workbookViewId="0">
      <selection activeCell="J1" sqref="J1:K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683</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678</v>
      </c>
      <c r="B4" s="26"/>
      <c r="C4" s="26"/>
      <c r="D4" s="27"/>
      <c r="E4" s="8">
        <f>SUM(E5:E11)</f>
        <v>7930700</v>
      </c>
      <c r="F4" s="8">
        <f>SUM(F5:F11)</f>
        <v>4492000</v>
      </c>
      <c r="G4" s="8">
        <f>SUM(G5:G11)</f>
        <v>0</v>
      </c>
      <c r="H4" s="8">
        <f>SUM(H5:H11)</f>
        <v>4492000</v>
      </c>
      <c r="I4" s="23"/>
    </row>
    <row r="5" spans="1:9" ht="50.4" x14ac:dyDescent="0.3">
      <c r="A5" s="9">
        <v>1</v>
      </c>
      <c r="B5" s="9" t="s">
        <v>139</v>
      </c>
      <c r="C5" s="16" t="s">
        <v>140</v>
      </c>
      <c r="D5" s="16" t="s">
        <v>141</v>
      </c>
      <c r="E5" s="18">
        <v>445500</v>
      </c>
      <c r="F5" s="18">
        <v>445000</v>
      </c>
      <c r="G5" s="18">
        <v>0</v>
      </c>
      <c r="H5" s="18">
        <v>445000</v>
      </c>
      <c r="I5" s="16" t="s">
        <v>123</v>
      </c>
    </row>
    <row r="6" spans="1:9" ht="50.4" x14ac:dyDescent="0.3">
      <c r="A6" s="9">
        <v>2</v>
      </c>
      <c r="B6" s="9" t="s">
        <v>163</v>
      </c>
      <c r="C6" s="16" t="s">
        <v>164</v>
      </c>
      <c r="D6" s="16" t="s">
        <v>165</v>
      </c>
      <c r="E6" s="18">
        <v>486000</v>
      </c>
      <c r="F6" s="18">
        <v>486000</v>
      </c>
      <c r="G6" s="18">
        <v>0</v>
      </c>
      <c r="H6" s="18">
        <v>486000</v>
      </c>
      <c r="I6" s="16" t="s">
        <v>132</v>
      </c>
    </row>
    <row r="7" spans="1:9" ht="73.8" customHeight="1" x14ac:dyDescent="0.3">
      <c r="A7" s="9">
        <v>3</v>
      </c>
      <c r="B7" s="9" t="s">
        <v>297</v>
      </c>
      <c r="C7" s="16" t="s">
        <v>164</v>
      </c>
      <c r="D7" s="16" t="s">
        <v>298</v>
      </c>
      <c r="E7" s="18">
        <v>1986800</v>
      </c>
      <c r="F7" s="18">
        <v>972000</v>
      </c>
      <c r="G7" s="18">
        <v>0</v>
      </c>
      <c r="H7" s="18">
        <v>972000</v>
      </c>
      <c r="I7" s="16" t="s">
        <v>299</v>
      </c>
    </row>
    <row r="8" spans="1:9" ht="75" customHeight="1" x14ac:dyDescent="0.3">
      <c r="A8" s="9">
        <v>4</v>
      </c>
      <c r="B8" s="9" t="s">
        <v>300</v>
      </c>
      <c r="C8" s="16" t="s">
        <v>164</v>
      </c>
      <c r="D8" s="16" t="s">
        <v>301</v>
      </c>
      <c r="E8" s="18">
        <v>3145400</v>
      </c>
      <c r="F8" s="18">
        <v>846000</v>
      </c>
      <c r="G8" s="18">
        <v>0</v>
      </c>
      <c r="H8" s="18">
        <v>846000</v>
      </c>
      <c r="I8" s="16" t="s">
        <v>302</v>
      </c>
    </row>
    <row r="9" spans="1:9" ht="69.599999999999994" x14ac:dyDescent="0.3">
      <c r="A9" s="9">
        <v>5</v>
      </c>
      <c r="B9" s="9" t="s">
        <v>402</v>
      </c>
      <c r="C9" s="16" t="s">
        <v>164</v>
      </c>
      <c r="D9" s="16" t="s">
        <v>403</v>
      </c>
      <c r="E9" s="18">
        <v>618000</v>
      </c>
      <c r="F9" s="18">
        <v>618000</v>
      </c>
      <c r="G9" s="18">
        <v>0</v>
      </c>
      <c r="H9" s="18">
        <v>618000</v>
      </c>
      <c r="I9" s="16" t="s">
        <v>648</v>
      </c>
    </row>
    <row r="10" spans="1:9" ht="100.8" x14ac:dyDescent="0.3">
      <c r="A10" s="9">
        <v>6</v>
      </c>
      <c r="B10" s="9" t="s">
        <v>452</v>
      </c>
      <c r="C10" s="16" t="s">
        <v>164</v>
      </c>
      <c r="D10" s="16" t="s">
        <v>453</v>
      </c>
      <c r="E10" s="18">
        <v>724000</v>
      </c>
      <c r="F10" s="18">
        <v>600000</v>
      </c>
      <c r="G10" s="18">
        <v>0</v>
      </c>
      <c r="H10" s="18">
        <v>600000</v>
      </c>
      <c r="I10" s="16" t="s">
        <v>454</v>
      </c>
    </row>
    <row r="11" spans="1:9" ht="50.4" x14ac:dyDescent="0.3">
      <c r="A11" s="9">
        <v>7</v>
      </c>
      <c r="B11" s="9" t="s">
        <v>522</v>
      </c>
      <c r="C11" s="16" t="s">
        <v>140</v>
      </c>
      <c r="D11" s="16" t="s">
        <v>523</v>
      </c>
      <c r="E11" s="18">
        <v>525000</v>
      </c>
      <c r="F11" s="18">
        <v>525000</v>
      </c>
      <c r="G11" s="18">
        <v>0</v>
      </c>
      <c r="H11" s="18">
        <v>525000</v>
      </c>
      <c r="I11" s="16" t="s">
        <v>660</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topLeftCell="A4"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684</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662</v>
      </c>
      <c r="B4" s="26"/>
      <c r="C4" s="26"/>
      <c r="D4" s="27"/>
      <c r="E4" s="8">
        <f>SUM(E5:E11)</f>
        <v>6084296</v>
      </c>
      <c r="F4" s="8">
        <f>SUM(F5:F11)</f>
        <v>2552000</v>
      </c>
      <c r="G4" s="8">
        <f>SUM(G5:G11)</f>
        <v>0</v>
      </c>
      <c r="H4" s="8">
        <f>SUM(H5:H11)</f>
        <v>2552000</v>
      </c>
      <c r="I4" s="23"/>
    </row>
    <row r="5" spans="1:9" ht="50.4" x14ac:dyDescent="0.3">
      <c r="A5" s="9">
        <v>1</v>
      </c>
      <c r="B5" s="9" t="s">
        <v>190</v>
      </c>
      <c r="C5" s="16" t="s">
        <v>191</v>
      </c>
      <c r="D5" s="16" t="s">
        <v>192</v>
      </c>
      <c r="E5" s="18">
        <v>1042500</v>
      </c>
      <c r="F5" s="18">
        <v>472000</v>
      </c>
      <c r="G5" s="18">
        <v>0</v>
      </c>
      <c r="H5" s="18">
        <v>472000</v>
      </c>
      <c r="I5" s="16" t="s">
        <v>193</v>
      </c>
    </row>
    <row r="6" spans="1:9" ht="67.2" x14ac:dyDescent="0.3">
      <c r="A6" s="9">
        <v>2</v>
      </c>
      <c r="B6" s="9" t="s">
        <v>196</v>
      </c>
      <c r="C6" s="16" t="s">
        <v>191</v>
      </c>
      <c r="D6" s="16" t="s">
        <v>197</v>
      </c>
      <c r="E6" s="18">
        <v>445000</v>
      </c>
      <c r="F6" s="18">
        <v>445000</v>
      </c>
      <c r="G6" s="18">
        <v>0</v>
      </c>
      <c r="H6" s="18">
        <v>445000</v>
      </c>
      <c r="I6" s="16" t="s">
        <v>198</v>
      </c>
    </row>
    <row r="7" spans="1:9" ht="67.2" x14ac:dyDescent="0.3">
      <c r="A7" s="9">
        <v>3</v>
      </c>
      <c r="B7" s="9" t="s">
        <v>212</v>
      </c>
      <c r="C7" s="16" t="s">
        <v>213</v>
      </c>
      <c r="D7" s="16" t="s">
        <v>214</v>
      </c>
      <c r="E7" s="18">
        <v>990296</v>
      </c>
      <c r="F7" s="18">
        <v>0</v>
      </c>
      <c r="G7" s="18">
        <v>0</v>
      </c>
      <c r="H7" s="18">
        <v>0</v>
      </c>
      <c r="I7" s="16" t="s">
        <v>9</v>
      </c>
    </row>
    <row r="8" spans="1:9" ht="50.4" x14ac:dyDescent="0.3">
      <c r="A8" s="9">
        <v>4</v>
      </c>
      <c r="B8" s="9" t="s">
        <v>272</v>
      </c>
      <c r="C8" s="16" t="s">
        <v>191</v>
      </c>
      <c r="D8" s="16" t="s">
        <v>273</v>
      </c>
      <c r="E8" s="18">
        <v>1422500</v>
      </c>
      <c r="F8" s="18">
        <v>0</v>
      </c>
      <c r="G8" s="18">
        <v>0</v>
      </c>
      <c r="H8" s="18">
        <v>0</v>
      </c>
      <c r="I8" s="16" t="s">
        <v>274</v>
      </c>
    </row>
    <row r="9" spans="1:9" ht="76.2" customHeight="1" x14ac:dyDescent="0.3">
      <c r="A9" s="9">
        <v>5</v>
      </c>
      <c r="B9" s="9" t="s">
        <v>325</v>
      </c>
      <c r="C9" s="16" t="s">
        <v>191</v>
      </c>
      <c r="D9" s="16" t="s">
        <v>326</v>
      </c>
      <c r="E9" s="18">
        <v>613000</v>
      </c>
      <c r="F9" s="18">
        <v>513000</v>
      </c>
      <c r="G9" s="18">
        <v>0</v>
      </c>
      <c r="H9" s="18">
        <v>513000</v>
      </c>
      <c r="I9" s="16" t="s">
        <v>586</v>
      </c>
    </row>
    <row r="10" spans="1:9" ht="84" x14ac:dyDescent="0.3">
      <c r="A10" s="9">
        <v>6</v>
      </c>
      <c r="B10" s="9" t="s">
        <v>465</v>
      </c>
      <c r="C10" s="16" t="s">
        <v>191</v>
      </c>
      <c r="D10" s="16" t="s">
        <v>466</v>
      </c>
      <c r="E10" s="18">
        <v>958000</v>
      </c>
      <c r="F10" s="18">
        <v>550000</v>
      </c>
      <c r="G10" s="18">
        <v>0</v>
      </c>
      <c r="H10" s="18">
        <v>550000</v>
      </c>
      <c r="I10" s="16" t="s">
        <v>434</v>
      </c>
    </row>
    <row r="11" spans="1:9" ht="52.2" x14ac:dyDescent="0.3">
      <c r="A11" s="9">
        <v>7</v>
      </c>
      <c r="B11" s="9" t="s">
        <v>500</v>
      </c>
      <c r="C11" s="16" t="s">
        <v>191</v>
      </c>
      <c r="D11" s="16" t="s">
        <v>501</v>
      </c>
      <c r="E11" s="18">
        <v>613000</v>
      </c>
      <c r="F11" s="18">
        <v>572000</v>
      </c>
      <c r="G11" s="18">
        <v>0</v>
      </c>
      <c r="H11" s="18">
        <v>572000</v>
      </c>
      <c r="I11" s="16" t="s">
        <v>659</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zoomScale="80" zoomScaleNormal="80" zoomScaleSheetLayoutView="85" workbookViewId="0">
      <selection activeCell="I15" sqref="I15"/>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685</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678</v>
      </c>
      <c r="B4" s="26"/>
      <c r="C4" s="26"/>
      <c r="D4" s="27"/>
      <c r="E4" s="8">
        <f>SUM(E5:E11)</f>
        <v>3805500</v>
      </c>
      <c r="F4" s="8">
        <f>SUM(F5:F11)</f>
        <v>2950000</v>
      </c>
      <c r="G4" s="8">
        <f>SUM(G5:G11)</f>
        <v>30000</v>
      </c>
      <c r="H4" s="8">
        <f>SUM(H5:H11)</f>
        <v>2980000</v>
      </c>
      <c r="I4" s="23"/>
    </row>
    <row r="5" spans="1:9" ht="50.4" x14ac:dyDescent="0.3">
      <c r="A5" s="9">
        <v>1</v>
      </c>
      <c r="B5" s="9" t="s">
        <v>84</v>
      </c>
      <c r="C5" s="16" t="s">
        <v>85</v>
      </c>
      <c r="D5" s="16" t="s">
        <v>86</v>
      </c>
      <c r="E5" s="18">
        <v>52500</v>
      </c>
      <c r="F5" s="18">
        <v>0</v>
      </c>
      <c r="G5" s="18">
        <v>30000</v>
      </c>
      <c r="H5" s="15">
        <v>30000</v>
      </c>
      <c r="I5" s="16" t="s">
        <v>590</v>
      </c>
    </row>
    <row r="6" spans="1:9" ht="50.4" x14ac:dyDescent="0.3">
      <c r="A6" s="9">
        <v>2</v>
      </c>
      <c r="B6" s="9" t="s">
        <v>136</v>
      </c>
      <c r="C6" s="16" t="s">
        <v>137</v>
      </c>
      <c r="D6" s="16" t="s">
        <v>138</v>
      </c>
      <c r="E6" s="18">
        <v>904500</v>
      </c>
      <c r="F6" s="18">
        <v>445000</v>
      </c>
      <c r="G6" s="18">
        <v>0</v>
      </c>
      <c r="H6" s="18">
        <v>445000</v>
      </c>
      <c r="I6" s="16" t="s">
        <v>123</v>
      </c>
    </row>
    <row r="7" spans="1:9" ht="50.4" x14ac:dyDescent="0.3">
      <c r="A7" s="9">
        <v>3</v>
      </c>
      <c r="B7" s="9" t="s">
        <v>243</v>
      </c>
      <c r="C7" s="16" t="s">
        <v>85</v>
      </c>
      <c r="D7" s="16" t="s">
        <v>244</v>
      </c>
      <c r="E7" s="18">
        <v>625000</v>
      </c>
      <c r="F7" s="18">
        <v>625000</v>
      </c>
      <c r="G7" s="18">
        <v>0</v>
      </c>
      <c r="H7" s="18">
        <v>625000</v>
      </c>
      <c r="I7" s="16" t="s">
        <v>245</v>
      </c>
    </row>
    <row r="8" spans="1:9" ht="50.4" x14ac:dyDescent="0.3">
      <c r="A8" s="9">
        <v>4</v>
      </c>
      <c r="B8" s="9" t="s">
        <v>246</v>
      </c>
      <c r="C8" s="16" t="s">
        <v>85</v>
      </c>
      <c r="D8" s="16" t="s">
        <v>247</v>
      </c>
      <c r="E8" s="18">
        <v>445000</v>
      </c>
      <c r="F8" s="18">
        <v>445000</v>
      </c>
      <c r="G8" s="18">
        <v>0</v>
      </c>
      <c r="H8" s="18">
        <v>445000</v>
      </c>
      <c r="I8" s="16" t="s">
        <v>233</v>
      </c>
    </row>
    <row r="9" spans="1:9" ht="50.4" x14ac:dyDescent="0.3">
      <c r="A9" s="9">
        <v>5</v>
      </c>
      <c r="B9" s="9" t="s">
        <v>248</v>
      </c>
      <c r="C9" s="16" t="s">
        <v>249</v>
      </c>
      <c r="D9" s="16" t="s">
        <v>250</v>
      </c>
      <c r="E9" s="18">
        <v>445500</v>
      </c>
      <c r="F9" s="18">
        <v>445000</v>
      </c>
      <c r="G9" s="18">
        <v>0</v>
      </c>
      <c r="H9" s="18">
        <v>445000</v>
      </c>
      <c r="I9" s="16" t="s">
        <v>635</v>
      </c>
    </row>
    <row r="10" spans="1:9" ht="50.4" x14ac:dyDescent="0.3">
      <c r="A10" s="9">
        <v>6</v>
      </c>
      <c r="B10" s="9" t="s">
        <v>366</v>
      </c>
      <c r="C10" s="16" t="s">
        <v>85</v>
      </c>
      <c r="D10" s="16" t="s">
        <v>367</v>
      </c>
      <c r="E10" s="18">
        <v>445000</v>
      </c>
      <c r="F10" s="18">
        <v>445000</v>
      </c>
      <c r="G10" s="18">
        <v>0</v>
      </c>
      <c r="H10" s="18">
        <v>445000</v>
      </c>
      <c r="I10" s="16" t="s">
        <v>233</v>
      </c>
    </row>
    <row r="11" spans="1:9" ht="34.799999999999997" x14ac:dyDescent="0.3">
      <c r="A11" s="9">
        <v>7</v>
      </c>
      <c r="B11" s="9" t="s">
        <v>494</v>
      </c>
      <c r="C11" s="16" t="s">
        <v>85</v>
      </c>
      <c r="D11" s="16" t="s">
        <v>495</v>
      </c>
      <c r="E11" s="18">
        <v>888000</v>
      </c>
      <c r="F11" s="18">
        <v>545000</v>
      </c>
      <c r="G11" s="18">
        <v>0</v>
      </c>
      <c r="H11" s="18">
        <v>545000</v>
      </c>
      <c r="I11" s="16" t="s">
        <v>658</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4"/>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686</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687</v>
      </c>
      <c r="B4" s="26"/>
      <c r="C4" s="26"/>
      <c r="D4" s="27"/>
      <c r="E4" s="8">
        <f>SUM(E5:E14)</f>
        <v>9746268</v>
      </c>
      <c r="F4" s="8">
        <f>SUM(F5:F14)</f>
        <v>4571000</v>
      </c>
      <c r="G4" s="8">
        <f>SUM(G5:G14)</f>
        <v>0</v>
      </c>
      <c r="H4" s="8">
        <f>SUM(H5:H14)</f>
        <v>4571000</v>
      </c>
      <c r="I4" s="23"/>
    </row>
    <row r="5" spans="1:9" ht="50.4" x14ac:dyDescent="0.3">
      <c r="A5" s="9">
        <v>1</v>
      </c>
      <c r="B5" s="9" t="s">
        <v>129</v>
      </c>
      <c r="C5" s="16" t="s">
        <v>130</v>
      </c>
      <c r="D5" s="16" t="s">
        <v>131</v>
      </c>
      <c r="E5" s="18">
        <v>564420</v>
      </c>
      <c r="F5" s="18">
        <v>486000</v>
      </c>
      <c r="G5" s="18">
        <v>0</v>
      </c>
      <c r="H5" s="18">
        <v>486000</v>
      </c>
      <c r="I5" s="16" t="s">
        <v>132</v>
      </c>
    </row>
    <row r="6" spans="1:9" ht="50.4" x14ac:dyDescent="0.3">
      <c r="A6" s="9">
        <v>2</v>
      </c>
      <c r="B6" s="9" t="s">
        <v>234</v>
      </c>
      <c r="C6" s="16" t="s">
        <v>130</v>
      </c>
      <c r="D6" s="16" t="s">
        <v>235</v>
      </c>
      <c r="E6" s="18">
        <v>1205648</v>
      </c>
      <c r="F6" s="18">
        <v>0</v>
      </c>
      <c r="G6" s="18">
        <v>0</v>
      </c>
      <c r="H6" s="18">
        <v>0</v>
      </c>
      <c r="I6" s="16" t="s">
        <v>9</v>
      </c>
    </row>
    <row r="7" spans="1:9" ht="33.6" x14ac:dyDescent="0.3">
      <c r="A7" s="9">
        <v>3</v>
      </c>
      <c r="B7" s="9" t="s">
        <v>236</v>
      </c>
      <c r="C7" s="16" t="s">
        <v>237</v>
      </c>
      <c r="D7" s="16" t="s">
        <v>238</v>
      </c>
      <c r="E7" s="18">
        <v>913500</v>
      </c>
      <c r="F7" s="18">
        <v>445000</v>
      </c>
      <c r="G7" s="18">
        <v>0</v>
      </c>
      <c r="H7" s="18">
        <v>445000</v>
      </c>
      <c r="I7" s="16" t="s">
        <v>239</v>
      </c>
    </row>
    <row r="8" spans="1:9" ht="67.2" x14ac:dyDescent="0.3">
      <c r="A8" s="9">
        <v>4</v>
      </c>
      <c r="B8" s="9" t="s">
        <v>240</v>
      </c>
      <c r="C8" s="16" t="s">
        <v>237</v>
      </c>
      <c r="D8" s="16" t="s">
        <v>241</v>
      </c>
      <c r="E8" s="18">
        <v>1336000</v>
      </c>
      <c r="F8" s="18">
        <v>1336000</v>
      </c>
      <c r="G8" s="18">
        <v>0</v>
      </c>
      <c r="H8" s="18">
        <v>1336000</v>
      </c>
      <c r="I8" s="16" t="s">
        <v>242</v>
      </c>
    </row>
    <row r="9" spans="1:9" ht="33.6" x14ac:dyDescent="0.3">
      <c r="A9" s="9">
        <v>5</v>
      </c>
      <c r="B9" s="9" t="s">
        <v>327</v>
      </c>
      <c r="C9" s="16" t="s">
        <v>237</v>
      </c>
      <c r="D9" s="16" t="s">
        <v>328</v>
      </c>
      <c r="E9" s="18">
        <v>1120500</v>
      </c>
      <c r="F9" s="18">
        <v>445000</v>
      </c>
      <c r="G9" s="18">
        <v>0</v>
      </c>
      <c r="H9" s="18">
        <v>445000</v>
      </c>
      <c r="I9" s="16" t="s">
        <v>123</v>
      </c>
    </row>
    <row r="10" spans="1:9" ht="67.2" x14ac:dyDescent="0.3">
      <c r="A10" s="9">
        <v>6</v>
      </c>
      <c r="B10" s="9" t="s">
        <v>360</v>
      </c>
      <c r="C10" s="16" t="s">
        <v>361</v>
      </c>
      <c r="D10" s="16" t="s">
        <v>362</v>
      </c>
      <c r="E10" s="18">
        <v>1431000</v>
      </c>
      <c r="F10" s="18">
        <v>594000</v>
      </c>
      <c r="G10" s="18">
        <v>0</v>
      </c>
      <c r="H10" s="18">
        <v>594000</v>
      </c>
      <c r="I10" s="16" t="s">
        <v>363</v>
      </c>
    </row>
    <row r="11" spans="1:9" ht="50.4" x14ac:dyDescent="0.3">
      <c r="A11" s="9">
        <v>7</v>
      </c>
      <c r="B11" s="9" t="s">
        <v>364</v>
      </c>
      <c r="C11" s="16" t="s">
        <v>361</v>
      </c>
      <c r="D11" s="16" t="s">
        <v>365</v>
      </c>
      <c r="E11" s="18">
        <v>1222200</v>
      </c>
      <c r="F11" s="18">
        <v>120000</v>
      </c>
      <c r="G11" s="18">
        <v>0</v>
      </c>
      <c r="H11" s="18">
        <v>120000</v>
      </c>
      <c r="I11" s="22" t="s">
        <v>644</v>
      </c>
    </row>
    <row r="12" spans="1:9" ht="103.2" customHeight="1" x14ac:dyDescent="0.3">
      <c r="A12" s="9">
        <v>8</v>
      </c>
      <c r="B12" s="9" t="s">
        <v>427</v>
      </c>
      <c r="C12" s="16" t="s">
        <v>237</v>
      </c>
      <c r="D12" s="16" t="s">
        <v>428</v>
      </c>
      <c r="E12" s="18">
        <v>797000</v>
      </c>
      <c r="F12" s="18">
        <v>600000</v>
      </c>
      <c r="G12" s="18">
        <v>0</v>
      </c>
      <c r="H12" s="18">
        <v>600000</v>
      </c>
      <c r="I12" s="16" t="s">
        <v>429</v>
      </c>
    </row>
    <row r="13" spans="1:9" ht="34.799999999999997" x14ac:dyDescent="0.3">
      <c r="A13" s="9">
        <v>9</v>
      </c>
      <c r="B13" s="9" t="s">
        <v>482</v>
      </c>
      <c r="C13" s="16" t="s">
        <v>237</v>
      </c>
      <c r="D13" s="16" t="s">
        <v>483</v>
      </c>
      <c r="E13" s="18">
        <v>545500</v>
      </c>
      <c r="F13" s="18">
        <v>545000</v>
      </c>
      <c r="G13" s="18">
        <v>0</v>
      </c>
      <c r="H13" s="18">
        <v>545000</v>
      </c>
      <c r="I13" s="16" t="s">
        <v>658</v>
      </c>
    </row>
    <row r="14" spans="1:9" ht="67.2" x14ac:dyDescent="0.3">
      <c r="A14" s="9">
        <v>10</v>
      </c>
      <c r="B14" s="9" t="s">
        <v>515</v>
      </c>
      <c r="C14" s="16" t="s">
        <v>516</v>
      </c>
      <c r="D14" s="16" t="s">
        <v>517</v>
      </c>
      <c r="E14" s="18">
        <v>610500</v>
      </c>
      <c r="F14" s="18">
        <v>0</v>
      </c>
      <c r="G14" s="18">
        <v>0</v>
      </c>
      <c r="H14" s="18">
        <v>0</v>
      </c>
      <c r="I14" s="16" t="s">
        <v>9</v>
      </c>
    </row>
  </sheetData>
  <autoFilter ref="A3:I14"/>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0"/>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688</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689</v>
      </c>
      <c r="B4" s="26"/>
      <c r="C4" s="26"/>
      <c r="D4" s="27"/>
      <c r="E4" s="8">
        <f>SUM(E5:E10)</f>
        <v>4695716</v>
      </c>
      <c r="F4" s="8">
        <f>SUM(F5:F10)</f>
        <v>2585000</v>
      </c>
      <c r="G4" s="8">
        <f>SUM(G5:G10)</f>
        <v>0</v>
      </c>
      <c r="H4" s="8">
        <f>SUM(H5:H10)</f>
        <v>2585000</v>
      </c>
      <c r="I4" s="23"/>
    </row>
    <row r="5" spans="1:9" ht="84" x14ac:dyDescent="0.3">
      <c r="A5" s="9">
        <v>1</v>
      </c>
      <c r="B5" s="9" t="s">
        <v>186</v>
      </c>
      <c r="C5" s="16" t="s">
        <v>187</v>
      </c>
      <c r="D5" s="16" t="s">
        <v>188</v>
      </c>
      <c r="E5" s="18">
        <v>445000</v>
      </c>
      <c r="F5" s="18">
        <v>445000</v>
      </c>
      <c r="G5" s="18">
        <v>0</v>
      </c>
      <c r="H5" s="18">
        <v>445000</v>
      </c>
      <c r="I5" s="16" t="s">
        <v>189</v>
      </c>
    </row>
    <row r="6" spans="1:9" ht="84" x14ac:dyDescent="0.3">
      <c r="A6" s="9">
        <v>2</v>
      </c>
      <c r="B6" s="9" t="s">
        <v>199</v>
      </c>
      <c r="C6" s="16" t="s">
        <v>187</v>
      </c>
      <c r="D6" s="16" t="s">
        <v>200</v>
      </c>
      <c r="E6" s="18">
        <v>1165500</v>
      </c>
      <c r="F6" s="18">
        <v>445000</v>
      </c>
      <c r="G6" s="18">
        <v>0</v>
      </c>
      <c r="H6" s="18">
        <v>445000</v>
      </c>
      <c r="I6" s="16" t="s">
        <v>123</v>
      </c>
    </row>
    <row r="7" spans="1:9" ht="50.4" x14ac:dyDescent="0.3">
      <c r="A7" s="9">
        <v>3</v>
      </c>
      <c r="B7" s="9" t="s">
        <v>359</v>
      </c>
      <c r="C7" s="16" t="s">
        <v>344</v>
      </c>
      <c r="D7" s="16" t="s">
        <v>345</v>
      </c>
      <c r="E7" s="18">
        <v>730000</v>
      </c>
      <c r="F7" s="18">
        <v>0</v>
      </c>
      <c r="G7" s="18">
        <v>0</v>
      </c>
      <c r="H7" s="18">
        <v>0</v>
      </c>
      <c r="I7" s="16" t="s">
        <v>9</v>
      </c>
    </row>
    <row r="8" spans="1:9" ht="33.6" x14ac:dyDescent="0.3">
      <c r="A8" s="9">
        <v>4</v>
      </c>
      <c r="B8" s="9" t="s">
        <v>371</v>
      </c>
      <c r="C8" s="16" t="s">
        <v>187</v>
      </c>
      <c r="D8" s="16" t="s">
        <v>372</v>
      </c>
      <c r="E8" s="18">
        <v>585000</v>
      </c>
      <c r="F8" s="18">
        <v>550000</v>
      </c>
      <c r="G8" s="18">
        <v>0</v>
      </c>
      <c r="H8" s="18">
        <v>550000</v>
      </c>
      <c r="I8" s="16" t="s">
        <v>373</v>
      </c>
    </row>
    <row r="9" spans="1:9" ht="84" x14ac:dyDescent="0.3">
      <c r="A9" s="9">
        <v>5</v>
      </c>
      <c r="B9" s="9" t="s">
        <v>447</v>
      </c>
      <c r="C9" s="16" t="s">
        <v>187</v>
      </c>
      <c r="D9" s="16" t="s">
        <v>448</v>
      </c>
      <c r="E9" s="18">
        <v>1136000</v>
      </c>
      <c r="F9" s="18">
        <v>600000</v>
      </c>
      <c r="G9" s="18">
        <v>0</v>
      </c>
      <c r="H9" s="18">
        <v>600000</v>
      </c>
      <c r="I9" s="16" t="s">
        <v>434</v>
      </c>
    </row>
    <row r="10" spans="1:9" ht="50.4" x14ac:dyDescent="0.3">
      <c r="A10" s="9">
        <v>6</v>
      </c>
      <c r="B10" s="9" t="s">
        <v>484</v>
      </c>
      <c r="C10" s="16" t="s">
        <v>485</v>
      </c>
      <c r="D10" s="16" t="s">
        <v>486</v>
      </c>
      <c r="E10" s="18">
        <v>634216</v>
      </c>
      <c r="F10" s="18">
        <v>545000</v>
      </c>
      <c r="G10" s="18">
        <v>0</v>
      </c>
      <c r="H10" s="18">
        <v>545000</v>
      </c>
      <c r="I10" s="16" t="s">
        <v>658</v>
      </c>
    </row>
  </sheetData>
  <autoFilter ref="A3:I10"/>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690</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691</v>
      </c>
      <c r="B4" s="26"/>
      <c r="C4" s="26"/>
      <c r="D4" s="27"/>
      <c r="E4" s="8">
        <f>SUM(E5:E11)</f>
        <v>4770156</v>
      </c>
      <c r="F4" s="8">
        <f>SUM(F5:F11)</f>
        <v>3171000</v>
      </c>
      <c r="G4" s="8">
        <f>SUM(G5:G11)</f>
        <v>0</v>
      </c>
      <c r="H4" s="8">
        <f>SUM(H5:H11)</f>
        <v>3171000</v>
      </c>
      <c r="I4" s="23"/>
    </row>
    <row r="5" spans="1:9" ht="50.4" x14ac:dyDescent="0.3">
      <c r="A5" s="9">
        <v>1</v>
      </c>
      <c r="B5" s="9" t="s">
        <v>80</v>
      </c>
      <c r="C5" s="16" t="s">
        <v>81</v>
      </c>
      <c r="D5" s="16" t="s">
        <v>82</v>
      </c>
      <c r="E5" s="18">
        <v>86208</v>
      </c>
      <c r="F5" s="18">
        <v>60000</v>
      </c>
      <c r="G5" s="18">
        <v>0</v>
      </c>
      <c r="H5" s="15">
        <v>60000</v>
      </c>
      <c r="I5" s="16" t="s">
        <v>83</v>
      </c>
    </row>
    <row r="6" spans="1:9" ht="52.2" x14ac:dyDescent="0.3">
      <c r="A6" s="9">
        <v>2</v>
      </c>
      <c r="B6" s="9" t="s">
        <v>119</v>
      </c>
      <c r="C6" s="16" t="s">
        <v>81</v>
      </c>
      <c r="D6" s="16" t="s">
        <v>120</v>
      </c>
      <c r="E6" s="18">
        <v>472500</v>
      </c>
      <c r="F6" s="18">
        <v>472000</v>
      </c>
      <c r="G6" s="18">
        <v>0</v>
      </c>
      <c r="H6" s="18">
        <v>472000</v>
      </c>
      <c r="I6" s="16" t="s">
        <v>633</v>
      </c>
    </row>
    <row r="7" spans="1:9" ht="67.2" x14ac:dyDescent="0.3">
      <c r="A7" s="9">
        <v>3</v>
      </c>
      <c r="B7" s="9" t="s">
        <v>183</v>
      </c>
      <c r="C7" s="16" t="s">
        <v>81</v>
      </c>
      <c r="D7" s="16" t="s">
        <v>184</v>
      </c>
      <c r="E7" s="18">
        <v>945000</v>
      </c>
      <c r="F7" s="18">
        <v>945000</v>
      </c>
      <c r="G7" s="18">
        <v>0</v>
      </c>
      <c r="H7" s="18">
        <v>945000</v>
      </c>
      <c r="I7" s="16" t="s">
        <v>185</v>
      </c>
    </row>
    <row r="8" spans="1:9" ht="69.599999999999994" x14ac:dyDescent="0.3">
      <c r="A8" s="9">
        <v>4</v>
      </c>
      <c r="B8" s="9" t="s">
        <v>329</v>
      </c>
      <c r="C8" s="16" t="s">
        <v>81</v>
      </c>
      <c r="D8" s="16" t="s">
        <v>330</v>
      </c>
      <c r="E8" s="18">
        <v>472500</v>
      </c>
      <c r="F8" s="18">
        <v>472000</v>
      </c>
      <c r="G8" s="18">
        <v>0</v>
      </c>
      <c r="H8" s="18">
        <v>472000</v>
      </c>
      <c r="I8" s="16" t="s">
        <v>638</v>
      </c>
    </row>
    <row r="9" spans="1:9" ht="84" x14ac:dyDescent="0.3">
      <c r="A9" s="9">
        <v>5</v>
      </c>
      <c r="B9" s="9" t="s">
        <v>432</v>
      </c>
      <c r="C9" s="16" t="s">
        <v>81</v>
      </c>
      <c r="D9" s="16" t="s">
        <v>433</v>
      </c>
      <c r="E9" s="18">
        <v>1457000</v>
      </c>
      <c r="F9" s="18">
        <v>650000</v>
      </c>
      <c r="G9" s="18">
        <v>0</v>
      </c>
      <c r="H9" s="18">
        <v>650000</v>
      </c>
      <c r="I9" s="16" t="s">
        <v>434</v>
      </c>
    </row>
    <row r="10" spans="1:9" ht="50.4" x14ac:dyDescent="0.3">
      <c r="A10" s="9">
        <v>6</v>
      </c>
      <c r="B10" s="9" t="s">
        <v>518</v>
      </c>
      <c r="C10" s="16" t="s">
        <v>485</v>
      </c>
      <c r="D10" s="16" t="s">
        <v>519</v>
      </c>
      <c r="E10" s="18">
        <v>666948</v>
      </c>
      <c r="F10" s="18">
        <v>0</v>
      </c>
      <c r="G10" s="18">
        <v>0</v>
      </c>
      <c r="H10" s="18">
        <v>0</v>
      </c>
      <c r="I10" s="16" t="s">
        <v>9</v>
      </c>
    </row>
    <row r="11" spans="1:9" ht="50.4" x14ac:dyDescent="0.3">
      <c r="A11" s="9">
        <v>7</v>
      </c>
      <c r="B11" s="9" t="s">
        <v>526</v>
      </c>
      <c r="C11" s="16" t="s">
        <v>81</v>
      </c>
      <c r="D11" s="16" t="s">
        <v>527</v>
      </c>
      <c r="E11" s="18">
        <v>670000</v>
      </c>
      <c r="F11" s="18">
        <v>572000</v>
      </c>
      <c r="G11" s="18">
        <v>0</v>
      </c>
      <c r="H11" s="18">
        <v>572000</v>
      </c>
      <c r="I11" s="16" t="s">
        <v>661</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1"/>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692</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678</v>
      </c>
      <c r="B4" s="26"/>
      <c r="C4" s="26"/>
      <c r="D4" s="27"/>
      <c r="E4" s="8">
        <f>SUM(E5:E11)</f>
        <v>4563994</v>
      </c>
      <c r="F4" s="8">
        <f>SUM(F5:F11)</f>
        <v>3360000</v>
      </c>
      <c r="G4" s="8">
        <f>SUM(G5:G11)</f>
        <v>0</v>
      </c>
      <c r="H4" s="8">
        <f>SUM(H5:H11)</f>
        <v>3360000</v>
      </c>
      <c r="I4" s="23"/>
    </row>
    <row r="5" spans="1:9" ht="50.4" x14ac:dyDescent="0.3">
      <c r="A5" s="9">
        <v>1</v>
      </c>
      <c r="B5" s="9" t="s">
        <v>151</v>
      </c>
      <c r="C5" s="16" t="s">
        <v>152</v>
      </c>
      <c r="D5" s="16" t="s">
        <v>153</v>
      </c>
      <c r="E5" s="18">
        <v>627994</v>
      </c>
      <c r="F5" s="18">
        <v>445000</v>
      </c>
      <c r="G5" s="18">
        <v>0</v>
      </c>
      <c r="H5" s="18">
        <v>445000</v>
      </c>
      <c r="I5" s="16" t="s">
        <v>123</v>
      </c>
    </row>
    <row r="6" spans="1:9" ht="33.6" x14ac:dyDescent="0.3">
      <c r="A6" s="9">
        <v>2</v>
      </c>
      <c r="B6" s="9" t="s">
        <v>169</v>
      </c>
      <c r="C6" s="16" t="s">
        <v>170</v>
      </c>
      <c r="D6" s="16" t="s">
        <v>171</v>
      </c>
      <c r="E6" s="18">
        <v>675000</v>
      </c>
      <c r="F6" s="18">
        <v>445000</v>
      </c>
      <c r="G6" s="18">
        <v>0</v>
      </c>
      <c r="H6" s="18">
        <v>445000</v>
      </c>
      <c r="I6" s="16" t="s">
        <v>123</v>
      </c>
    </row>
    <row r="7" spans="1:9" ht="67.2" x14ac:dyDescent="0.3">
      <c r="A7" s="9">
        <v>3</v>
      </c>
      <c r="B7" s="9" t="s">
        <v>267</v>
      </c>
      <c r="C7" s="16" t="s">
        <v>170</v>
      </c>
      <c r="D7" s="16" t="s">
        <v>268</v>
      </c>
      <c r="E7" s="18">
        <v>581800</v>
      </c>
      <c r="F7" s="18">
        <v>445000</v>
      </c>
      <c r="G7" s="18">
        <v>0</v>
      </c>
      <c r="H7" s="18">
        <v>445000</v>
      </c>
      <c r="I7" s="16" t="s">
        <v>269</v>
      </c>
    </row>
    <row r="8" spans="1:9" ht="33.6" x14ac:dyDescent="0.3">
      <c r="A8" s="9">
        <v>4</v>
      </c>
      <c r="B8" s="9" t="s">
        <v>270</v>
      </c>
      <c r="C8" s="16" t="s">
        <v>170</v>
      </c>
      <c r="D8" s="16" t="s">
        <v>271</v>
      </c>
      <c r="E8" s="18">
        <v>985500</v>
      </c>
      <c r="F8" s="18">
        <v>445000</v>
      </c>
      <c r="G8" s="18">
        <v>0</v>
      </c>
      <c r="H8" s="18">
        <v>445000</v>
      </c>
      <c r="I8" s="16" t="s">
        <v>123</v>
      </c>
    </row>
    <row r="9" spans="1:9" ht="50.4" x14ac:dyDescent="0.3">
      <c r="A9" s="9">
        <v>5</v>
      </c>
      <c r="B9" s="9" t="s">
        <v>275</v>
      </c>
      <c r="C9" s="16" t="s">
        <v>276</v>
      </c>
      <c r="D9" s="16" t="s">
        <v>277</v>
      </c>
      <c r="E9" s="18">
        <v>472500</v>
      </c>
      <c r="F9" s="18">
        <v>445000</v>
      </c>
      <c r="G9" s="18">
        <v>0</v>
      </c>
      <c r="H9" s="18">
        <v>445000</v>
      </c>
      <c r="I9" s="16" t="s">
        <v>226</v>
      </c>
    </row>
    <row r="10" spans="1:9" ht="33.6" x14ac:dyDescent="0.3">
      <c r="A10" s="9">
        <v>6</v>
      </c>
      <c r="B10" s="9" t="s">
        <v>380</v>
      </c>
      <c r="C10" s="16" t="s">
        <v>170</v>
      </c>
      <c r="D10" s="16" t="s">
        <v>381</v>
      </c>
      <c r="E10" s="18">
        <v>675500</v>
      </c>
      <c r="F10" s="18">
        <v>590000</v>
      </c>
      <c r="G10" s="18">
        <v>0</v>
      </c>
      <c r="H10" s="18">
        <v>590000</v>
      </c>
      <c r="I10" s="16" t="s">
        <v>382</v>
      </c>
    </row>
    <row r="11" spans="1:9" ht="34.799999999999997" x14ac:dyDescent="0.3">
      <c r="A11" s="9">
        <v>7</v>
      </c>
      <c r="B11" s="9" t="s">
        <v>498</v>
      </c>
      <c r="C11" s="16" t="s">
        <v>170</v>
      </c>
      <c r="D11" s="16" t="s">
        <v>499</v>
      </c>
      <c r="E11" s="18">
        <v>545700</v>
      </c>
      <c r="F11" s="18">
        <v>545000</v>
      </c>
      <c r="G11" s="18">
        <v>0</v>
      </c>
      <c r="H11" s="18">
        <v>545000</v>
      </c>
      <c r="I11" s="16" t="s">
        <v>658</v>
      </c>
    </row>
  </sheetData>
  <autoFilter ref="A3:I11"/>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4"/>
  <sheetViews>
    <sheetView zoomScale="80" zoomScaleNormal="80" zoomScaleSheetLayoutView="85" workbookViewId="0">
      <selection activeCell="J1" sqref="J1:M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693</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680</v>
      </c>
      <c r="B4" s="26"/>
      <c r="C4" s="26"/>
      <c r="D4" s="27"/>
      <c r="E4" s="8">
        <f>SUM(E5:E14)</f>
        <v>9614040</v>
      </c>
      <c r="F4" s="8">
        <f>SUM(F5:F14)</f>
        <v>3638000</v>
      </c>
      <c r="G4" s="8">
        <f>SUM(G5:G14)</f>
        <v>0</v>
      </c>
      <c r="H4" s="8">
        <f>SUM(H5:H14)</f>
        <v>3638000</v>
      </c>
      <c r="I4" s="23"/>
    </row>
    <row r="5" spans="1:9" ht="60" customHeight="1" x14ac:dyDescent="0.3">
      <c r="A5" s="9">
        <v>1</v>
      </c>
      <c r="B5" s="9" t="s">
        <v>61</v>
      </c>
      <c r="C5" s="16" t="s">
        <v>2</v>
      </c>
      <c r="D5" s="16" t="s">
        <v>62</v>
      </c>
      <c r="E5" s="18">
        <v>150000</v>
      </c>
      <c r="F5" s="18">
        <v>100000</v>
      </c>
      <c r="G5" s="18">
        <v>0</v>
      </c>
      <c r="H5" s="15">
        <v>100000</v>
      </c>
      <c r="I5" s="16" t="s">
        <v>63</v>
      </c>
    </row>
    <row r="6" spans="1:9" ht="50.4" x14ac:dyDescent="0.3">
      <c r="A6" s="9">
        <v>2</v>
      </c>
      <c r="B6" s="9" t="s">
        <v>121</v>
      </c>
      <c r="C6" s="16" t="s">
        <v>2</v>
      </c>
      <c r="D6" s="16" t="s">
        <v>122</v>
      </c>
      <c r="E6" s="18">
        <v>445500</v>
      </c>
      <c r="F6" s="18">
        <v>445000</v>
      </c>
      <c r="G6" s="18">
        <v>0</v>
      </c>
      <c r="H6" s="18">
        <v>445000</v>
      </c>
      <c r="I6" s="16" t="s">
        <v>123</v>
      </c>
    </row>
    <row r="7" spans="1:9" ht="50.4" x14ac:dyDescent="0.3">
      <c r="A7" s="9">
        <v>3</v>
      </c>
      <c r="B7" s="9" t="s">
        <v>194</v>
      </c>
      <c r="C7" s="16" t="s">
        <v>2</v>
      </c>
      <c r="D7" s="16" t="s">
        <v>195</v>
      </c>
      <c r="E7" s="18">
        <v>3645600</v>
      </c>
      <c r="F7" s="18">
        <v>445000</v>
      </c>
      <c r="G7" s="18">
        <v>0</v>
      </c>
      <c r="H7" s="18">
        <v>445000</v>
      </c>
      <c r="I7" s="16" t="s">
        <v>634</v>
      </c>
    </row>
    <row r="8" spans="1:9" ht="33.6" x14ac:dyDescent="0.3">
      <c r="A8" s="9">
        <v>4</v>
      </c>
      <c r="B8" s="9" t="s">
        <v>323</v>
      </c>
      <c r="C8" s="16" t="s">
        <v>2</v>
      </c>
      <c r="D8" s="16" t="s">
        <v>324</v>
      </c>
      <c r="E8" s="18">
        <v>445500</v>
      </c>
      <c r="F8" s="18">
        <v>445000</v>
      </c>
      <c r="G8" s="18">
        <v>0</v>
      </c>
      <c r="H8" s="18">
        <v>445000</v>
      </c>
      <c r="I8" s="16" t="s">
        <v>233</v>
      </c>
    </row>
    <row r="9" spans="1:9" ht="67.2" x14ac:dyDescent="0.3">
      <c r="A9" s="9">
        <v>5</v>
      </c>
      <c r="B9" s="9" t="s">
        <v>392</v>
      </c>
      <c r="C9" s="16" t="s">
        <v>2</v>
      </c>
      <c r="D9" s="16" t="s">
        <v>393</v>
      </c>
      <c r="E9" s="18">
        <v>1482000</v>
      </c>
      <c r="F9" s="18">
        <v>545000</v>
      </c>
      <c r="G9" s="18">
        <v>0</v>
      </c>
      <c r="H9" s="18">
        <v>545000</v>
      </c>
      <c r="I9" s="16" t="s">
        <v>394</v>
      </c>
    </row>
    <row r="10" spans="1:9" ht="67.2" x14ac:dyDescent="0.3">
      <c r="A10" s="9">
        <v>6</v>
      </c>
      <c r="B10" s="9" t="s">
        <v>444</v>
      </c>
      <c r="C10" s="16" t="s">
        <v>2</v>
      </c>
      <c r="D10" s="16" t="s">
        <v>445</v>
      </c>
      <c r="E10" s="18">
        <v>956000</v>
      </c>
      <c r="F10" s="18">
        <v>510000</v>
      </c>
      <c r="G10" s="18">
        <v>0</v>
      </c>
      <c r="H10" s="18">
        <v>510000</v>
      </c>
      <c r="I10" s="16" t="s">
        <v>446</v>
      </c>
    </row>
    <row r="11" spans="1:9" ht="67.2" x14ac:dyDescent="0.3">
      <c r="A11" s="9">
        <v>7</v>
      </c>
      <c r="B11" s="9" t="s">
        <v>575</v>
      </c>
      <c r="C11" s="16" t="s">
        <v>2</v>
      </c>
      <c r="D11" s="16" t="s">
        <v>576</v>
      </c>
      <c r="E11" s="18">
        <v>953940</v>
      </c>
      <c r="F11" s="18">
        <v>158000</v>
      </c>
      <c r="G11" s="18">
        <v>0</v>
      </c>
      <c r="H11" s="18">
        <v>158000</v>
      </c>
      <c r="I11" s="16" t="s">
        <v>577</v>
      </c>
    </row>
    <row r="12" spans="1:9" ht="67.2" x14ac:dyDescent="0.3">
      <c r="A12" s="9">
        <v>8</v>
      </c>
      <c r="B12" s="9" t="s">
        <v>507</v>
      </c>
      <c r="C12" s="16" t="s">
        <v>508</v>
      </c>
      <c r="D12" s="16" t="s">
        <v>509</v>
      </c>
      <c r="E12" s="18">
        <v>545000</v>
      </c>
      <c r="F12" s="18">
        <v>0</v>
      </c>
      <c r="G12" s="18">
        <v>0</v>
      </c>
      <c r="H12" s="18">
        <v>0</v>
      </c>
      <c r="I12" s="22" t="s">
        <v>596</v>
      </c>
    </row>
    <row r="13" spans="1:9" ht="67.2" x14ac:dyDescent="0.3">
      <c r="A13" s="9">
        <v>9</v>
      </c>
      <c r="B13" s="9" t="s">
        <v>510</v>
      </c>
      <c r="C13" s="16" t="s">
        <v>511</v>
      </c>
      <c r="D13" s="16" t="s">
        <v>512</v>
      </c>
      <c r="E13" s="18">
        <v>545000</v>
      </c>
      <c r="F13" s="17">
        <v>545000</v>
      </c>
      <c r="G13" s="18">
        <v>0</v>
      </c>
      <c r="H13" s="17">
        <v>545000</v>
      </c>
      <c r="I13" s="22" t="s">
        <v>597</v>
      </c>
    </row>
    <row r="14" spans="1:9" ht="67.2" x14ac:dyDescent="0.3">
      <c r="A14" s="9">
        <v>10</v>
      </c>
      <c r="B14" s="9" t="s">
        <v>578</v>
      </c>
      <c r="C14" s="16" t="s">
        <v>2</v>
      </c>
      <c r="D14" s="16" t="s">
        <v>579</v>
      </c>
      <c r="E14" s="18">
        <v>445500</v>
      </c>
      <c r="F14" s="18">
        <v>445000</v>
      </c>
      <c r="G14" s="18">
        <v>0</v>
      </c>
      <c r="H14" s="18">
        <v>445000</v>
      </c>
      <c r="I14" s="16" t="s">
        <v>606</v>
      </c>
    </row>
  </sheetData>
  <autoFilter ref="A3:I14"/>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9"/>
  <sheetViews>
    <sheetView zoomScale="80" zoomScaleNormal="80" zoomScaleSheetLayoutView="85" workbookViewId="0">
      <selection activeCell="J1" sqref="J1:N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694</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695</v>
      </c>
      <c r="B4" s="26"/>
      <c r="C4" s="26"/>
      <c r="D4" s="27"/>
      <c r="E4" s="8">
        <f>SUM(E5:E9)</f>
        <v>2843524</v>
      </c>
      <c r="F4" s="8">
        <f>SUM(F5:F9)</f>
        <v>2430000</v>
      </c>
      <c r="G4" s="8">
        <f>SUM(G5:G9)</f>
        <v>0</v>
      </c>
      <c r="H4" s="8">
        <f>SUM(H5:H9)</f>
        <v>2430000</v>
      </c>
      <c r="I4" s="23"/>
    </row>
    <row r="5" spans="1:9" ht="50.4" x14ac:dyDescent="0.3">
      <c r="A5" s="9">
        <v>1</v>
      </c>
      <c r="B5" s="9" t="s">
        <v>175</v>
      </c>
      <c r="C5" s="16" t="s">
        <v>176</v>
      </c>
      <c r="D5" s="16" t="s">
        <v>177</v>
      </c>
      <c r="E5" s="18">
        <v>516124</v>
      </c>
      <c r="F5" s="18">
        <v>445000</v>
      </c>
      <c r="G5" s="18">
        <v>0</v>
      </c>
      <c r="H5" s="18">
        <v>445000</v>
      </c>
      <c r="I5" s="16" t="s">
        <v>123</v>
      </c>
    </row>
    <row r="6" spans="1:9" ht="67.2" x14ac:dyDescent="0.3">
      <c r="A6" s="9">
        <v>2</v>
      </c>
      <c r="B6" s="9" t="s">
        <v>312</v>
      </c>
      <c r="C6" s="16" t="s">
        <v>176</v>
      </c>
      <c r="D6" s="16" t="s">
        <v>313</v>
      </c>
      <c r="E6" s="18">
        <v>457000</v>
      </c>
      <c r="F6" s="18">
        <v>445000</v>
      </c>
      <c r="G6" s="18">
        <v>0</v>
      </c>
      <c r="H6" s="18">
        <v>445000</v>
      </c>
      <c r="I6" s="16" t="s">
        <v>123</v>
      </c>
    </row>
    <row r="7" spans="1:9" ht="67.2" x14ac:dyDescent="0.3">
      <c r="A7" s="9">
        <v>3</v>
      </c>
      <c r="B7" s="9" t="s">
        <v>318</v>
      </c>
      <c r="C7" s="16" t="s">
        <v>176</v>
      </c>
      <c r="D7" s="16" t="s">
        <v>319</v>
      </c>
      <c r="E7" s="18">
        <v>445000</v>
      </c>
      <c r="F7" s="18">
        <v>445000</v>
      </c>
      <c r="G7" s="18">
        <v>0</v>
      </c>
      <c r="H7" s="18">
        <v>445000</v>
      </c>
      <c r="I7" s="16" t="s">
        <v>233</v>
      </c>
    </row>
    <row r="8" spans="1:9" ht="84" x14ac:dyDescent="0.3">
      <c r="A8" s="9">
        <v>4</v>
      </c>
      <c r="B8" s="9" t="s">
        <v>459</v>
      </c>
      <c r="C8" s="16" t="s">
        <v>176</v>
      </c>
      <c r="D8" s="16" t="s">
        <v>460</v>
      </c>
      <c r="E8" s="18">
        <v>852900</v>
      </c>
      <c r="F8" s="18">
        <v>550000</v>
      </c>
      <c r="G8" s="18">
        <v>0</v>
      </c>
      <c r="H8" s="18">
        <v>550000</v>
      </c>
      <c r="I8" s="16" t="s">
        <v>434</v>
      </c>
    </row>
    <row r="9" spans="1:9" ht="50.4" x14ac:dyDescent="0.3">
      <c r="A9" s="9">
        <v>5</v>
      </c>
      <c r="B9" s="9" t="s">
        <v>467</v>
      </c>
      <c r="C9" s="16" t="s">
        <v>176</v>
      </c>
      <c r="D9" s="16" t="s">
        <v>468</v>
      </c>
      <c r="E9" s="18">
        <v>572500</v>
      </c>
      <c r="F9" s="18">
        <v>545000</v>
      </c>
      <c r="G9" s="18">
        <v>0</v>
      </c>
      <c r="H9" s="18">
        <v>545000</v>
      </c>
      <c r="I9" s="16" t="s">
        <v>658</v>
      </c>
    </row>
  </sheetData>
  <autoFilter ref="A3:I9"/>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6"/>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696</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697</v>
      </c>
      <c r="B4" s="26"/>
      <c r="C4" s="26"/>
      <c r="D4" s="27"/>
      <c r="E4" s="8">
        <f>SUM(E5:E6)</f>
        <v>1874500</v>
      </c>
      <c r="F4" s="8">
        <f>SUM(F5:F6)</f>
        <v>1075000</v>
      </c>
      <c r="G4" s="8">
        <f>SUM(G5:G6)</f>
        <v>0</v>
      </c>
      <c r="H4" s="8">
        <f>SUM(H5:H6)</f>
        <v>1075000</v>
      </c>
      <c r="I4" s="23"/>
    </row>
    <row r="5" spans="1:9" ht="84" x14ac:dyDescent="0.3">
      <c r="A5" s="9">
        <v>1</v>
      </c>
      <c r="B5" s="9" t="s">
        <v>455</v>
      </c>
      <c r="C5" s="16" t="s">
        <v>456</v>
      </c>
      <c r="D5" s="16" t="s">
        <v>457</v>
      </c>
      <c r="E5" s="18">
        <v>1349000</v>
      </c>
      <c r="F5" s="18">
        <v>550000</v>
      </c>
      <c r="G5" s="18">
        <v>0</v>
      </c>
      <c r="H5" s="18">
        <v>550000</v>
      </c>
      <c r="I5" s="16" t="s">
        <v>458</v>
      </c>
    </row>
    <row r="6" spans="1:9" ht="34.799999999999997" x14ac:dyDescent="0.3">
      <c r="A6" s="9">
        <v>2</v>
      </c>
      <c r="B6" s="9" t="s">
        <v>524</v>
      </c>
      <c r="C6" s="16" t="s">
        <v>456</v>
      </c>
      <c r="D6" s="16" t="s">
        <v>525</v>
      </c>
      <c r="E6" s="18">
        <v>525500</v>
      </c>
      <c r="F6" s="18">
        <v>525000</v>
      </c>
      <c r="G6" s="18">
        <v>0</v>
      </c>
      <c r="H6" s="18">
        <v>525000</v>
      </c>
      <c r="I6" s="16" t="s">
        <v>660</v>
      </c>
    </row>
  </sheetData>
  <autoFilter ref="A3:I6"/>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7"/>
  <sheetViews>
    <sheetView zoomScale="80" zoomScaleNormal="80" zoomScaleSheetLayoutView="85" workbookViewId="0">
      <selection activeCell="J1" sqref="J1:L1048576"/>
    </sheetView>
  </sheetViews>
  <sheetFormatPr defaultColWidth="9" defaultRowHeight="18" x14ac:dyDescent="0.3"/>
  <cols>
    <col min="1" max="1" width="4.6640625" style="3" customWidth="1"/>
    <col min="2" max="2" width="16.77734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698</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699</v>
      </c>
      <c r="B4" s="26"/>
      <c r="C4" s="26"/>
      <c r="D4" s="27"/>
      <c r="E4" s="8">
        <f>SUM(E5:E7)</f>
        <v>1475500</v>
      </c>
      <c r="F4" s="8">
        <f>SUM(F5:F7)</f>
        <v>909000</v>
      </c>
      <c r="G4" s="8">
        <f>SUM(G5:G7)</f>
        <v>0</v>
      </c>
      <c r="H4" s="8">
        <f>SUM(H5:H7)</f>
        <v>909000</v>
      </c>
      <c r="I4" s="23"/>
    </row>
    <row r="5" spans="1:9" ht="84" x14ac:dyDescent="0.3">
      <c r="A5" s="9">
        <v>1</v>
      </c>
      <c r="B5" s="9" t="s">
        <v>220</v>
      </c>
      <c r="C5" s="16" t="s">
        <v>221</v>
      </c>
      <c r="D5" s="16" t="s">
        <v>222</v>
      </c>
      <c r="E5" s="18">
        <v>566000</v>
      </c>
      <c r="F5" s="18">
        <v>445000</v>
      </c>
      <c r="G5" s="18">
        <v>0</v>
      </c>
      <c r="H5" s="18">
        <v>445000</v>
      </c>
      <c r="I5" s="16" t="s">
        <v>123</v>
      </c>
    </row>
    <row r="6" spans="1:9" ht="50.4" x14ac:dyDescent="0.3">
      <c r="A6" s="9">
        <v>2</v>
      </c>
      <c r="B6" s="9" t="s">
        <v>547</v>
      </c>
      <c r="C6" s="16" t="s">
        <v>6</v>
      </c>
      <c r="D6" s="16" t="s">
        <v>7</v>
      </c>
      <c r="E6" s="18">
        <v>364000</v>
      </c>
      <c r="F6" s="18">
        <v>364000</v>
      </c>
      <c r="G6" s="18">
        <v>0</v>
      </c>
      <c r="H6" s="18">
        <v>364000</v>
      </c>
      <c r="I6" s="16" t="s">
        <v>654</v>
      </c>
    </row>
    <row r="7" spans="1:9" ht="33.6" x14ac:dyDescent="0.3">
      <c r="A7" s="9">
        <v>3</v>
      </c>
      <c r="B7" s="9" t="s">
        <v>528</v>
      </c>
      <c r="C7" s="16" t="s">
        <v>221</v>
      </c>
      <c r="D7" s="16" t="s">
        <v>529</v>
      </c>
      <c r="E7" s="18">
        <v>545500</v>
      </c>
      <c r="F7" s="18">
        <v>100000</v>
      </c>
      <c r="G7" s="18">
        <v>0</v>
      </c>
      <c r="H7" s="18">
        <v>100000</v>
      </c>
      <c r="I7" s="16" t="s">
        <v>594</v>
      </c>
    </row>
  </sheetData>
  <autoFilter ref="A3:I7"/>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46"/>
  <sheetViews>
    <sheetView topLeftCell="A13" zoomScale="80" zoomScaleNormal="80" zoomScaleSheetLayoutView="85" workbookViewId="0">
      <selection activeCell="K41" sqref="K41"/>
    </sheetView>
  </sheetViews>
  <sheetFormatPr defaultColWidth="9" defaultRowHeight="18" x14ac:dyDescent="0.3"/>
  <cols>
    <col min="1" max="1" width="4.6640625" style="3" customWidth="1"/>
    <col min="2" max="2" width="15.109375" style="3" customWidth="1"/>
    <col min="3" max="3" width="16.33203125" style="4" customWidth="1"/>
    <col min="4" max="4" width="24.33203125" style="4" customWidth="1"/>
    <col min="5" max="8" width="15.109375" style="5" customWidth="1"/>
    <col min="9" max="9" width="77.5546875" style="4" customWidth="1"/>
    <col min="10" max="16384" width="9" style="2"/>
  </cols>
  <sheetData>
    <row r="1" spans="1:9" ht="35.4" customHeight="1" x14ac:dyDescent="0.3">
      <c r="A1" s="28" t="s">
        <v>608</v>
      </c>
      <c r="B1" s="29"/>
      <c r="C1" s="29"/>
      <c r="D1" s="29"/>
      <c r="E1" s="29"/>
      <c r="F1" s="29"/>
      <c r="G1" s="29"/>
      <c r="H1" s="29"/>
      <c r="I1" s="29"/>
    </row>
    <row r="2" spans="1:9" ht="26.4" customHeight="1" x14ac:dyDescent="0.3">
      <c r="A2" s="30" t="s">
        <v>618</v>
      </c>
      <c r="B2" s="32" t="s">
        <v>619</v>
      </c>
      <c r="C2" s="32" t="s">
        <v>620</v>
      </c>
      <c r="D2" s="32" t="s">
        <v>621</v>
      </c>
      <c r="E2" s="34" t="s">
        <v>598</v>
      </c>
      <c r="F2" s="35"/>
      <c r="G2" s="35"/>
      <c r="H2" s="35"/>
      <c r="I2" s="36" t="s">
        <v>603</v>
      </c>
    </row>
    <row r="3" spans="1:9" s="1" customFormat="1" ht="26.4" customHeight="1" x14ac:dyDescent="0.3">
      <c r="A3" s="31"/>
      <c r="B3" s="33"/>
      <c r="C3" s="33"/>
      <c r="D3" s="33"/>
      <c r="E3" s="7" t="s">
        <v>599</v>
      </c>
      <c r="F3" s="7" t="s">
        <v>600</v>
      </c>
      <c r="G3" s="7" t="s">
        <v>601</v>
      </c>
      <c r="H3" s="7" t="s">
        <v>602</v>
      </c>
      <c r="I3" s="33"/>
    </row>
    <row r="4" spans="1:9" s="1" customFormat="1" ht="23.4" customHeight="1" x14ac:dyDescent="0.3">
      <c r="A4" s="25" t="s">
        <v>700</v>
      </c>
      <c r="B4" s="26"/>
      <c r="C4" s="26"/>
      <c r="D4" s="27"/>
      <c r="E4" s="8">
        <f>SUM(E5:E46)</f>
        <v>62620254</v>
      </c>
      <c r="F4" s="8">
        <f>SUM(F5:F46)</f>
        <v>15318000</v>
      </c>
      <c r="G4" s="8">
        <f>SUM(G5:G46)</f>
        <v>72000</v>
      </c>
      <c r="H4" s="8">
        <f>SUM(H5:H46)</f>
        <v>15390000</v>
      </c>
      <c r="I4" s="23"/>
    </row>
    <row r="5" spans="1:9" s="1" customFormat="1" ht="165.6" customHeight="1" x14ac:dyDescent="0.3">
      <c r="A5" s="9">
        <v>1</v>
      </c>
      <c r="B5" s="11" t="s">
        <v>10</v>
      </c>
      <c r="C5" s="12" t="s">
        <v>11</v>
      </c>
      <c r="D5" s="12" t="s">
        <v>12</v>
      </c>
      <c r="E5" s="13">
        <v>2269300</v>
      </c>
      <c r="F5" s="13">
        <v>1685000</v>
      </c>
      <c r="G5" s="13">
        <v>0</v>
      </c>
      <c r="H5" s="14">
        <v>1685000</v>
      </c>
      <c r="I5" s="12" t="s">
        <v>604</v>
      </c>
    </row>
    <row r="6" spans="1:9" s="1" customFormat="1" ht="73.2" customHeight="1" x14ac:dyDescent="0.3">
      <c r="A6" s="9">
        <v>2</v>
      </c>
      <c r="B6" s="11" t="s">
        <v>13</v>
      </c>
      <c r="C6" s="12" t="s">
        <v>14</v>
      </c>
      <c r="D6" s="12" t="s">
        <v>15</v>
      </c>
      <c r="E6" s="13">
        <v>234885</v>
      </c>
      <c r="F6" s="13">
        <v>209000</v>
      </c>
      <c r="G6" s="13">
        <v>0</v>
      </c>
      <c r="H6" s="14">
        <v>209000</v>
      </c>
      <c r="I6" s="12" t="s">
        <v>609</v>
      </c>
    </row>
    <row r="7" spans="1:9" s="1" customFormat="1" ht="166.8" customHeight="1" x14ac:dyDescent="0.3">
      <c r="A7" s="9">
        <v>3</v>
      </c>
      <c r="B7" s="11" t="s">
        <v>16</v>
      </c>
      <c r="C7" s="12" t="s">
        <v>14</v>
      </c>
      <c r="D7" s="12" t="s">
        <v>17</v>
      </c>
      <c r="E7" s="13">
        <v>1527000</v>
      </c>
      <c r="F7" s="13">
        <v>1200000</v>
      </c>
      <c r="G7" s="13">
        <v>0</v>
      </c>
      <c r="H7" s="14">
        <v>1200000</v>
      </c>
      <c r="I7" s="12" t="s">
        <v>610</v>
      </c>
    </row>
    <row r="8" spans="1:9" s="1" customFormat="1" ht="69.599999999999994" customHeight="1" x14ac:dyDescent="0.3">
      <c r="A8" s="9">
        <v>4</v>
      </c>
      <c r="B8" s="11" t="s">
        <v>18</v>
      </c>
      <c r="C8" s="12" t="s">
        <v>19</v>
      </c>
      <c r="D8" s="12" t="s">
        <v>20</v>
      </c>
      <c r="E8" s="13">
        <v>1297160</v>
      </c>
      <c r="F8" s="13">
        <v>778000</v>
      </c>
      <c r="G8" s="13">
        <v>0</v>
      </c>
      <c r="H8" s="13">
        <v>778000</v>
      </c>
      <c r="I8" s="12" t="s">
        <v>611</v>
      </c>
    </row>
    <row r="9" spans="1:9" s="1" customFormat="1" ht="106.2" customHeight="1" x14ac:dyDescent="0.3">
      <c r="A9" s="9">
        <v>5</v>
      </c>
      <c r="B9" s="11" t="s">
        <v>21</v>
      </c>
      <c r="C9" s="12" t="s">
        <v>19</v>
      </c>
      <c r="D9" s="12" t="s">
        <v>22</v>
      </c>
      <c r="E9" s="13">
        <v>1718180</v>
      </c>
      <c r="F9" s="13">
        <v>1030000</v>
      </c>
      <c r="G9" s="13">
        <v>0</v>
      </c>
      <c r="H9" s="13">
        <v>1030000</v>
      </c>
      <c r="I9" s="12" t="s">
        <v>612</v>
      </c>
    </row>
    <row r="10" spans="1:9" s="1" customFormat="1" ht="107.4" customHeight="1" x14ac:dyDescent="0.3">
      <c r="A10" s="9">
        <v>6</v>
      </c>
      <c r="B10" s="11" t="s">
        <v>23</v>
      </c>
      <c r="C10" s="12" t="s">
        <v>19</v>
      </c>
      <c r="D10" s="12" t="s">
        <v>24</v>
      </c>
      <c r="E10" s="13">
        <v>1380340</v>
      </c>
      <c r="F10" s="13">
        <v>820000</v>
      </c>
      <c r="G10" s="13">
        <v>0</v>
      </c>
      <c r="H10" s="14">
        <v>820000</v>
      </c>
      <c r="I10" s="12" t="s">
        <v>613</v>
      </c>
    </row>
    <row r="11" spans="1:9" s="1" customFormat="1" ht="96.6" customHeight="1" x14ac:dyDescent="0.3">
      <c r="A11" s="9">
        <v>7</v>
      </c>
      <c r="B11" s="10" t="s">
        <v>25</v>
      </c>
      <c r="C11" s="12" t="s">
        <v>26</v>
      </c>
      <c r="D11" s="12" t="s">
        <v>27</v>
      </c>
      <c r="E11" s="13">
        <v>1017416</v>
      </c>
      <c r="F11" s="13">
        <v>486000</v>
      </c>
      <c r="G11" s="13">
        <v>0</v>
      </c>
      <c r="H11" s="15">
        <v>486000</v>
      </c>
      <c r="I11" s="12" t="s">
        <v>614</v>
      </c>
    </row>
    <row r="12" spans="1:9" s="1" customFormat="1" ht="141.6" customHeight="1" x14ac:dyDescent="0.3">
      <c r="A12" s="9">
        <v>8</v>
      </c>
      <c r="B12" s="10" t="s">
        <v>28</v>
      </c>
      <c r="C12" s="12" t="s">
        <v>26</v>
      </c>
      <c r="D12" s="12" t="s">
        <v>29</v>
      </c>
      <c r="E12" s="13">
        <v>2080000</v>
      </c>
      <c r="F12" s="13">
        <v>910000</v>
      </c>
      <c r="G12" s="13">
        <v>0</v>
      </c>
      <c r="H12" s="15">
        <v>910000</v>
      </c>
      <c r="I12" s="12" t="s">
        <v>583</v>
      </c>
    </row>
    <row r="13" spans="1:9" s="1" customFormat="1" ht="109.8" customHeight="1" x14ac:dyDescent="0.3">
      <c r="A13" s="9">
        <v>9</v>
      </c>
      <c r="B13" s="10" t="s">
        <v>30</v>
      </c>
      <c r="C13" s="12" t="s">
        <v>26</v>
      </c>
      <c r="D13" s="12" t="s">
        <v>31</v>
      </c>
      <c r="E13" s="13">
        <v>1703000</v>
      </c>
      <c r="F13" s="13">
        <v>800000</v>
      </c>
      <c r="G13" s="13">
        <v>0</v>
      </c>
      <c r="H13" s="15">
        <v>800000</v>
      </c>
      <c r="I13" s="12" t="s">
        <v>615</v>
      </c>
    </row>
    <row r="14" spans="1:9" ht="67.2" x14ac:dyDescent="0.3">
      <c r="A14" s="9">
        <v>10</v>
      </c>
      <c r="B14" s="9" t="s">
        <v>32</v>
      </c>
      <c r="C14" s="16" t="s">
        <v>26</v>
      </c>
      <c r="D14" s="16" t="s">
        <v>33</v>
      </c>
      <c r="E14" s="17">
        <v>1346520</v>
      </c>
      <c r="F14" s="17">
        <v>670000</v>
      </c>
      <c r="G14" s="17">
        <v>0</v>
      </c>
      <c r="H14" s="15">
        <v>670000</v>
      </c>
      <c r="I14" s="16" t="s">
        <v>34</v>
      </c>
    </row>
    <row r="15" spans="1:9" ht="50.4" x14ac:dyDescent="0.3">
      <c r="A15" s="9">
        <v>11</v>
      </c>
      <c r="B15" s="9" t="s">
        <v>35</v>
      </c>
      <c r="C15" s="16" t="s">
        <v>36</v>
      </c>
      <c r="D15" s="16" t="s">
        <v>37</v>
      </c>
      <c r="E15" s="17">
        <v>369000</v>
      </c>
      <c r="F15" s="17">
        <v>150000</v>
      </c>
      <c r="G15" s="17">
        <v>0</v>
      </c>
      <c r="H15" s="15">
        <v>150000</v>
      </c>
      <c r="I15" s="16" t="s">
        <v>584</v>
      </c>
    </row>
    <row r="16" spans="1:9" ht="67.2" x14ac:dyDescent="0.3">
      <c r="A16" s="9">
        <v>12</v>
      </c>
      <c r="B16" s="9" t="s">
        <v>38</v>
      </c>
      <c r="C16" s="16" t="s">
        <v>36</v>
      </c>
      <c r="D16" s="16" t="s">
        <v>605</v>
      </c>
      <c r="E16" s="18">
        <v>1228788</v>
      </c>
      <c r="F16" s="18">
        <v>600000</v>
      </c>
      <c r="G16" s="18">
        <v>0</v>
      </c>
      <c r="H16" s="15">
        <v>600000</v>
      </c>
      <c r="I16" s="16" t="s">
        <v>585</v>
      </c>
    </row>
    <row r="17" spans="1:9" ht="50.4" x14ac:dyDescent="0.3">
      <c r="A17" s="9">
        <v>13</v>
      </c>
      <c r="B17" s="9" t="s">
        <v>39</v>
      </c>
      <c r="C17" s="16" t="s">
        <v>36</v>
      </c>
      <c r="D17" s="16" t="s">
        <v>40</v>
      </c>
      <c r="E17" s="18">
        <v>197600</v>
      </c>
      <c r="F17" s="18">
        <v>0</v>
      </c>
      <c r="G17" s="18">
        <v>0</v>
      </c>
      <c r="H17" s="15">
        <v>0</v>
      </c>
      <c r="I17" s="16" t="s">
        <v>9</v>
      </c>
    </row>
    <row r="18" spans="1:9" ht="50.4" x14ac:dyDescent="0.3">
      <c r="A18" s="9">
        <v>14</v>
      </c>
      <c r="B18" s="9" t="s">
        <v>41</v>
      </c>
      <c r="C18" s="16" t="s">
        <v>36</v>
      </c>
      <c r="D18" s="16" t="s">
        <v>42</v>
      </c>
      <c r="E18" s="18">
        <v>165536</v>
      </c>
      <c r="F18" s="18">
        <v>0</v>
      </c>
      <c r="G18" s="18">
        <v>0</v>
      </c>
      <c r="H18" s="15">
        <v>0</v>
      </c>
      <c r="I18" s="16" t="s">
        <v>9</v>
      </c>
    </row>
    <row r="19" spans="1:9" ht="50.4" x14ac:dyDescent="0.3">
      <c r="A19" s="9">
        <v>15</v>
      </c>
      <c r="B19" s="9" t="s">
        <v>43</v>
      </c>
      <c r="C19" s="16" t="s">
        <v>0</v>
      </c>
      <c r="D19" s="16" t="s">
        <v>44</v>
      </c>
      <c r="E19" s="18">
        <v>356370</v>
      </c>
      <c r="F19" s="18">
        <v>0</v>
      </c>
      <c r="G19" s="18">
        <v>0</v>
      </c>
      <c r="H19" s="15">
        <v>0</v>
      </c>
      <c r="I19" s="16" t="s">
        <v>9</v>
      </c>
    </row>
    <row r="20" spans="1:9" ht="50.4" x14ac:dyDescent="0.3">
      <c r="A20" s="9">
        <v>16</v>
      </c>
      <c r="B20" s="9" t="s">
        <v>45</v>
      </c>
      <c r="C20" s="16" t="s">
        <v>0</v>
      </c>
      <c r="D20" s="16" t="s">
        <v>46</v>
      </c>
      <c r="E20" s="18">
        <v>1951037</v>
      </c>
      <c r="F20" s="18">
        <v>0</v>
      </c>
      <c r="G20" s="18">
        <v>0</v>
      </c>
      <c r="H20" s="15">
        <v>0</v>
      </c>
      <c r="I20" s="16" t="s">
        <v>9</v>
      </c>
    </row>
    <row r="21" spans="1:9" ht="67.2" x14ac:dyDescent="0.3">
      <c r="A21" s="9">
        <v>17</v>
      </c>
      <c r="B21" s="9" t="s">
        <v>47</v>
      </c>
      <c r="C21" s="16" t="s">
        <v>0</v>
      </c>
      <c r="D21" s="16" t="s">
        <v>48</v>
      </c>
      <c r="E21" s="18">
        <v>1217914</v>
      </c>
      <c r="F21" s="18">
        <v>0</v>
      </c>
      <c r="G21" s="18">
        <v>0</v>
      </c>
      <c r="H21" s="15">
        <v>0</v>
      </c>
      <c r="I21" s="16" t="s">
        <v>9</v>
      </c>
    </row>
    <row r="22" spans="1:9" ht="50.4" x14ac:dyDescent="0.3">
      <c r="A22" s="9">
        <v>18</v>
      </c>
      <c r="B22" s="9" t="s">
        <v>49</v>
      </c>
      <c r="C22" s="16" t="s">
        <v>36</v>
      </c>
      <c r="D22" s="16" t="s">
        <v>50</v>
      </c>
      <c r="E22" s="18">
        <v>250000</v>
      </c>
      <c r="F22" s="18">
        <v>100000</v>
      </c>
      <c r="G22" s="18">
        <v>0</v>
      </c>
      <c r="H22" s="15">
        <v>100000</v>
      </c>
      <c r="I22" s="16" t="s">
        <v>623</v>
      </c>
    </row>
    <row r="23" spans="1:9" ht="111.6" customHeight="1" x14ac:dyDescent="0.3">
      <c r="A23" s="9">
        <v>19</v>
      </c>
      <c r="B23" s="9" t="s">
        <v>51</v>
      </c>
      <c r="C23" s="16" t="s">
        <v>8</v>
      </c>
      <c r="D23" s="16" t="s">
        <v>52</v>
      </c>
      <c r="E23" s="18">
        <v>1146768</v>
      </c>
      <c r="F23" s="18">
        <v>540000</v>
      </c>
      <c r="G23" s="18">
        <v>0</v>
      </c>
      <c r="H23" s="15">
        <v>540000</v>
      </c>
      <c r="I23" s="16" t="s">
        <v>616</v>
      </c>
    </row>
    <row r="24" spans="1:9" ht="130.80000000000001" customHeight="1" x14ac:dyDescent="0.3">
      <c r="A24" s="9">
        <v>20</v>
      </c>
      <c r="B24" s="9" t="s">
        <v>59</v>
      </c>
      <c r="C24" s="16" t="s">
        <v>26</v>
      </c>
      <c r="D24" s="16" t="s">
        <v>60</v>
      </c>
      <c r="E24" s="18">
        <v>1152874</v>
      </c>
      <c r="F24" s="18">
        <v>680000</v>
      </c>
      <c r="G24" s="18">
        <v>0</v>
      </c>
      <c r="H24" s="15">
        <v>680000</v>
      </c>
      <c r="I24" s="16" t="s">
        <v>617</v>
      </c>
    </row>
    <row r="25" spans="1:9" ht="50.4" x14ac:dyDescent="0.3">
      <c r="A25" s="9">
        <v>21</v>
      </c>
      <c r="B25" s="9" t="s">
        <v>64</v>
      </c>
      <c r="C25" s="16" t="s">
        <v>36</v>
      </c>
      <c r="D25" s="16" t="s">
        <v>65</v>
      </c>
      <c r="E25" s="18">
        <v>401500</v>
      </c>
      <c r="F25" s="18">
        <v>200000</v>
      </c>
      <c r="G25" s="18">
        <v>0</v>
      </c>
      <c r="H25" s="15">
        <v>200000</v>
      </c>
      <c r="I25" s="16" t="s">
        <v>66</v>
      </c>
    </row>
    <row r="26" spans="1:9" ht="112.2" customHeight="1" x14ac:dyDescent="0.3">
      <c r="A26" s="9">
        <v>22</v>
      </c>
      <c r="B26" s="9" t="s">
        <v>104</v>
      </c>
      <c r="C26" s="16" t="s">
        <v>105</v>
      </c>
      <c r="D26" s="16" t="s">
        <v>106</v>
      </c>
      <c r="E26" s="18">
        <v>784200</v>
      </c>
      <c r="F26" s="18">
        <v>285000</v>
      </c>
      <c r="G26" s="18">
        <v>72000</v>
      </c>
      <c r="H26" s="15">
        <v>357000</v>
      </c>
      <c r="I26" s="16" t="s">
        <v>592</v>
      </c>
    </row>
    <row r="27" spans="1:9" ht="41.4" customHeight="1" x14ac:dyDescent="0.3">
      <c r="A27" s="9">
        <v>23</v>
      </c>
      <c r="B27" s="9" t="s">
        <v>111</v>
      </c>
      <c r="C27" s="16" t="s">
        <v>91</v>
      </c>
      <c r="D27" s="16" t="s">
        <v>112</v>
      </c>
      <c r="E27" s="18">
        <v>602100</v>
      </c>
      <c r="F27" s="18">
        <v>0</v>
      </c>
      <c r="G27" s="18">
        <v>0</v>
      </c>
      <c r="H27" s="15">
        <v>0</v>
      </c>
      <c r="I27" s="16" t="s">
        <v>9</v>
      </c>
    </row>
    <row r="28" spans="1:9" ht="33.6" x14ac:dyDescent="0.3">
      <c r="A28" s="9">
        <v>24</v>
      </c>
      <c r="B28" s="9" t="s">
        <v>133</v>
      </c>
      <c r="C28" s="16" t="s">
        <v>134</v>
      </c>
      <c r="D28" s="16" t="s">
        <v>135</v>
      </c>
      <c r="E28" s="18">
        <v>486000</v>
      </c>
      <c r="F28" s="18">
        <v>0</v>
      </c>
      <c r="G28" s="18">
        <v>0</v>
      </c>
      <c r="H28" s="18">
        <v>0</v>
      </c>
      <c r="I28" s="16" t="s">
        <v>9</v>
      </c>
    </row>
    <row r="29" spans="1:9" s="6" customFormat="1" ht="50.4" x14ac:dyDescent="0.3">
      <c r="A29" s="9">
        <v>25</v>
      </c>
      <c r="B29" s="19" t="s">
        <v>181</v>
      </c>
      <c r="C29" s="20" t="s">
        <v>582</v>
      </c>
      <c r="D29" s="20" t="s">
        <v>182</v>
      </c>
      <c r="E29" s="21">
        <v>480000</v>
      </c>
      <c r="F29" s="21">
        <v>0</v>
      </c>
      <c r="G29" s="18">
        <v>0</v>
      </c>
      <c r="H29" s="21">
        <v>0</v>
      </c>
      <c r="I29" s="20" t="s">
        <v>9</v>
      </c>
    </row>
    <row r="30" spans="1:9" ht="33.6" x14ac:dyDescent="0.3">
      <c r="A30" s="9">
        <v>26</v>
      </c>
      <c r="B30" s="9" t="s">
        <v>331</v>
      </c>
      <c r="C30" s="16" t="s">
        <v>332</v>
      </c>
      <c r="D30" s="16" t="s">
        <v>333</v>
      </c>
      <c r="E30" s="18">
        <v>9796500</v>
      </c>
      <c r="F30" s="18">
        <v>0</v>
      </c>
      <c r="G30" s="18">
        <v>0</v>
      </c>
      <c r="H30" s="18">
        <v>0</v>
      </c>
      <c r="I30" s="16" t="s">
        <v>9</v>
      </c>
    </row>
    <row r="31" spans="1:9" ht="50.4" x14ac:dyDescent="0.3">
      <c r="A31" s="9">
        <v>27</v>
      </c>
      <c r="B31" s="9" t="s">
        <v>400</v>
      </c>
      <c r="C31" s="16" t="s">
        <v>36</v>
      </c>
      <c r="D31" s="16" t="s">
        <v>401</v>
      </c>
      <c r="E31" s="18">
        <v>168370</v>
      </c>
      <c r="F31" s="18">
        <v>0</v>
      </c>
      <c r="G31" s="18">
        <v>0</v>
      </c>
      <c r="H31" s="18">
        <v>0</v>
      </c>
      <c r="I31" s="16" t="s">
        <v>9</v>
      </c>
    </row>
    <row r="32" spans="1:9" ht="67.2" x14ac:dyDescent="0.3">
      <c r="A32" s="9">
        <v>28</v>
      </c>
      <c r="B32" s="9" t="s">
        <v>413</v>
      </c>
      <c r="C32" s="16" t="s">
        <v>414</v>
      </c>
      <c r="D32" s="16" t="s">
        <v>415</v>
      </c>
      <c r="E32" s="18">
        <v>2242348</v>
      </c>
      <c r="F32" s="18">
        <v>832000</v>
      </c>
      <c r="G32" s="18">
        <v>0</v>
      </c>
      <c r="H32" s="18">
        <v>832000</v>
      </c>
      <c r="I32" s="16" t="s">
        <v>588</v>
      </c>
    </row>
    <row r="33" spans="1:9" ht="50.4" x14ac:dyDescent="0.3">
      <c r="A33" s="9">
        <v>29</v>
      </c>
      <c r="B33" s="9" t="s">
        <v>416</v>
      </c>
      <c r="C33" s="16" t="s">
        <v>414</v>
      </c>
      <c r="D33" s="16" t="s">
        <v>417</v>
      </c>
      <c r="E33" s="18">
        <v>247872</v>
      </c>
      <c r="F33" s="18">
        <v>154000</v>
      </c>
      <c r="G33" s="18">
        <v>0</v>
      </c>
      <c r="H33" s="18">
        <v>154000</v>
      </c>
      <c r="I33" s="22" t="s">
        <v>651</v>
      </c>
    </row>
    <row r="34" spans="1:9" ht="50.4" x14ac:dyDescent="0.3">
      <c r="A34" s="9">
        <v>30</v>
      </c>
      <c r="B34" s="9" t="s">
        <v>425</v>
      </c>
      <c r="C34" s="16" t="s">
        <v>414</v>
      </c>
      <c r="D34" s="16" t="s">
        <v>426</v>
      </c>
      <c r="E34" s="18">
        <v>1238600</v>
      </c>
      <c r="F34" s="18">
        <v>57000</v>
      </c>
      <c r="G34" s="18">
        <v>0</v>
      </c>
      <c r="H34" s="18">
        <v>57000</v>
      </c>
      <c r="I34" s="22" t="s">
        <v>653</v>
      </c>
    </row>
    <row r="35" spans="1:9" ht="33.6" x14ac:dyDescent="0.3">
      <c r="A35" s="9">
        <v>31</v>
      </c>
      <c r="B35" s="9" t="s">
        <v>550</v>
      </c>
      <c r="C35" s="16" t="s">
        <v>551</v>
      </c>
      <c r="D35" s="16" t="s">
        <v>552</v>
      </c>
      <c r="E35" s="18">
        <v>140000</v>
      </c>
      <c r="F35" s="18">
        <v>0</v>
      </c>
      <c r="G35" s="18">
        <v>0</v>
      </c>
      <c r="H35" s="18">
        <v>0</v>
      </c>
      <c r="I35" s="16" t="s">
        <v>9</v>
      </c>
    </row>
    <row r="36" spans="1:9" ht="33.6" x14ac:dyDescent="0.3">
      <c r="A36" s="9">
        <v>32</v>
      </c>
      <c r="B36" s="9" t="s">
        <v>537</v>
      </c>
      <c r="C36" s="16" t="s">
        <v>332</v>
      </c>
      <c r="D36" s="16" t="s">
        <v>538</v>
      </c>
      <c r="E36" s="18">
        <v>9105600</v>
      </c>
      <c r="F36" s="18">
        <v>0</v>
      </c>
      <c r="G36" s="18">
        <v>0</v>
      </c>
      <c r="H36" s="18">
        <v>0</v>
      </c>
      <c r="I36" s="16" t="s">
        <v>9</v>
      </c>
    </row>
    <row r="37" spans="1:9" ht="33.6" x14ac:dyDescent="0.3">
      <c r="A37" s="9">
        <v>33</v>
      </c>
      <c r="B37" s="9" t="s">
        <v>539</v>
      </c>
      <c r="C37" s="16" t="s">
        <v>26</v>
      </c>
      <c r="D37" s="16" t="s">
        <v>540</v>
      </c>
      <c r="E37" s="18">
        <v>1040117</v>
      </c>
      <c r="F37" s="18">
        <v>0</v>
      </c>
      <c r="G37" s="18">
        <v>0</v>
      </c>
      <c r="H37" s="18">
        <v>0</v>
      </c>
      <c r="I37" s="16" t="s">
        <v>9</v>
      </c>
    </row>
    <row r="38" spans="1:9" ht="87" x14ac:dyDescent="0.3">
      <c r="A38" s="9">
        <v>34</v>
      </c>
      <c r="B38" s="9" t="s">
        <v>543</v>
      </c>
      <c r="C38" s="16" t="s">
        <v>36</v>
      </c>
      <c r="D38" s="16" t="s">
        <v>544</v>
      </c>
      <c r="E38" s="18">
        <v>911139</v>
      </c>
      <c r="F38" s="18">
        <v>400000</v>
      </c>
      <c r="G38" s="18">
        <v>0</v>
      </c>
      <c r="H38" s="18">
        <v>400000</v>
      </c>
      <c r="I38" s="16" t="s">
        <v>655</v>
      </c>
    </row>
    <row r="39" spans="1:9" ht="50.4" x14ac:dyDescent="0.3">
      <c r="A39" s="9">
        <v>35</v>
      </c>
      <c r="B39" s="9" t="s">
        <v>556</v>
      </c>
      <c r="C39" s="16" t="s">
        <v>557</v>
      </c>
      <c r="D39" s="16" t="s">
        <v>558</v>
      </c>
      <c r="E39" s="18">
        <v>4522400</v>
      </c>
      <c r="F39" s="18">
        <v>0</v>
      </c>
      <c r="G39" s="18">
        <v>0</v>
      </c>
      <c r="H39" s="18">
        <v>0</v>
      </c>
      <c r="I39" s="16" t="s">
        <v>9</v>
      </c>
    </row>
    <row r="40" spans="1:9" ht="50.4" x14ac:dyDescent="0.3">
      <c r="A40" s="9">
        <v>36</v>
      </c>
      <c r="B40" s="9" t="s">
        <v>559</v>
      </c>
      <c r="C40" s="16" t="s">
        <v>3</v>
      </c>
      <c r="D40" s="16" t="s">
        <v>560</v>
      </c>
      <c r="E40" s="18">
        <v>1107950</v>
      </c>
      <c r="F40" s="18">
        <v>0</v>
      </c>
      <c r="G40" s="18">
        <v>0</v>
      </c>
      <c r="H40" s="18">
        <v>0</v>
      </c>
      <c r="I40" s="16" t="s">
        <v>9</v>
      </c>
    </row>
    <row r="41" spans="1:9" ht="84" x14ac:dyDescent="0.3">
      <c r="A41" s="9">
        <v>37</v>
      </c>
      <c r="B41" s="9" t="s">
        <v>561</v>
      </c>
      <c r="C41" s="16" t="s">
        <v>3</v>
      </c>
      <c r="D41" s="16" t="s">
        <v>562</v>
      </c>
      <c r="E41" s="18">
        <v>1066590</v>
      </c>
      <c r="F41" s="18">
        <v>500000</v>
      </c>
      <c r="G41" s="18">
        <v>0</v>
      </c>
      <c r="H41" s="18">
        <v>500000</v>
      </c>
      <c r="I41" s="16" t="s">
        <v>595</v>
      </c>
    </row>
    <row r="42" spans="1:9" ht="50.4" x14ac:dyDescent="0.3">
      <c r="A42" s="9">
        <v>38</v>
      </c>
      <c r="B42" s="9" t="s">
        <v>564</v>
      </c>
      <c r="C42" s="16" t="s">
        <v>582</v>
      </c>
      <c r="D42" s="16" t="s">
        <v>563</v>
      </c>
      <c r="E42" s="18">
        <v>2400000</v>
      </c>
      <c r="F42" s="18">
        <v>0</v>
      </c>
      <c r="G42" s="18">
        <v>0</v>
      </c>
      <c r="H42" s="18">
        <v>0</v>
      </c>
      <c r="I42" s="16" t="s">
        <v>9</v>
      </c>
    </row>
    <row r="43" spans="1:9" ht="52.2" x14ac:dyDescent="0.3">
      <c r="A43" s="9">
        <v>39</v>
      </c>
      <c r="B43" s="9" t="s">
        <v>476</v>
      </c>
      <c r="C43" s="16" t="s">
        <v>477</v>
      </c>
      <c r="D43" s="16" t="s">
        <v>478</v>
      </c>
      <c r="E43" s="18">
        <v>1072000</v>
      </c>
      <c r="F43" s="18">
        <v>572000</v>
      </c>
      <c r="G43" s="18">
        <v>0</v>
      </c>
      <c r="H43" s="18">
        <v>572000</v>
      </c>
      <c r="I43" s="16" t="s">
        <v>659</v>
      </c>
    </row>
    <row r="44" spans="1:9" ht="50.4" x14ac:dyDescent="0.3">
      <c r="A44" s="9">
        <v>40</v>
      </c>
      <c r="B44" s="9" t="s">
        <v>479</v>
      </c>
      <c r="C44" s="16" t="s">
        <v>480</v>
      </c>
      <c r="D44" s="16" t="s">
        <v>481</v>
      </c>
      <c r="E44" s="18">
        <v>545000</v>
      </c>
      <c r="F44" s="18">
        <v>545000</v>
      </c>
      <c r="G44" s="18">
        <v>0</v>
      </c>
      <c r="H44" s="18">
        <v>545000</v>
      </c>
      <c r="I44" s="16" t="s">
        <v>658</v>
      </c>
    </row>
    <row r="45" spans="1:9" ht="34.799999999999997" x14ac:dyDescent="0.3">
      <c r="A45" s="9">
        <v>41</v>
      </c>
      <c r="B45" s="9" t="s">
        <v>502</v>
      </c>
      <c r="C45" s="16" t="s">
        <v>503</v>
      </c>
      <c r="D45" s="16" t="s">
        <v>504</v>
      </c>
      <c r="E45" s="18">
        <v>570380</v>
      </c>
      <c r="F45" s="18">
        <v>545000</v>
      </c>
      <c r="G45" s="18">
        <v>0</v>
      </c>
      <c r="H45" s="18">
        <v>545000</v>
      </c>
      <c r="I45" s="16" t="s">
        <v>658</v>
      </c>
    </row>
    <row r="46" spans="1:9" ht="58.8" customHeight="1" x14ac:dyDescent="0.3">
      <c r="A46" s="9">
        <v>42</v>
      </c>
      <c r="B46" s="9" t="s">
        <v>580</v>
      </c>
      <c r="C46" s="16" t="s">
        <v>1</v>
      </c>
      <c r="D46" s="16" t="s">
        <v>581</v>
      </c>
      <c r="E46" s="18">
        <v>1081900</v>
      </c>
      <c r="F46" s="18">
        <v>570000</v>
      </c>
      <c r="G46" s="18">
        <v>0</v>
      </c>
      <c r="H46" s="18">
        <v>570000</v>
      </c>
      <c r="I46" s="16" t="s">
        <v>607</v>
      </c>
    </row>
  </sheetData>
  <autoFilter ref="A3:I46"/>
  <mergeCells count="8">
    <mergeCell ref="A4:D4"/>
    <mergeCell ref="A1:I1"/>
    <mergeCell ref="A2:A3"/>
    <mergeCell ref="B2:B3"/>
    <mergeCell ref="C2:C3"/>
    <mergeCell ref="D2:D3"/>
    <mergeCell ref="E2:H2"/>
    <mergeCell ref="I2:I3"/>
  </mergeCells>
  <phoneticPr fontId="8" type="noConversion"/>
  <printOptions horizontalCentered="1"/>
  <pageMargins left="0.31496062992125984" right="0.31496062992125984" top="0.55118110236220474" bottom="0.55118110236220474" header="0.31496062992125984" footer="0.31496062992125984"/>
  <pageSetup paperSize="9" scale="71" fitToHeight="0" orientation="landscape" r:id="rId1"/>
  <headerFooter alignWithMargins="0">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已命名的範圍</vt:lpstr>
      </vt:variant>
      <vt:variant>
        <vt:i4>23</vt:i4>
      </vt:variant>
    </vt:vector>
  </HeadingPairs>
  <TitlesOfParts>
    <vt:vector size="46" baseType="lpstr">
      <vt:lpstr>台北市</vt:lpstr>
      <vt:lpstr>新北市</vt:lpstr>
      <vt:lpstr>桃園市</vt:lpstr>
      <vt:lpstr>台中市</vt:lpstr>
      <vt:lpstr>台南市</vt:lpstr>
      <vt:lpstr>高雄市</vt:lpstr>
      <vt:lpstr>新竹市</vt:lpstr>
      <vt:lpstr>新竹縣</vt:lpstr>
      <vt:lpstr>苗栗縣</vt:lpstr>
      <vt:lpstr>彰化縣</vt:lpstr>
      <vt:lpstr>南投縣</vt:lpstr>
      <vt:lpstr>雲林縣</vt:lpstr>
      <vt:lpstr>嘉義市</vt:lpstr>
      <vt:lpstr>嘉義縣</vt:lpstr>
      <vt:lpstr>屏東縣</vt:lpstr>
      <vt:lpstr>基隆市</vt:lpstr>
      <vt:lpstr>宜蘭縣</vt:lpstr>
      <vt:lpstr>花蓮縣</vt:lpstr>
      <vt:lpstr>臺東縣</vt:lpstr>
      <vt:lpstr>澎湖縣</vt:lpstr>
      <vt:lpstr>金門縣</vt:lpstr>
      <vt:lpstr>連江縣</vt:lpstr>
      <vt:lpstr>全國性團體</vt:lpstr>
      <vt:lpstr>台中市!Print_Titles</vt:lpstr>
      <vt:lpstr>台北市!Print_Titles</vt:lpstr>
      <vt:lpstr>台南市!Print_Titles</vt:lpstr>
      <vt:lpstr>全國性團體!Print_Titles</vt:lpstr>
      <vt:lpstr>宜蘭縣!Print_Titles</vt:lpstr>
      <vt:lpstr>花蓮縣!Print_Titles</vt:lpstr>
      <vt:lpstr>金門縣!Print_Titles</vt:lpstr>
      <vt:lpstr>南投縣!Print_Titles</vt:lpstr>
      <vt:lpstr>屏東縣!Print_Titles</vt:lpstr>
      <vt:lpstr>苗栗縣!Print_Titles</vt:lpstr>
      <vt:lpstr>桃園市!Print_Titles</vt:lpstr>
      <vt:lpstr>高雄市!Print_Titles</vt:lpstr>
      <vt:lpstr>基隆市!Print_Titles</vt:lpstr>
      <vt:lpstr>連江縣!Print_Titles</vt:lpstr>
      <vt:lpstr>雲林縣!Print_Titles</vt:lpstr>
      <vt:lpstr>新北市!Print_Titles</vt:lpstr>
      <vt:lpstr>新竹市!Print_Titles</vt:lpstr>
      <vt:lpstr>新竹縣!Print_Titles</vt:lpstr>
      <vt:lpstr>嘉義市!Print_Titles</vt:lpstr>
      <vt:lpstr>嘉義縣!Print_Titles</vt:lpstr>
      <vt:lpstr>彰化縣!Print_Titles</vt:lpstr>
      <vt:lpstr>臺東縣!Print_Titles</vt:lpstr>
      <vt:lpstr>澎湖縣!Print_Titles</vt:lpstr>
    </vt:vector>
  </TitlesOfParts>
  <Company>內政部資訊中心</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社會救助及社工司楊碧雲</cp:lastModifiedBy>
  <cp:lastPrinted>2017-12-01T07:03:33Z</cp:lastPrinted>
  <dcterms:created xsi:type="dcterms:W3CDTF">2015-06-02T08:59:29Z</dcterms:created>
  <dcterms:modified xsi:type="dcterms:W3CDTF">2017-12-11T04:33:39Z</dcterms:modified>
</cp:coreProperties>
</file>