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16" windowHeight="9756"/>
  </bookViews>
  <sheets>
    <sheet name="107年度公益彩券回饋金補助計畫經費變更申請表" sheetId="1" r:id="rId1"/>
  </sheets>
  <definedNames>
    <definedName name="_xlnm.Print_Titles" localSheetId="0">'107年度公益彩券回饋金補助計畫經費變更申請表'!$3:$4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J7" i="1" l="1"/>
  <c r="J8" i="1"/>
  <c r="J6" i="1"/>
  <c r="J5" i="1"/>
  <c r="K7" i="1" l="1"/>
</calcChain>
</file>

<file path=xl/sharedStrings.xml><?xml version="1.0" encoding="utf-8"?>
<sst xmlns="http://schemas.openxmlformats.org/spreadsheetml/2006/main" count="35" uniqueCount="33">
  <si>
    <t>申請單位</t>
  </si>
  <si>
    <t>計畫名稱</t>
  </si>
  <si>
    <t>金額單位：新臺幣元</t>
  </si>
  <si>
    <t>計  畫
編  號</t>
  </si>
  <si>
    <t>原核定內容</t>
    <phoneticPr fontId="1" type="noConversion"/>
  </si>
  <si>
    <r>
      <rPr>
        <u/>
        <sz val="20"/>
        <rFont val="標楷體"/>
        <family val="4"/>
        <charset val="136"/>
      </rPr>
      <t xml:space="preserve">            </t>
    </r>
    <r>
      <rPr>
        <sz val="20"/>
        <rFont val="標楷體"/>
        <family val="4"/>
        <charset val="136"/>
      </rPr>
      <t>(單位名稱)107年度公益彩券回饋金補助計畫經費變更申請表</t>
    </r>
    <phoneticPr fontId="1" type="noConversion"/>
  </si>
  <si>
    <t>００縣政府</t>
    <phoneticPr fontId="1" type="noConversion"/>
  </si>
  <si>
    <t>建構身心障礙者多元支持與生涯轉銜服務計畫</t>
    <phoneticPr fontId="1" type="noConversion"/>
  </si>
  <si>
    <t>偏遠地區弱勢家庭支持計畫</t>
    <phoneticPr fontId="1" type="noConversion"/>
  </si>
  <si>
    <t>1.專業服務費159萬3,000元【3萬8,000元*13.5個月*2人、督導4萬2,000元*13.5個月*1人】，所聘專業人員應具有增加補助資格，若無相關資格證明，社工員將以每月3萬3,000元核算、督導將以每月3萬7,000元核算2.專案計畫管理費7萬7,000元。</t>
    <phoneticPr fontId="1" type="noConversion"/>
  </si>
  <si>
    <t>1.專業服務費94萬5,000元【3萬3,000元*13.5個月*1人、督導3萬7,000元*13.5個月*1人】2.兒童及少年休閒輔導1萬元【包含補助臨時酬勞費（每小時133元，依勞動部最新公告之基本工資時薪標準編列）、膳費、教材費及印刷費】、3.專案計畫管理費3,000元。</t>
    <phoneticPr fontId="1" type="noConversion"/>
  </si>
  <si>
    <t>備註</t>
    <phoneticPr fontId="1" type="noConversion"/>
  </si>
  <si>
    <t>原核准專業服務費補助經費</t>
    <phoneticPr fontId="1" type="noConversion"/>
  </si>
  <si>
    <t>調升後申請補助經費</t>
    <phoneticPr fontId="1" type="noConversion"/>
  </si>
  <si>
    <t>申請調升專業服務費補助經費</t>
    <phoneticPr fontId="1" type="noConversion"/>
  </si>
  <si>
    <t>職稱</t>
    <phoneticPr fontId="1" type="noConversion"/>
  </si>
  <si>
    <t>人數</t>
    <phoneticPr fontId="1" type="noConversion"/>
  </si>
  <si>
    <t>薪資</t>
    <phoneticPr fontId="1" type="noConversion"/>
  </si>
  <si>
    <t>月份</t>
    <phoneticPr fontId="1" type="noConversion"/>
  </si>
  <si>
    <t>社工員</t>
    <phoneticPr fontId="1" type="noConversion"/>
  </si>
  <si>
    <t>督導</t>
    <phoneticPr fontId="1" type="noConversion"/>
  </si>
  <si>
    <t>合計</t>
    <phoneticPr fontId="1" type="noConversion"/>
  </si>
  <si>
    <t>填表人：                                         業務主管：                                  核轉機關首長(民間單位負責人)：</t>
    <phoneticPr fontId="1" type="noConversion"/>
  </si>
  <si>
    <r>
      <t>填表說明：107年度專業人員以每月3萬4,000元核算，專業督導人員以每月3萬8,200元核算，具社會工作師專業證照每月增加補助</t>
    </r>
    <r>
      <rPr>
        <sz val="12"/>
        <rFont val="標楷體"/>
        <family val="4"/>
        <charset val="136"/>
      </rPr>
      <t>2,000</t>
    </r>
    <r>
      <rPr>
        <sz val="12"/>
        <color theme="1"/>
        <rFont val="標楷體"/>
        <family val="4"/>
        <charset val="136"/>
      </rPr>
      <t>元，具專科社會工作師專業證書每月增加補助2,000元，相關系所碩士以上學歷每月增加補助1,000元。每年最高補助13.5個月（含年終獎金）。</t>
    </r>
    <phoneticPr fontId="1" type="noConversion"/>
  </si>
  <si>
    <t>物資銀行107年度執行計畫</t>
    <phoneticPr fontId="1" type="noConversion"/>
  </si>
  <si>
    <t>００協會</t>
    <phoneticPr fontId="1" type="noConversion"/>
  </si>
  <si>
    <t>００協會</t>
    <phoneticPr fontId="1" type="noConversion"/>
  </si>
  <si>
    <t>專業服務費44萬5,000元（社工員33,000元/月*13.5月*1人）。</t>
  </si>
  <si>
    <t>社工員</t>
    <phoneticPr fontId="1" type="noConversion"/>
  </si>
  <si>
    <r>
      <t>範例1</t>
    </r>
    <r>
      <rPr>
        <sz val="12"/>
        <color rgb="FFFF0000"/>
        <rFont val="標楷體"/>
        <family val="4"/>
        <charset val="136"/>
      </rPr>
      <t>(無其他加給)</t>
    </r>
    <phoneticPr fontId="1" type="noConversion"/>
  </si>
  <si>
    <r>
      <t>範例2</t>
    </r>
    <r>
      <rPr>
        <sz val="12"/>
        <color rgb="FFFF0000"/>
        <rFont val="標楷體"/>
        <family val="4"/>
        <charset val="136"/>
      </rPr>
      <t>(有其他加給)</t>
    </r>
    <phoneticPr fontId="1" type="noConversion"/>
  </si>
  <si>
    <r>
      <t>範例3</t>
    </r>
    <r>
      <rPr>
        <sz val="12"/>
        <color rgb="FFFF0000"/>
        <rFont val="標楷體"/>
        <family val="4"/>
        <charset val="136"/>
      </rPr>
      <t>(不申請調升)</t>
    </r>
    <phoneticPr fontId="1" type="noConversion"/>
  </si>
  <si>
    <t>如不申請調升專業服務費，請填列原核准補助金額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</si>
</sst>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#,##0_);[Red]\(#,##0\)"/>
    <numFmt numFmtId="177" formatCode="_-* #,##0_-;\-* #,##0_-;_-* &quot;-&quot;??_-;_-@_-"/>
    <numFmt numFmtId="178" formatCode="#,##0.0_);[Red]\(#,##0.0\)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0"/>
      <name val="標楷體"/>
      <family val="4"/>
      <charset val="136"/>
    </font>
    <font>
      <sz val="12"/>
      <name val="標楷體"/>
      <family val="4"/>
      <charset val="136"/>
    </font>
    <font>
      <u/>
      <sz val="2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76" fontId="5" fillId="0" borderId="0" xfId="0" applyNumberFormat="1" applyFont="1" applyAlignment="1">
      <alignment vertical="center" wrapText="1"/>
    </xf>
    <xf numFmtId="177" fontId="3" fillId="0" borderId="2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177" fontId="3" fillId="0" borderId="16" xfId="1" applyNumberFormat="1" applyFont="1" applyBorder="1" applyAlignment="1">
      <alignment horizontal="center" vertical="center" wrapText="1"/>
    </xf>
    <xf numFmtId="177" fontId="3" fillId="0" borderId="9" xfId="1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 shrinkToFi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left" vertical="center" wrapText="1"/>
    </xf>
    <xf numFmtId="177" fontId="3" fillId="0" borderId="16" xfId="1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 shrinkToFit="1"/>
    </xf>
    <xf numFmtId="49" fontId="3" fillId="0" borderId="8" xfId="0" applyNumberFormat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center" wrapText="1"/>
    </xf>
    <xf numFmtId="177" fontId="5" fillId="0" borderId="15" xfId="1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 shrinkToFit="1"/>
    </xf>
    <xf numFmtId="49" fontId="3" fillId="0" borderId="8" xfId="0" applyNumberFormat="1" applyFont="1" applyBorder="1" applyAlignment="1">
      <alignment horizontal="left" vertical="center" wrapText="1" shrinkToFit="1"/>
    </xf>
    <xf numFmtId="177" fontId="3" fillId="0" borderId="15" xfId="1" applyNumberFormat="1" applyFont="1" applyBorder="1" applyAlignment="1">
      <alignment horizontal="right" vertical="center" wrapText="1" shrinkToFit="1"/>
    </xf>
    <xf numFmtId="177" fontId="3" fillId="0" borderId="14" xfId="1" applyNumberFormat="1" applyFont="1" applyBorder="1" applyAlignment="1">
      <alignment horizontal="right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7" fontId="3" fillId="0" borderId="2" xfId="1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177" fontId="3" fillId="0" borderId="7" xfId="1" applyNumberFormat="1" applyFont="1" applyBorder="1" applyAlignment="1">
      <alignment horizontal="left" vertical="center" wrapText="1"/>
    </xf>
    <xf numFmtId="176" fontId="3" fillId="0" borderId="17" xfId="0" applyNumberFormat="1" applyFont="1" applyBorder="1" applyAlignment="1">
      <alignment horizontal="center" vertical="center" wrapText="1"/>
    </xf>
    <xf numFmtId="178" fontId="3" fillId="0" borderId="18" xfId="0" applyNumberFormat="1" applyFont="1" applyBorder="1" applyAlignment="1">
      <alignment horizontal="center" vertical="center" wrapText="1"/>
    </xf>
    <xf numFmtId="178" fontId="3" fillId="0" borderId="19" xfId="1" applyNumberFormat="1" applyFont="1" applyBorder="1" applyAlignment="1">
      <alignment horizontal="center" vertical="center" wrapText="1"/>
    </xf>
    <xf numFmtId="178" fontId="3" fillId="0" borderId="20" xfId="1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 shrinkToFit="1"/>
    </xf>
    <xf numFmtId="0" fontId="5" fillId="0" borderId="21" xfId="0" applyFont="1" applyBorder="1" applyAlignment="1">
      <alignment vertical="center" wrapText="1"/>
    </xf>
    <xf numFmtId="49" fontId="3" fillId="0" borderId="22" xfId="0" applyNumberFormat="1" applyFont="1" applyBorder="1" applyAlignment="1">
      <alignment horizontal="left" vertical="center" wrapText="1"/>
    </xf>
    <xf numFmtId="177" fontId="5" fillId="0" borderId="23" xfId="1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8" fontId="3" fillId="0" borderId="24" xfId="1" applyNumberFormat="1" applyFont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left" vertical="center" wrapText="1"/>
    </xf>
    <xf numFmtId="0" fontId="3" fillId="0" borderId="21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3" fillId="0" borderId="4" xfId="0" applyNumberFormat="1" applyFont="1" applyBorder="1" applyAlignment="1">
      <alignment horizontal="left" vertical="center" wrapText="1"/>
    </xf>
    <xf numFmtId="177" fontId="5" fillId="0" borderId="25" xfId="1" applyNumberFormat="1" applyFont="1" applyBorder="1" applyAlignment="1">
      <alignment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77" fontId="3" fillId="0" borderId="8" xfId="1" applyNumberFormat="1" applyFont="1" applyBorder="1" applyAlignment="1">
      <alignment horizontal="center" vertical="center" wrapText="1"/>
    </xf>
    <xf numFmtId="177" fontId="3" fillId="0" borderId="8" xfId="1" applyNumberFormat="1" applyFont="1" applyBorder="1" applyAlignment="1">
      <alignment horizontal="left" vertical="center" wrapText="1"/>
    </xf>
    <xf numFmtId="177" fontId="5" fillId="0" borderId="14" xfId="1" applyNumberFormat="1" applyFont="1" applyBorder="1" applyAlignment="1">
      <alignment vertical="center" wrapText="1"/>
    </xf>
    <xf numFmtId="178" fontId="3" fillId="0" borderId="26" xfId="1" applyNumberFormat="1" applyFont="1" applyBorder="1" applyAlignment="1">
      <alignment horizontal="center" vertical="center" wrapText="1"/>
    </xf>
    <xf numFmtId="177" fontId="5" fillId="0" borderId="27" xfId="1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77" fontId="7" fillId="0" borderId="9" xfId="1" applyNumberFormat="1" applyFont="1" applyBorder="1" applyAlignment="1">
      <alignment horizontal="left" vertical="center" wrapText="1"/>
    </xf>
    <xf numFmtId="177" fontId="7" fillId="0" borderId="1" xfId="1" applyNumberFormat="1" applyFont="1" applyBorder="1" applyAlignment="1">
      <alignment horizontal="left" vertical="center" wrapText="1"/>
    </xf>
    <xf numFmtId="177" fontId="7" fillId="0" borderId="2" xfId="1" applyNumberFormat="1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Normal="100" workbookViewId="0">
      <selection activeCell="N9" sqref="N9"/>
    </sheetView>
  </sheetViews>
  <sheetFormatPr defaultColWidth="8.88671875" defaultRowHeight="16.2" x14ac:dyDescent="0.3"/>
  <cols>
    <col min="1" max="1" width="13.88671875" style="3" customWidth="1"/>
    <col min="2" max="2" width="9.44140625" style="3" customWidth="1"/>
    <col min="3" max="3" width="14.109375" style="3" customWidth="1"/>
    <col min="4" max="4" width="38.77734375" style="3" customWidth="1"/>
    <col min="5" max="5" width="14.88671875" style="4" customWidth="1"/>
    <col min="6" max="6" width="12.21875" style="3" customWidth="1"/>
    <col min="7" max="7" width="7.77734375" style="6" customWidth="1"/>
    <col min="8" max="8" width="14.109375" style="4" customWidth="1"/>
    <col min="9" max="9" width="7.88671875" style="7" customWidth="1"/>
    <col min="10" max="11" width="15.44140625" style="3" customWidth="1"/>
    <col min="12" max="12" width="13.44140625" style="3" customWidth="1"/>
    <col min="13" max="16384" width="8.88671875" style="3"/>
  </cols>
  <sheetData>
    <row r="1" spans="1:12" s="1" customFormat="1" ht="39.9" customHeight="1" x14ac:dyDescent="0.3">
      <c r="A1" s="34" t="s">
        <v>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s="1" customFormat="1" ht="16.5" customHeight="1" thickBot="1" x14ac:dyDescent="0.35">
      <c r="A2" s="35" t="s">
        <v>2</v>
      </c>
      <c r="B2" s="35"/>
      <c r="C2" s="35"/>
      <c r="D2" s="35"/>
      <c r="E2" s="36"/>
      <c r="F2" s="36"/>
      <c r="G2" s="36"/>
      <c r="H2" s="36"/>
      <c r="I2" s="36"/>
      <c r="J2" s="36"/>
      <c r="K2" s="36"/>
      <c r="L2" s="35"/>
    </row>
    <row r="3" spans="1:12" s="2" customFormat="1" ht="37.799999999999997" customHeight="1" thickTop="1" x14ac:dyDescent="0.3">
      <c r="A3" s="43" t="s">
        <v>3</v>
      </c>
      <c r="B3" s="43" t="s">
        <v>0</v>
      </c>
      <c r="C3" s="43" t="s">
        <v>1</v>
      </c>
      <c r="D3" s="20" t="s">
        <v>4</v>
      </c>
      <c r="E3" s="31" t="s">
        <v>12</v>
      </c>
      <c r="F3" s="37" t="s">
        <v>14</v>
      </c>
      <c r="G3" s="38"/>
      <c r="H3" s="38"/>
      <c r="I3" s="49"/>
      <c r="J3" s="47" t="s">
        <v>13</v>
      </c>
      <c r="K3" s="45" t="s">
        <v>21</v>
      </c>
      <c r="L3" s="43" t="s">
        <v>11</v>
      </c>
    </row>
    <row r="4" spans="1:12" s="2" customFormat="1" ht="37.799999999999997" customHeight="1" x14ac:dyDescent="0.3">
      <c r="A4" s="44"/>
      <c r="B4" s="44"/>
      <c r="C4" s="44"/>
      <c r="D4" s="21"/>
      <c r="E4" s="32"/>
      <c r="F4" s="14" t="s">
        <v>15</v>
      </c>
      <c r="G4" s="16" t="s">
        <v>16</v>
      </c>
      <c r="H4" s="17" t="s">
        <v>17</v>
      </c>
      <c r="I4" s="50" t="s">
        <v>18</v>
      </c>
      <c r="J4" s="47"/>
      <c r="K4" s="45"/>
      <c r="L4" s="44"/>
    </row>
    <row r="5" spans="1:12" s="1" customFormat="1" ht="60.6" customHeight="1" x14ac:dyDescent="0.3">
      <c r="A5" s="23" t="s">
        <v>29</v>
      </c>
      <c r="B5" s="23" t="s">
        <v>6</v>
      </c>
      <c r="C5" s="39" t="s">
        <v>7</v>
      </c>
      <c r="D5" s="26" t="s">
        <v>10</v>
      </c>
      <c r="E5" s="41">
        <v>945000</v>
      </c>
      <c r="F5" s="8" t="s">
        <v>19</v>
      </c>
      <c r="G5" s="5">
        <v>1</v>
      </c>
      <c r="H5" s="76">
        <v>34000</v>
      </c>
      <c r="I5" s="51">
        <v>13.5</v>
      </c>
      <c r="J5" s="48">
        <f>G5*H5*I5</f>
        <v>459000</v>
      </c>
      <c r="K5" s="46">
        <f t="shared" ref="K5:K6" si="0">SUM(J5:J6)</f>
        <v>974700</v>
      </c>
      <c r="L5" s="29"/>
    </row>
    <row r="6" spans="1:12" s="1" customFormat="1" ht="70.05" customHeight="1" x14ac:dyDescent="0.3">
      <c r="A6" s="24"/>
      <c r="B6" s="24"/>
      <c r="C6" s="40"/>
      <c r="D6" s="27"/>
      <c r="E6" s="42"/>
      <c r="F6" s="8" t="s">
        <v>20</v>
      </c>
      <c r="G6" s="5">
        <v>1</v>
      </c>
      <c r="H6" s="76">
        <v>38200</v>
      </c>
      <c r="I6" s="51">
        <v>13.5</v>
      </c>
      <c r="J6" s="48">
        <f>G6*H6*I6</f>
        <v>515700</v>
      </c>
      <c r="K6" s="46"/>
      <c r="L6" s="30"/>
    </row>
    <row r="7" spans="1:12" s="1" customFormat="1" ht="60.6" customHeight="1" x14ac:dyDescent="0.3">
      <c r="A7" s="23" t="s">
        <v>30</v>
      </c>
      <c r="B7" s="25" t="s">
        <v>25</v>
      </c>
      <c r="C7" s="25" t="s">
        <v>8</v>
      </c>
      <c r="D7" s="26" t="s">
        <v>9</v>
      </c>
      <c r="E7" s="28">
        <v>1593000</v>
      </c>
      <c r="F7" s="8" t="s">
        <v>19</v>
      </c>
      <c r="G7" s="5">
        <v>2</v>
      </c>
      <c r="H7" s="76">
        <v>39000</v>
      </c>
      <c r="I7" s="51">
        <v>13.5</v>
      </c>
      <c r="J7" s="48">
        <f>G7*H7*I7</f>
        <v>1053000</v>
      </c>
      <c r="K7" s="46">
        <f t="shared" ref="K7" si="1">SUM(J7:J8)</f>
        <v>1636200</v>
      </c>
      <c r="L7" s="29"/>
    </row>
    <row r="8" spans="1:12" s="1" customFormat="1" ht="64.8" customHeight="1" x14ac:dyDescent="0.3">
      <c r="A8" s="53"/>
      <c r="B8" s="54"/>
      <c r="C8" s="54"/>
      <c r="D8" s="55"/>
      <c r="E8" s="56"/>
      <c r="F8" s="57" t="s">
        <v>20</v>
      </c>
      <c r="G8" s="58">
        <v>1</v>
      </c>
      <c r="H8" s="75">
        <v>43200</v>
      </c>
      <c r="I8" s="59">
        <v>13.5</v>
      </c>
      <c r="J8" s="11">
        <f>G8*H8*I8</f>
        <v>583200</v>
      </c>
      <c r="K8" s="60"/>
      <c r="L8" s="61"/>
    </row>
    <row r="9" spans="1:12" s="1" customFormat="1" ht="85.2" customHeight="1" x14ac:dyDescent="0.3">
      <c r="A9" s="12" t="s">
        <v>31</v>
      </c>
      <c r="B9" s="15" t="s">
        <v>26</v>
      </c>
      <c r="C9" s="15" t="s">
        <v>24</v>
      </c>
      <c r="D9" s="13" t="s">
        <v>27</v>
      </c>
      <c r="E9" s="72">
        <v>445000</v>
      </c>
      <c r="F9" s="8" t="s">
        <v>28</v>
      </c>
      <c r="G9" s="5">
        <v>0</v>
      </c>
      <c r="H9" s="76">
        <v>33000</v>
      </c>
      <c r="I9" s="51">
        <v>13.5</v>
      </c>
      <c r="J9" s="74">
        <v>445000</v>
      </c>
      <c r="K9" s="75">
        <v>445000</v>
      </c>
      <c r="L9" s="73" t="s">
        <v>32</v>
      </c>
    </row>
    <row r="10" spans="1:12" s="1" customFormat="1" ht="64.8" customHeight="1" x14ac:dyDescent="0.3">
      <c r="A10" s="62"/>
      <c r="B10" s="63"/>
      <c r="C10" s="63"/>
      <c r="D10" s="65"/>
      <c r="E10" s="70"/>
      <c r="F10" s="67"/>
      <c r="G10" s="68"/>
      <c r="H10" s="69"/>
      <c r="I10" s="71"/>
      <c r="J10" s="48"/>
      <c r="K10" s="18"/>
      <c r="L10" s="64"/>
    </row>
    <row r="11" spans="1:12" s="1" customFormat="1" ht="64.8" customHeight="1" x14ac:dyDescent="0.3">
      <c r="A11" s="62"/>
      <c r="B11" s="63"/>
      <c r="C11" s="63"/>
      <c r="D11" s="65"/>
      <c r="E11" s="72"/>
      <c r="F11" s="8"/>
      <c r="G11" s="5"/>
      <c r="H11" s="18"/>
      <c r="I11" s="51"/>
      <c r="J11" s="48"/>
      <c r="K11" s="18"/>
      <c r="L11" s="64"/>
    </row>
    <row r="12" spans="1:12" s="1" customFormat="1" ht="64.8" customHeight="1" x14ac:dyDescent="0.3">
      <c r="A12" s="62"/>
      <c r="B12" s="63"/>
      <c r="C12" s="63"/>
      <c r="D12" s="65"/>
      <c r="E12" s="72"/>
      <c r="F12" s="8"/>
      <c r="G12" s="5"/>
      <c r="H12" s="18"/>
      <c r="I12" s="51"/>
      <c r="J12" s="48"/>
      <c r="K12" s="18"/>
      <c r="L12" s="64"/>
    </row>
    <row r="13" spans="1:12" s="1" customFormat="1" ht="64.8" customHeight="1" x14ac:dyDescent="0.3">
      <c r="A13" s="62"/>
      <c r="B13" s="63"/>
      <c r="C13" s="63"/>
      <c r="D13" s="65"/>
      <c r="E13" s="72"/>
      <c r="F13" s="8"/>
      <c r="G13" s="5"/>
      <c r="H13" s="18"/>
      <c r="I13" s="51"/>
      <c r="J13" s="48"/>
      <c r="K13" s="18"/>
      <c r="L13" s="64"/>
    </row>
    <row r="14" spans="1:12" s="1" customFormat="1" ht="64.8" customHeight="1" x14ac:dyDescent="0.3">
      <c r="A14" s="62"/>
      <c r="B14" s="63"/>
      <c r="C14" s="63"/>
      <c r="D14" s="65"/>
      <c r="E14" s="72"/>
      <c r="F14" s="8"/>
      <c r="G14" s="5"/>
      <c r="H14" s="18"/>
      <c r="I14" s="51"/>
      <c r="J14" s="48"/>
      <c r="K14" s="18"/>
      <c r="L14" s="64"/>
    </row>
    <row r="15" spans="1:12" s="1" customFormat="1" ht="64.8" customHeight="1" thickBot="1" x14ac:dyDescent="0.35">
      <c r="A15" s="62"/>
      <c r="B15" s="63"/>
      <c r="C15" s="63"/>
      <c r="D15" s="65"/>
      <c r="E15" s="66"/>
      <c r="F15" s="9"/>
      <c r="G15" s="10"/>
      <c r="H15" s="19"/>
      <c r="I15" s="52"/>
      <c r="J15" s="48"/>
      <c r="K15" s="18"/>
      <c r="L15" s="64"/>
    </row>
    <row r="16" spans="1:12" ht="52.8" customHeight="1" thickTop="1" x14ac:dyDescent="0.3">
      <c r="A16" s="33" t="s">
        <v>23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</row>
    <row r="17" spans="1:12" ht="28.2" customHeight="1" x14ac:dyDescent="0.3">
      <c r="A17" s="22" t="s">
        <v>22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</sheetData>
  <mergeCells count="27">
    <mergeCell ref="A1:L1"/>
    <mergeCell ref="A2:L2"/>
    <mergeCell ref="F3:I3"/>
    <mergeCell ref="K5:K6"/>
    <mergeCell ref="A5:A6"/>
    <mergeCell ref="B5:B6"/>
    <mergeCell ref="C5:C6"/>
    <mergeCell ref="E5:E6"/>
    <mergeCell ref="D5:D6"/>
    <mergeCell ref="J3:J4"/>
    <mergeCell ref="K3:K4"/>
    <mergeCell ref="L3:L4"/>
    <mergeCell ref="L5:L6"/>
    <mergeCell ref="A3:A4"/>
    <mergeCell ref="B3:B4"/>
    <mergeCell ref="C3:C4"/>
    <mergeCell ref="D3:D4"/>
    <mergeCell ref="A17:L17"/>
    <mergeCell ref="A7:A8"/>
    <mergeCell ref="B7:B8"/>
    <mergeCell ref="C7:C8"/>
    <mergeCell ref="D7:D8"/>
    <mergeCell ref="E7:E8"/>
    <mergeCell ref="K7:K8"/>
    <mergeCell ref="L7:L8"/>
    <mergeCell ref="E3:E4"/>
    <mergeCell ref="A16:L16"/>
  </mergeCells>
  <phoneticPr fontId="1" type="noConversion"/>
  <pageMargins left="0.23622047244094491" right="0.23622047244094491" top="0.55118110236220474" bottom="0.55118110236220474" header="0.31496062992125984" footer="0.31496062992125984"/>
  <pageSetup paperSize="9" scale="80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107年度公益彩券回饋金補助計畫經費變更申請表</vt:lpstr>
      <vt:lpstr>'107年度公益彩券回饋金補助計畫經費變更申請表'!Print_Titles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林孟瑋</dc:creator>
  <cp:lastModifiedBy>社會救助及社工司楊碧雲</cp:lastModifiedBy>
  <cp:lastPrinted>2017-11-30T13:05:53Z</cp:lastPrinted>
  <dcterms:created xsi:type="dcterms:W3CDTF">2017-11-28T02:34:24Z</dcterms:created>
  <dcterms:modified xsi:type="dcterms:W3CDTF">2017-11-30T13:05:56Z</dcterms:modified>
</cp:coreProperties>
</file>