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'審核結果一覽表(清稿列印版)'!$A$3:$J$11</definedName>
    <definedName name="JR_PAGE_ANCHOR_0_1" localSheetId="0">'審核結果一覽表(清稿列印版)'!#REF!</definedName>
    <definedName name="JR_PAGE_ANCHOR_0_1">#REF!</definedName>
    <definedName name="_xlnm.Print_Area" localSheetId="0">'審核結果一覽表(清稿列印版)'!$A$1:$J$11</definedName>
    <definedName name="_xlnm.Print_Titles" localSheetId="0">'審核結果一覽表(清稿列印版)'!$1:$4</definedName>
  </definedNames>
  <calcPr calcId="152511"/>
</workbook>
</file>

<file path=xl/calcChain.xml><?xml version="1.0" encoding="utf-8"?>
<calcChain xmlns="http://schemas.openxmlformats.org/spreadsheetml/2006/main">
  <c r="I11" i="7" l="1"/>
  <c r="I10" i="7" l="1"/>
  <c r="I9" i="7"/>
  <c r="I8" i="7"/>
  <c r="I7" i="7"/>
  <c r="I6" i="7"/>
  <c r="I5" i="7"/>
</calcChain>
</file>

<file path=xl/sharedStrings.xml><?xml version="1.0" encoding="utf-8"?>
<sst xmlns="http://schemas.openxmlformats.org/spreadsheetml/2006/main" count="44" uniqueCount="40">
  <si>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</si>
  <si>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</si>
  <si>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</si>
  <si>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</si>
  <si>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</si>
  <si>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</si>
  <si>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</si>
  <si>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</si>
  <si>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</si>
  <si>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</si>
  <si>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</si>
  <si>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新北市</t>
    <phoneticPr fontId="4" type="noConversion"/>
  </si>
  <si>
    <t>1101HX208I</t>
    <phoneticPr fontId="4" type="noConversion"/>
  </si>
  <si>
    <t>財團法人現代婦女教育基金會</t>
    <phoneticPr fontId="4" type="noConversion"/>
  </si>
  <si>
    <t>「伸出友善的手」多元性別家庭暴力個案服務及網絡倡議方案</t>
  </si>
  <si>
    <t>衡酌本案尚難以預期實際辦理成效，請俟109年執行完竣後再行申請111年計畫。</t>
    <phoneticPr fontId="5" type="noConversion"/>
  </si>
  <si>
    <t>新北市</t>
  </si>
  <si>
    <t>1101HX209B</t>
    <phoneticPr fontId="4" type="noConversion"/>
  </si>
  <si>
    <t>社團法人新北市湧泉社會服務協會</t>
  </si>
  <si>
    <t>親密關係暴力個案追蹤輔導支持性服務方案</t>
  </si>
  <si>
    <t>1101HX210B</t>
    <phoneticPr fontId="4" type="noConversion"/>
  </si>
  <si>
    <t>社團法人新北市國際生命線協會</t>
    <phoneticPr fontId="4" type="noConversion"/>
  </si>
  <si>
    <t>親密關係暴力個案追蹤輔導支持性方案</t>
  </si>
  <si>
    <t>1101HX213B</t>
    <phoneticPr fontId="4" type="noConversion"/>
  </si>
  <si>
    <t>財團法人台北基督教女青年會</t>
  </si>
  <si>
    <t>新北市親密關係暴力個案追蹤輔導支持性服務方案</t>
  </si>
  <si>
    <t>1101HX214B</t>
    <phoneticPr fontId="4" type="noConversion"/>
  </si>
  <si>
    <t>社團法人中華民國新女性聯合會</t>
  </si>
  <si>
    <t>新北市家庭暴力被害人復原服務方案</t>
  </si>
  <si>
    <t>1101HX308A</t>
    <phoneticPr fontId="4" type="noConversion"/>
  </si>
  <si>
    <t>新北市政府社會局</t>
    <phoneticPr fontId="4" type="noConversion"/>
  </si>
  <si>
    <t>110年度新北市政府性騷擾防治整合型計畫</t>
    <phoneticPr fontId="4" type="noConversion"/>
  </si>
  <si>
    <t>一、人事費53萬8,704元：專業服務費1名(以3萬9,904元(320薪點)*13.5個月核算，含288晉升薪點、社工師執業執照32薪點；薪點折合率每點為124.7元，另請於修正計畫或撥款時檢付前開人員學經歷及相關證明文件)。
二、業務費20萬9,296元：含講座鐘點費(每節最高補助2,000元)、膳費、印刷費、場地及佈置費、雜支(最高補助6,000元)、宣導費(不含宣導品、紀念品，依預算法第62條之1規定辦理)。
三、乙類專案計畫管理費6萬元(以5,000元*12月*1人核算)。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</si>
  <si>
    <t>一、人事費57萬9,096元：含專業服務費1名(社工員1名，以4萬2,896元(344薪點)*13.5個月核算，含280基本薪點、社工相關系所碩士以上學歷16薪點、社工師執業執照32薪點、執行高度風險業務16薪點，且執行風險業務加給限辦理直接服務人員支領，薪點折合率每點為124.7元，另請於修正計畫或撥款時檢附前開人員學經歷及相關證明文件。)
二、業務費22萬9,904元：專業人員參加家庭社會工作或輔導相關工作坊訓練補助費(每人每年最高補助1萬元)、專家學者出席費(每人次最高2,500元，受補助單位人員不得支領出席費)、差旅費、講座鐘點費(每節最高補助2,000元)、團體輔導帶領者鐘點費(每人每小時最高補助2,000元)、協同輔導帶領費(每人每小時最高補助1,000元)、督導鐘點費(每人每小時最高補助2,000元)、家庭系統處遇媒材費、個別社會暨心理評估與處置、律師諮詢費、訪視交通費、場地及佈置費、膳費、印刷費。
三、甲類專案計畫管理費4萬元(不得超過經常門實際支出總經費(不含專案計畫管理費)百分之五)。
四、乙類專案計畫管理費6萬元(以5,000元*12月*2人核算)。
※成果報告應包含本計畫補助專業人力所服務之多元性別中低風險家庭暴力個案數、實施家庭會談次數、服務模式、團體服務方案次數、辦理家暴防治宣導及多元性別者需求與服務模式等事項。</t>
    <phoneticPr fontId="3" type="noConversion"/>
  </si>
  <si>
    <t>一、人事費123萬9,003元:專業服務費2名(社工督導1名以4萬7,884元(384薪點)*13.5個月核算，含336晉階薪點、社工師執業執照加給32薪點及執行高度風險業務加給16薪點；社工員1名以4萬3,894元(352薪點)*13.5個月核算，含288晉階薪點、社工師執業執照加給32薪點、社工相關系所碩士以上學歷加給16薪點及執行高度風險業務加給16薪點；薪點折合率每點為124.7元，且執行風險業務加給限辦理直接服務人員支領，另請於修正計畫或撥款時檢附前開人員學經歷及相關證明文件)。
二、乙類專案計畫管理費12萬元(以5,000元*12月*2人核算)。
※成果報告應包含本計畫補助專業人力所服務之中低風險家庭暴力個案數、實施家庭會談次數、個案研討次數、專業督導次數、教育訓練時數等。</t>
    <phoneticPr fontId="3" type="noConversion"/>
  </si>
  <si>
    <t>一、人事費55萬2,164元：專業服務費1名(社工員1名以4萬901元(328薪點)*13.5個月核算，含280基本薪點、社工師執業執照加給32薪點及執行高度風險業務加給16薪點；薪點折合率每點為124.7元，且執行風險業務加給限辦理直接服務人員支領，另請於修正計畫或撥款時檢附前開人員學經歷及相關證明文件)。
二、業務費12萬9,836元:訪視交通費(同一訪視人員以每日訪視件次之公里數合計，5公里以上至未滿30公里補助200元，30公里以上至未滿70公里補助400元，70公里以上補助500元，每案每月最高補助2次)、場地及佈置費、膳費、印刷費、講座鐘點費(每節最高補助2,000元)、督導鐘點費(內聘者每小時最高補助1,000元，外聘者每小時最高補助2,000元)。
三、乙類專案計畫管理費6萬元(以5,000元*12月*2人核算)。
※成果報告應包含本計畫補助專業人力所服務之中低風險家庭暴力個案數、實施家庭會談次數、個案研討次數、專業督導次數、教育訓練時數等。</t>
    <phoneticPr fontId="3" type="noConversion"/>
  </si>
  <si>
    <t>一、人事費103萬7,934元：專業服務費1名(社工督導1名以4萬7,884元(384薪點)*13.5個月核算，含336晉階薪點、社工師執業執照加給32薪點及執行高度風險業務加給16薪點；薪點折合率每點為124.7元，且執行風險業務加給限辦理直接服務人員支領，另請於修正計畫或撥款時檢附前開人員學經歷及相關證明文件)；助理員1名(聘用大專院校畢業者，每月以2萬9,000元*13.5月核算，前開加給依實際聘用人員資格予以給付。
二、業務費9萬9,066元:講座鐘點費(每節最高補助2,000元)。
三、甲類專案計畫管理費4萬元(不得超過經常門實際支出總經費(不含專案計畫管理費)百分之五)。
四、乙類專案計畫管理費12萬元(以5,000元*12月*2人核算)。
※成果報告應包含本計畫補助專業人力所服務之中低風險家庭暴力個案數、實施家庭會談次數、個案研討次數、專業督導次數、教育訓練時數等。
※本案助理員自111年起請自籌經費辦理。</t>
    <phoneticPr fontId="3" type="noConversion"/>
  </si>
  <si>
    <t>一、人事費64萬6,434元:專業服務費1名(社工督導1名以4萬7,884元(384薪點)*13.5個月核算，含336晉階薪點、執行高度風險業務16薪點及社工師執業執照32薪點；薪點折合率每點為124.7元，且執行風險業務加給限辦理直接服務人員支領，另請於修正計畫或撥款時檢附前開人員學經歷及相關證明文件)。
二、業務費10萬9,566元:諮商及心理治療費、講座鐘點費(每節最高補助2,000元)、膳費、專家學者出席費(每次最高補助2,500元)、場地及布置費(以公有場地為優先)、印刷費。
三、甲類專案計畫管理費3萬元(不得超過經常門實際支出總經費(不含專案計畫管理費)百分之五)。
四、乙類專案計畫管理費6萬元(以5,000元*12月*1人核算)。
※成果報告應包含本計畫補助專業人力所服務之中低風險家庭暴力個案數、實施家庭會談次數、個案研討次數、專業督導次數、教育訓練時數等。</t>
    <phoneticPr fontId="3" type="noConversion"/>
  </si>
  <si>
    <t>單位：新臺幣元</t>
    <phoneticPr fontId="3" type="noConversion"/>
  </si>
  <si>
    <t>新北市政府、機構或團體申請110年公益彩券回饋金補助案件審核結果一覽表(保護服務類)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</si>
</sst>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30">
    <xf numFmtId="0" fontId="0" fillId="0" borderId="0" xfId="0">
      <alignment vertical="center"/>
    </xf>
    <xf numFmtId="0" fontId="7" fillId="0" borderId="0" xfId="0" applyFont="1" applyAlignment="1">
      <alignment horizontal="center" vertical="center"/>
    </xf>
    <xf numFmtId="0" fontId="11" fillId="3" borderId="1" xfId="0" applyFont="1" applyFill="1" applyBorder="1" applyAlignment="1">
      <alignment horizontal="center" vertical="center"/>
    </xf>
    <xf numFmtId="176" fontId="8" fillId="2" borderId="1" xfId="0" applyNumberFormat="1" applyFont="1" applyFill="1" applyBorder="1" applyAlignment="1" applyProtection="1">
      <alignment horizontal="center" vertical="center" wrapText="1"/>
    </xf>
    <xf numFmtId="0" fontId="8" fillId="2" borderId="1" xfId="4" applyFont="1" applyFill="1" applyBorder="1" applyAlignment="1">
      <alignment horizontal="center" vertical="center" wrapText="1"/>
    </xf>
    <xf numFmtId="0" fontId="8" fillId="2" borderId="1" xfId="4" applyFont="1" applyFill="1" applyBorder="1" applyAlignment="1">
      <alignment horizontal="left" vertical="center" wrapText="1"/>
    </xf>
    <xf numFmtId="177" fontId="8" fillId="2" borderId="1" xfId="0" applyNumberFormat="1" applyFont="1" applyFill="1" applyBorder="1" applyAlignment="1">
      <alignment horizontal="center" vertical="center" wrapText="1" shrinkToFit="1"/>
    </xf>
    <xf numFmtId="3" fontId="8" fillId="2" borderId="1" xfId="4"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14" fillId="0" borderId="0" xfId="0" applyFont="1">
      <alignment vertical="center"/>
    </xf>
    <xf numFmtId="0" fontId="8" fillId="2" borderId="6" xfId="0" applyNumberFormat="1" applyFont="1" applyFill="1" applyBorder="1" applyAlignment="1" applyProtection="1">
      <alignment horizontal="left" vertical="center" wrapText="1"/>
    </xf>
    <xf numFmtId="0" fontId="0" fillId="0" borderId="7" xfId="0" applyBorder="1" applyAlignment="1">
      <alignment horizontal="left" vertical="center" wrapText="1"/>
    </xf>
    <xf numFmtId="0" fontId="8" fillId="2" borderId="6" xfId="0" applyNumberFormat="1" applyFont="1" applyFill="1" applyBorder="1" applyAlignment="1" applyProtection="1">
      <alignment horizontal="center" vertical="center" wrapText="1"/>
    </xf>
    <xf numFmtId="0" fontId="0" fillId="0" borderId="7" xfId="0" applyBorder="1" applyAlignment="1">
      <alignment horizontal="center" vertical="center" wrapText="1"/>
    </xf>
    <xf numFmtId="0" fontId="13" fillId="0" borderId="2" xfId="0" applyFont="1" applyBorder="1" applyAlignment="1">
      <alignment horizontal="right" vertical="center"/>
    </xf>
    <xf numFmtId="0" fontId="12" fillId="0" borderId="2" xfId="0" applyFont="1" applyBorder="1" applyAlignment="1">
      <alignment horizontal="right" vertical="center"/>
    </xf>
    <xf numFmtId="0" fontId="15" fillId="0" borderId="0" xfId="0" applyFont="1" applyAlignment="1">
      <alignment horizontal="center"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1"/>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20" t="s">
        <v>39</v>
      </c>
      <c r="B1" s="20"/>
      <c r="C1" s="20"/>
      <c r="D1" s="20"/>
      <c r="E1" s="20"/>
      <c r="F1" s="20"/>
      <c r="G1" s="20"/>
      <c r="H1" s="20"/>
      <c r="I1" s="20"/>
      <c r="J1" s="20"/>
    </row>
    <row r="2" spans="1:11" ht="16.5" customHeight="1" x14ac:dyDescent="0.25">
      <c r="A2" s="18" t="s">
        <v>38</v>
      </c>
      <c r="B2" s="19"/>
      <c r="C2" s="19"/>
      <c r="D2" s="19"/>
      <c r="E2" s="19"/>
      <c r="F2" s="19"/>
      <c r="G2" s="19"/>
      <c r="H2" s="19"/>
      <c r="I2" s="19"/>
      <c r="J2" s="19"/>
    </row>
    <row r="3" spans="1:11" ht="16.5" customHeight="1" x14ac:dyDescent="0.25">
      <c r="A3" s="26" t="s">
        <v>0</v>
      </c>
      <c r="B3" s="26" t="s">
        <v>4</v>
      </c>
      <c r="C3" s="26" t="s">
        <v>1</v>
      </c>
      <c r="D3" s="28" t="s">
        <v>10</v>
      </c>
      <c r="E3" s="26" t="s">
        <v>2</v>
      </c>
      <c r="F3" s="26" t="s">
        <v>3</v>
      </c>
      <c r="G3" s="21" t="s">
        <v>6</v>
      </c>
      <c r="H3" s="22"/>
      <c r="I3" s="23"/>
      <c r="J3" s="24" t="s">
        <v>5</v>
      </c>
      <c r="K3" s="13"/>
    </row>
    <row r="4" spans="1:11" ht="30.75" customHeight="1" x14ac:dyDescent="0.25">
      <c r="A4" s="27"/>
      <c r="B4" s="27"/>
      <c r="C4" s="27"/>
      <c r="D4" s="29"/>
      <c r="E4" s="27"/>
      <c r="F4" s="27"/>
      <c r="G4" s="2" t="s">
        <v>7</v>
      </c>
      <c r="H4" s="2" t="s">
        <v>8</v>
      </c>
      <c r="I4" s="2" t="s">
        <v>9</v>
      </c>
      <c r="J4" s="25"/>
      <c r="K4" s="13"/>
    </row>
    <row r="5" spans="1:11" ht="269.25" customHeight="1" x14ac:dyDescent="0.25">
      <c r="A5" s="16" t="s">
        <v>11</v>
      </c>
      <c r="B5" s="16" t="s">
        <v>12</v>
      </c>
      <c r="C5" s="14" t="s">
        <v>13</v>
      </c>
      <c r="D5" s="14" t="s">
        <v>14</v>
      </c>
      <c r="E5" s="9">
        <v>110</v>
      </c>
      <c r="F5" s="3">
        <v>3988209</v>
      </c>
      <c r="G5" s="3">
        <v>909000</v>
      </c>
      <c r="H5" s="3">
        <v>0</v>
      </c>
      <c r="I5" s="3">
        <f t="shared" ref="I5:I11" si="0">G5+H5</f>
        <v>909000</v>
      </c>
      <c r="J5" s="10" t="s">
        <v>33</v>
      </c>
      <c r="K5" s="13"/>
    </row>
    <row r="6" spans="1:11" ht="80.25" customHeight="1" x14ac:dyDescent="0.25">
      <c r="A6" s="17"/>
      <c r="B6" s="17"/>
      <c r="C6" s="15"/>
      <c r="D6" s="15"/>
      <c r="E6" s="9">
        <v>111</v>
      </c>
      <c r="F6" s="3">
        <v>3985734</v>
      </c>
      <c r="G6" s="3">
        <v>0</v>
      </c>
      <c r="H6" s="3">
        <v>0</v>
      </c>
      <c r="I6" s="3">
        <f t="shared" si="0"/>
        <v>0</v>
      </c>
      <c r="J6" s="10" t="s">
        <v>15</v>
      </c>
      <c r="K6" s="13"/>
    </row>
    <row r="7" spans="1:11" ht="179.25" customHeight="1" x14ac:dyDescent="0.25">
      <c r="A7" s="11" t="s">
        <v>16</v>
      </c>
      <c r="B7" s="11" t="s">
        <v>17</v>
      </c>
      <c r="C7" s="12" t="s">
        <v>18</v>
      </c>
      <c r="D7" s="12" t="s">
        <v>19</v>
      </c>
      <c r="E7" s="9">
        <v>110</v>
      </c>
      <c r="F7" s="3">
        <v>1359003</v>
      </c>
      <c r="G7" s="3">
        <v>1359003</v>
      </c>
      <c r="H7" s="3">
        <v>0</v>
      </c>
      <c r="I7" s="3">
        <f t="shared" si="0"/>
        <v>1359003</v>
      </c>
      <c r="J7" s="10" t="s">
        <v>34</v>
      </c>
      <c r="K7" s="13"/>
    </row>
    <row r="8" spans="1:11" ht="204" customHeight="1" x14ac:dyDescent="0.25">
      <c r="A8" s="11" t="s">
        <v>16</v>
      </c>
      <c r="B8" s="11" t="s">
        <v>20</v>
      </c>
      <c r="C8" s="12" t="s">
        <v>21</v>
      </c>
      <c r="D8" s="12" t="s">
        <v>22</v>
      </c>
      <c r="E8" s="9">
        <v>110</v>
      </c>
      <c r="F8" s="3">
        <v>761164</v>
      </c>
      <c r="G8" s="3">
        <v>742000</v>
      </c>
      <c r="H8" s="3">
        <v>0</v>
      </c>
      <c r="I8" s="3">
        <f t="shared" si="0"/>
        <v>742000</v>
      </c>
      <c r="J8" s="10" t="s">
        <v>35</v>
      </c>
      <c r="K8" s="13"/>
    </row>
    <row r="9" spans="1:11" ht="209.25" customHeight="1" x14ac:dyDescent="0.25">
      <c r="A9" s="11" t="s">
        <v>16</v>
      </c>
      <c r="B9" s="11" t="s">
        <v>23</v>
      </c>
      <c r="C9" s="12" t="s">
        <v>24</v>
      </c>
      <c r="D9" s="12" t="s">
        <v>25</v>
      </c>
      <c r="E9" s="9">
        <v>110</v>
      </c>
      <c r="F9" s="3">
        <v>1375831</v>
      </c>
      <c r="G9" s="3">
        <v>1297000</v>
      </c>
      <c r="H9" s="3">
        <v>0</v>
      </c>
      <c r="I9" s="3">
        <f t="shared" si="0"/>
        <v>1297000</v>
      </c>
      <c r="J9" s="10" t="s">
        <v>36</v>
      </c>
      <c r="K9" s="13"/>
    </row>
    <row r="10" spans="1:11" ht="183" customHeight="1" x14ac:dyDescent="0.25">
      <c r="A10" s="11" t="s">
        <v>16</v>
      </c>
      <c r="B10" s="11" t="s">
        <v>26</v>
      </c>
      <c r="C10" s="12" t="s">
        <v>27</v>
      </c>
      <c r="D10" s="12" t="s">
        <v>28</v>
      </c>
      <c r="E10" s="9">
        <v>110</v>
      </c>
      <c r="F10" s="3">
        <v>914315</v>
      </c>
      <c r="G10" s="3">
        <v>846000</v>
      </c>
      <c r="H10" s="3">
        <v>0</v>
      </c>
      <c r="I10" s="3">
        <f t="shared" si="0"/>
        <v>846000</v>
      </c>
      <c r="J10" s="10" t="s">
        <v>37</v>
      </c>
      <c r="K10" s="13"/>
    </row>
    <row r="11" spans="1:11" ht="196.5" customHeight="1" x14ac:dyDescent="0.25">
      <c r="A11" s="4" t="s">
        <v>11</v>
      </c>
      <c r="B11" s="4" t="s">
        <v>29</v>
      </c>
      <c r="C11" s="5" t="s">
        <v>30</v>
      </c>
      <c r="D11" s="5" t="s">
        <v>31</v>
      </c>
      <c r="E11" s="6">
        <v>110</v>
      </c>
      <c r="F11" s="6">
        <v>808366</v>
      </c>
      <c r="G11" s="7">
        <v>808000</v>
      </c>
      <c r="H11" s="4">
        <v>0</v>
      </c>
      <c r="I11" s="7">
        <f t="shared" si="0"/>
        <v>808000</v>
      </c>
      <c r="J11" s="8" t="s">
        <v>32</v>
      </c>
      <c r="K11" s="13"/>
    </row>
  </sheetData>
  <autoFilter ref="A3:J11">
    <filterColumn colId="6" showButton="0"/>
    <filterColumn colId="7" showButton="0"/>
  </autoFilter>
  <mergeCells count="14">
    <mergeCell ref="A1:J1"/>
    <mergeCell ref="G3:I3"/>
    <mergeCell ref="J3:J4"/>
    <mergeCell ref="A3:A4"/>
    <mergeCell ref="B3:B4"/>
    <mergeCell ref="C3:C4"/>
    <mergeCell ref="D3:D4"/>
    <mergeCell ref="E3:E4"/>
    <mergeCell ref="F3:F4"/>
    <mergeCell ref="D5:D6"/>
    <mergeCell ref="C5:C6"/>
    <mergeCell ref="B5:B6"/>
    <mergeCell ref="A5:A6"/>
    <mergeCell ref="A2:J2"/>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2020-12-01T01:07:35Z</dcterms:modified>
</cp:coreProperties>
</file>