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'審核結果一覽表(清稿列印版)'!$A$3:$J$6</definedName>
    <definedName name="JR_PAGE_ANCHOR_0_1" localSheetId="0">'審核結果一覽表(清稿列印版)'!#REF!</definedName>
    <definedName name="JR_PAGE_ANCHOR_0_1">#REF!</definedName>
    <definedName name="_xlnm.Print_Area" localSheetId="0">'審核結果一覽表(清稿列印版)'!$A$1:$J$6</definedName>
    <definedName name="_xlnm.Print_Titles" localSheetId="0">'審核結果一覽表(清稿列印版)'!$1:$4</definedName>
  </definedNames>
  <calcPr calcId="152511"/>
</workbook>
</file>

<file path=xl/calcChain.xml><?xml version="1.0" encoding="utf-8"?>
<calcChain xmlns="http://schemas.openxmlformats.org/spreadsheetml/2006/main">
  <c r="I6" i="7" l="1"/>
  <c r="I5" i="7"/>
</calcChain>
</file>

<file path=xl/sharedStrings.xml><?xml version="1.0" encoding="utf-8"?>
<sst xmlns="http://schemas.openxmlformats.org/spreadsheetml/2006/main" count="23" uniqueCount="22">
  <si>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</si>
  <si>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</si>
  <si>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</si>
  <si>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</si>
  <si>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</si>
  <si>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</si>
  <si>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</si>
  <si>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</si>
  <si>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</si>
  <si>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</si>
  <si>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</si>
  <si>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財團法人台灣世界展望會</t>
    <phoneticPr fontId="12" type="noConversion"/>
  </si>
  <si>
    <t>花蓮縣</t>
    <phoneticPr fontId="12" type="noConversion"/>
  </si>
  <si>
    <t>1101VO414D</t>
    <phoneticPr fontId="12" type="noConversion"/>
  </si>
  <si>
    <t>110年花蓮縣兒童及少年家外安置委由親屬安置服務</t>
    <phoneticPr fontId="12" type="noConversion"/>
  </si>
  <si>
    <t>1101VO421D</t>
    <phoneticPr fontId="12" type="noConversion"/>
  </si>
  <si>
    <t>花蓮縣政府</t>
    <phoneticPr fontId="12" type="noConversion"/>
  </si>
  <si>
    <t>110年度花蓮縣增進兒少保護服務量能計畫</t>
    <phoneticPr fontId="12" type="noConversion"/>
  </si>
  <si>
    <t>一、人事費52萬5,231元:專業服務費1名(社工員以3萬8,906元(312薪點)*13.5個月*人核算。含296晉階薪點、執行高度風險業務16薪點；薪點折合率每點為124.7元，且執行風險業務給限辦理直接服務人員支領，另請於修正計畫或撥款時檢附前開人員學經歷及相關證明文件，所補助人力應用於兒少保護個案服務上，不可僅做行政聯繫。
二、業務費26萬9,769元:差旅費、講座鐘點費(2,000/小時)、臨時酬勞費(以勞動部公告適用之每小時基本工資核算)、印刷費、膳費、雜支(6,000元)。
三、乙類專案管理費1萬2,000元(依申請單位申請金額1000元*12個月*1人核算)
※成果報告應包含本計畫補助專業人力所服務之個案數及相關服務績效。</t>
  </si>
  <si>
    <t>一、人事費52萬5,231元：專業服務費1名(社工員以3萬8,906元(312薪點)*13.5個月*1人核算，含288晉階薪點、社工相關系所碩士以上學歷16薪點及執行一般風險業務8薪點；薪點折合率每點為124.7元，且執行風險業務給限辦理直接服務人員支領，另請於修正計畫或撥款時檢附前開人員學經歷及相關證明文件，所補助人力應用於兒少保護個案服務上，不可僅做行政聯繫，請款時需檢附所聘人員學經歷。另補助人力應用於兒少保護個案服務上，不可僅做行政聯繫)。
二、業務費31萬元：含訪視交通補助費(5公里至30公里200元，30至70公里400元，70公里以上500元)、團體帶領者或協同帶領者鐘點費(外聘主要帶領者新臺幣2,000元/小時，協同帶領者新臺幣1,000元/小時，內聘者對半支給)、個別社會暨心理評估與處置、諮商及心理治療費、志工交通及膳費(每人每日最高補助150元，每人每月最多21日為限)、幼兒臨托及喘息服務費(200元/小時)、講座鐘點費(每人每小時2,000元)、外展專業指導費(每小時1,200元，30分鐘以上未滿1小時者600元)、專家學者出席費(每人每次最高2,500元，受補助單位人員出席不得支領)。
三、甲類專案管理費2萬3,769元(不得超過經常門實際支出總經費(不含專案計畫管理費)百分之五)。
※成果報告應包含本計畫補助專業人力所服務之個案數及相關服務績效。</t>
    <phoneticPr fontId="3" type="noConversion"/>
  </si>
  <si>
    <t>單位：新臺幣元</t>
    <phoneticPr fontId="3" type="noConversion"/>
  </si>
  <si>
    <t>花蓮縣政府、機構或團體申請110年公益彩券回饋金補助案件審核結果一覽表(保護服務類)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</si>
</sst>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8">
    <xf numFmtId="0" fontId="0" fillId="0" borderId="0" xfId="0">
      <alignment vertical="center"/>
    </xf>
    <xf numFmtId="0" fontId="0" fillId="0" borderId="0" xfId="0" applyFill="1">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0" fontId="7" fillId="0" borderId="1" xfId="0" applyFont="1" applyFill="1" applyBorder="1" applyAlignment="1">
      <alignment horizontal="left" vertical="center" wrapText="1"/>
    </xf>
    <xf numFmtId="3" fontId="7" fillId="2" borderId="1" xfId="0" applyNumberFormat="1" applyFont="1" applyFill="1" applyBorder="1" applyAlignment="1">
      <alignment horizontal="center" vertical="center" wrapText="1"/>
    </xf>
    <xf numFmtId="0" fontId="0" fillId="2" borderId="0" xfId="0" applyFill="1">
      <alignment vertical="center"/>
    </xf>
    <xf numFmtId="0" fontId="7" fillId="0" borderId="1" xfId="0" applyFont="1" applyFill="1" applyBorder="1" applyAlignment="1">
      <alignment horizontal="center" vertical="center" wrapText="1"/>
    </xf>
    <xf numFmtId="3" fontId="7" fillId="0"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14" fillId="0" borderId="0" xfId="0" applyFont="1">
      <alignment vertical="center"/>
    </xf>
    <xf numFmtId="0" fontId="14" fillId="0" borderId="0" xfId="0" applyFont="1" applyFill="1">
      <alignment vertical="center"/>
    </xf>
    <xf numFmtId="0" fontId="14" fillId="2" borderId="0" xfId="0" applyFont="1" applyFill="1">
      <alignment vertical="center"/>
    </xf>
    <xf numFmtId="0" fontId="13" fillId="0" borderId="2" xfId="0" applyFont="1" applyBorder="1" applyAlignment="1">
      <alignment horizontal="right" vertical="center"/>
    </xf>
    <xf numFmtId="0" fontId="11" fillId="0" borderId="2" xfId="0" applyFont="1" applyBorder="1" applyAlignment="1">
      <alignment horizontal="right" vertical="center"/>
    </xf>
    <xf numFmtId="0" fontId="15" fillId="0" borderId="0" xfId="0" applyFont="1" applyAlignment="1">
      <alignment horizontal="center"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6"/>
  <sheetViews>
    <sheetView tabSelected="1" view="pageBreakPreview" zoomScale="80" zoomScaleNormal="80" zoomScaleSheetLayoutView="80" workbookViewId="0">
      <pane ySplit="4" topLeftCell="A5" activePane="bottomLeft" state="frozen"/>
      <selection pane="bottomLeft" sqref="A1:J1"/>
    </sheetView>
  </sheetViews>
  <sheetFormatPr defaultRowHeight="15.75" x14ac:dyDescent="0.25"/>
  <cols>
    <col min="1" max="1" width="10.140625" customWidth="1"/>
    <col min="2" max="2" width="18.85546875" style="2"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18" t="s">
        <v>21</v>
      </c>
      <c r="B1" s="18"/>
      <c r="C1" s="18"/>
      <c r="D1" s="18"/>
      <c r="E1" s="18"/>
      <c r="F1" s="18"/>
      <c r="G1" s="18"/>
      <c r="H1" s="18"/>
      <c r="I1" s="18"/>
      <c r="J1" s="18"/>
    </row>
    <row r="2" spans="1:11" ht="16.5" customHeight="1" x14ac:dyDescent="0.25">
      <c r="A2" s="16" t="s">
        <v>20</v>
      </c>
      <c r="B2" s="17"/>
      <c r="C2" s="17"/>
      <c r="D2" s="17"/>
      <c r="E2" s="17"/>
      <c r="F2" s="17"/>
      <c r="G2" s="17"/>
      <c r="H2" s="17"/>
      <c r="I2" s="17"/>
      <c r="J2" s="17"/>
    </row>
    <row r="3" spans="1:11" ht="16.5" customHeight="1" x14ac:dyDescent="0.25">
      <c r="A3" s="24" t="s">
        <v>0</v>
      </c>
      <c r="B3" s="24" t="s">
        <v>4</v>
      </c>
      <c r="C3" s="24" t="s">
        <v>1</v>
      </c>
      <c r="D3" s="26" t="s">
        <v>10</v>
      </c>
      <c r="E3" s="24" t="s">
        <v>2</v>
      </c>
      <c r="F3" s="24" t="s">
        <v>3</v>
      </c>
      <c r="G3" s="19" t="s">
        <v>6</v>
      </c>
      <c r="H3" s="20"/>
      <c r="I3" s="21"/>
      <c r="J3" s="22" t="s">
        <v>5</v>
      </c>
      <c r="K3" s="13"/>
    </row>
    <row r="4" spans="1:11" ht="30.75" customHeight="1" x14ac:dyDescent="0.25">
      <c r="A4" s="25"/>
      <c r="B4" s="25"/>
      <c r="C4" s="25"/>
      <c r="D4" s="27"/>
      <c r="E4" s="25"/>
      <c r="F4" s="25"/>
      <c r="G4" s="3" t="s">
        <v>7</v>
      </c>
      <c r="H4" s="3" t="s">
        <v>8</v>
      </c>
      <c r="I4" s="3" t="s">
        <v>9</v>
      </c>
      <c r="J4" s="23"/>
      <c r="K4" s="13"/>
    </row>
    <row r="5" spans="1:11" s="1" customFormat="1" ht="321" customHeight="1" x14ac:dyDescent="0.25">
      <c r="A5" s="7" t="s">
        <v>12</v>
      </c>
      <c r="B5" s="7" t="s">
        <v>13</v>
      </c>
      <c r="C5" s="4" t="s">
        <v>11</v>
      </c>
      <c r="D5" s="4" t="s">
        <v>14</v>
      </c>
      <c r="E5" s="8">
        <v>110</v>
      </c>
      <c r="F5" s="8">
        <v>1663824</v>
      </c>
      <c r="G5" s="8">
        <v>859000</v>
      </c>
      <c r="H5" s="7">
        <v>0</v>
      </c>
      <c r="I5" s="8">
        <f t="shared" ref="I5" si="0">G5+H5</f>
        <v>859000</v>
      </c>
      <c r="J5" s="4" t="s">
        <v>19</v>
      </c>
      <c r="K5" s="14"/>
    </row>
    <row r="6" spans="1:11" s="6" customFormat="1" ht="257.25" customHeight="1" x14ac:dyDescent="0.25">
      <c r="A6" s="11" t="s">
        <v>12</v>
      </c>
      <c r="B6" s="11" t="s">
        <v>15</v>
      </c>
      <c r="C6" s="12" t="s">
        <v>16</v>
      </c>
      <c r="D6" s="12" t="s">
        <v>17</v>
      </c>
      <c r="E6" s="5">
        <v>110</v>
      </c>
      <c r="F6" s="5">
        <v>1860693</v>
      </c>
      <c r="G6" s="5">
        <v>807000</v>
      </c>
      <c r="H6" s="9">
        <v>0</v>
      </c>
      <c r="I6" s="5">
        <f t="shared" ref="I6" si="1">G6+H6</f>
        <v>807000</v>
      </c>
      <c r="J6" s="10" t="s">
        <v>18</v>
      </c>
      <c r="K6" s="15"/>
    </row>
  </sheetData>
  <autoFilter ref="A3:J6">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2020-12-01T01:10:45Z</dcterms:modified>
</cp:coreProperties>
</file>