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'審核結果一覽表(清稿列印版)'!$A$3:$J$20</definedName>
    <definedName name="JR_PAGE_ANCHOR_0_1" localSheetId="0">'審核結果一覽表(清稿列印版)'!#REF!</definedName>
    <definedName name="JR_PAGE_ANCHOR_0_1">#REF!</definedName>
    <definedName name="_xlnm.Print_Area" localSheetId="0">'審核結果一覽表(清稿列印版)'!$A$1:$J$20</definedName>
    <definedName name="_xlnm.Print_Titles" localSheetId="0">'審核結果一覽表(清稿列印版)'!$1:$4</definedName>
  </definedNames>
  <calcPr calcId="152511"/>
</workbook>
</file>

<file path=xl/calcChain.xml><?xml version="1.0" encoding="utf-8"?>
<calcChain xmlns="http://schemas.openxmlformats.org/spreadsheetml/2006/main">
  <c r="I17" i="7" l="1"/>
  <c r="I16" i="7"/>
  <c r="I15" i="7"/>
  <c r="I14" i="7" l="1"/>
  <c r="I13" i="7"/>
  <c r="I12" i="7"/>
  <c r="I11" i="7"/>
  <c r="I10" i="7"/>
  <c r="I9" i="7"/>
  <c r="I8" i="7"/>
  <c r="I7" i="7" l="1"/>
  <c r="I6" i="7"/>
  <c r="I5" i="7"/>
  <c r="I20" i="7" l="1"/>
  <c r="I19" i="7"/>
  <c r="I18" i="7"/>
</calcChain>
</file>

<file path=xl/sharedStrings.xml><?xml version="1.0" encoding="utf-8"?>
<sst xmlns="http://schemas.openxmlformats.org/spreadsheetml/2006/main" count="56" uniqueCount="48">
  <si>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</si>
  <si>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</si>
  <si>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</si>
  <si>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</si>
  <si>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</si>
  <si>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臺東縣</t>
    <phoneticPr fontId="5" type="noConversion"/>
  </si>
  <si>
    <t>臺東縣政府</t>
    <phoneticPr fontId="5" type="noConversion"/>
  </si>
  <si>
    <t>推展家庭暴力及性侵害防治工作增聘社工人力計畫</t>
    <phoneticPr fontId="5"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</si>
  <si>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</si>
  <si>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</si>
  <si>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</si>
  <si>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</si>
  <si>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</si>
  <si>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</si>
  <si>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臺東縣</t>
    <phoneticPr fontId="4" type="noConversion"/>
  </si>
  <si>
    <t>1101HN211I</t>
    <phoneticPr fontId="4" type="noConversion"/>
  </si>
  <si>
    <t>臺東縣政府</t>
    <phoneticPr fontId="4" type="noConversion"/>
  </si>
  <si>
    <t>臺東縣政府</t>
    <phoneticPr fontId="4" type="noConversion"/>
  </si>
  <si>
    <t>原鄉部落家庭暴力服務計畫</t>
    <phoneticPr fontId="4" type="noConversion"/>
  </si>
  <si>
    <t>衡酌本案尚難以預期實際辦理成效，請俟110年執行完竣後再行申請111年計畫。</t>
    <phoneticPr fontId="4" type="noConversion"/>
  </si>
  <si>
    <t>衡酌本案尚難以預期實際辦理成效，請俟110年執行完竣後再行申請112年計畫。</t>
    <phoneticPr fontId="4" type="noConversion"/>
  </si>
  <si>
    <t>1101VN321F</t>
    <phoneticPr fontId="4" type="noConversion"/>
  </si>
  <si>
    <t>兒童及少年性剝削被害人輔導處遇及追蹤服務計畫</t>
    <phoneticPr fontId="4" type="noConversion"/>
  </si>
  <si>
    <t>臺東縣</t>
    <phoneticPr fontId="4" type="noConversion"/>
  </si>
  <si>
    <t>1101HN324A</t>
    <phoneticPr fontId="4" type="noConversion"/>
  </si>
  <si>
    <t>臺東縣政府</t>
  </si>
  <si>
    <t>臺東縣政府推動性騷擾、性侵害被害人追蹤輔導工作計畫</t>
    <phoneticPr fontId="4" type="noConversion"/>
  </si>
  <si>
    <t>臺東縣</t>
    <phoneticPr fontId="14" type="noConversion"/>
  </si>
  <si>
    <t>1101VN405K</t>
    <phoneticPr fontId="14" type="noConversion"/>
  </si>
  <si>
    <t>臺東縣政府</t>
    <phoneticPr fontId="14" type="noConversion"/>
  </si>
  <si>
    <t>早期逆境少年支持輔導創新方案</t>
    <phoneticPr fontId="14" type="noConversion"/>
  </si>
  <si>
    <t>本計畫服務之個案與原兒少保護個案或社福中心應服務之個案重疊，與本主軸計畫之創新內容並不符合，爰不予補助。</t>
    <phoneticPr fontId="14" type="noConversion"/>
  </si>
  <si>
    <t>1101VN417D</t>
    <phoneticPr fontId="14" type="noConversion"/>
  </si>
  <si>
    <t>財團法人台灣兒童暨家庭扶助基金會台東分事務所</t>
    <phoneticPr fontId="14" type="noConversion"/>
  </si>
  <si>
    <t>110年親屬安置家庭支持服務計畫</t>
    <phoneticPr fontId="14" type="noConversion"/>
  </si>
  <si>
    <t>本案考量資源有限，且已於「推展家庭暴力及性侵害防治工作增聘社工人力計畫」(計畫編號:1101HN1160)補助四名人力，相較其他縣市人力較足，爰不予補助。</t>
  </si>
  <si>
    <t>本案考量資源有限，且已於「推展家庭暴力及性侵害防治工作增聘社工人力計畫」(計畫編號:1101HN1160)補助四名人力，相較其他縣市人力較足，爰建議併入該計畫辦理，爰不予補助。</t>
  </si>
  <si>
    <t>本案考量資源有限，且已於「推展家庭暴力及性侵害防治工作增聘社工人力計畫」(計畫編號:1101HN1160)補助四名人力，相較其他縣市人力較足，爰建議併入該計畫辦理，暫不予補助。</t>
  </si>
  <si>
    <t>一、人事費227萬6,006元：含專業服務費4名(社工員分別以3萬8,906元(312薪點)*13.5個月*2人，含296晉階薪點及執行高度風險業務16薪點；社工員以4萬1,899元(336薪點)*13.5個月*1人核算，含320晉階薪點及執行高度風險業務16薪點；社工督導以4萬8,882元(392薪點)*13.5個月*1人核算，含376晉階薪點及執行高度風險業務16薪點；執行風險業務加給限辦理直接服務人員支領；所聘人員應依保護性社工人員資格要件及職務範疇認定基準辦理，不足部分則請自籌經費辦理；修正計畫時應檢附所聘人員姓名、學經歷及加給證明)。
二、乙類專案計畫管理費24萬元(以5,000元*12個月*4人核算)。
※本案為核定補助2年以上、4年以下之中長程計畫，應按核定期限執行計畫，並於分年計畫執行期滿前3個月至補助計畫申辦資訊網填報進度報告。經本部審查結果異常者，得視情況廢止、撤銷或刪減後續年度補助經費。</t>
  </si>
  <si>
    <t>一、人事費232萬9,884元：含專業服務費4名(社工員分別以3萬9,904元(320薪點)*13.5個月*2人，含304晉階薪點及執行高度風險業務16薪點；社工員以4萬2,896元(344薪點)*13.5個月*1人核算，含328晉階薪點及執行高度風險業務16薪點；社工督導以4萬9,880元(400薪點)*13.5個月*1人核算，含384晉階薪點及執行高度風險業務16薪點；執行風險業務加給限辦理直接服務人員支領；所聘人員應依保護性社工人員資格要件及職務範疇認定基準辦理，不足部分則請自籌經費辦理；修正計畫時應檢附所聘人員姓名、學經歷及加給證明)。
二、乙類專案計畫管理費24萬元(以5,000元*12個月*4人核算)。
※本案為核定補助2年以上、4年以下之中長程計畫，應按核定期限執行計畫，並於分年計畫執行期滿前3個月至補助計畫申辦資訊網填報進度報告。經本部審查結果異常者，得視情況廢止、撤銷或刪減後續年度補助經費。</t>
  </si>
  <si>
    <t>一、人事費222萬2,114元：含專業服務費4名(社工員以3萬7,908元(304薪點)*13.5個月*2人核算，含288晉階薪點及執行高度風險業務16薪點；社工員以4萬901元(328薪點)*13.5個月*1人核算，含312晉階薪點及執行高度風險業務16薪點；社工督導以4萬7,884元(384薪點)*13.5個月*1人核算，含368晉階薪點及執行高度風險業務16薪點；執行風險業務加給限辦理直接服務人員支領；所聘人員應依保護性社工人員資格要件及職務範疇認定基準辦理，不足部分則請自籌經費辦理；修正計畫時應檢附所聘人員姓名、學經歷及加給證明)。
二、乙類專案計畫管理費24萬元(以5,000元*12個月*4人核算)。
※本案請將「兒童及少年性剝削被害人輔導處遇及追蹤服務計畫(計畫編號：1101VN321F)」、「臺東縣政府推動性騷擾、性侵害被害人追蹤輔導工作計畫(計畫編號：1101HN324A)」併入辦理。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</si>
  <si>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1101HN1160</t>
    <phoneticPr fontId="4" type="noConversion"/>
  </si>
  <si>
    <t xml:space="preserve">一、人事費110萬4,328元：含專業服務費2名(社工員2名以40,901元(328薪點)*13.5個月*2人核算，含280基本薪點、社工師執業執照32薪點、執行高度風險業務16薪點，且執行風險業務加給限辦理直接服務人員支領，薪點折合率每點為124.7元，另請於修正計畫或撥款時檢附前開人員學經歷及相關證明文件。)
二、業務費35萬5,672元：講座鐘點費(每節最高補助2,000元)、專家學者出席費(每人次最高2,500元，受補助單位人員不得支領出席費)、督導鐘點費(內聘者每小時最高補助1,000元，外聘者每小時最高補助2,000元)、差旅費、場地及佈置費、膳費、印刷費、保險費、雜支。
三、乙類專案計畫管理費12萬元(以5,000元*12月*2人核算)。
※成果報告應包含本計畫補助專業人力所服務之中低風險原住民家庭暴力個案數，辦理家庭暴力相關網絡人員教育訓練與專業督導、原鄉部落家暴防治宣導活動、就業宣導講座、原鄉被害人復原支持性成長團體次數。
</t>
    <phoneticPr fontId="3" type="noConversion"/>
  </si>
  <si>
    <t>一、人事費53萬8,704元：含專業服務費1名(社工員以3萬9,904元(320薪點)*13.5個*1人月核算，含280薪點、社工師執業執照32薪點、執行一般風險業務8薪點；薪點折合率每點為124.7元，且執行風險業務給限辦理直接服務人員支領，另請於修正計畫或撥款時檢附前開人員學經歷及相關證明文件，所補助人力應用於兒少保護個案服務上，不可僅做行政聯繫。
二、業務費30萬9,296元：訪視交通補助費(5公里以上至未滿30公里補助200元，30公里以上至未滿70公里補助400元，70公里以上補助500元，每案每月最高補助2次)、諮商及心理治療費、講座鐘點費(講師2,000/小時)、幼兒臨托及喘息服務費(200元/小時)、團體帶領者或協同帶領者鐘點費(外聘主要帶領者新臺幣2,000元/小時，協同帶領者新臺幣1,000元/小時，內聘者對半支給)、臨時酬勞費(以勞動部公告適用之每小時基本工資核算)、差旅費、佈置費、膳費、印刷費、宣導費。
三、甲類專案計畫管理費4萬2,000元(不得超過經常門實際支出總經費(不含專案計畫管理費)百分之五)。
四、乙類專案管理費6萬元(以5,000元*12個月*1人核算)。
※成果報告應包含本計畫補助專業人力所服務之個案數及相關服務績效。</t>
    <phoneticPr fontId="3" type="noConversion"/>
  </si>
  <si>
    <t>單位：新臺幣元</t>
    <phoneticPr fontId="3" type="noConversion"/>
  </si>
  <si>
    <t>臺東縣政府、機構或團體申請110年公益彩券回饋金補助案件審核結果一覽表(保護服務類)</t>
    <phoneticPr fontId="3" type="noConversion"/>
  </si>
  <si>
    <t>1101VN321F</t>
    <phoneticPr fontId="4" type="noConversion"/>
  </si>
  <si>
    <t>臺東縣</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</si>
</sst>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8"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1"/>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6">
    <fill>
      <patternFill patternType="none"/>
    </fill>
    <fill>
      <patternFill patternType="gray125"/>
    </fill>
    <fill>
      <patternFill patternType="none"/>
    </fill>
    <fill>
      <patternFill patternType="solid">
        <fgColor theme="8" tint="0.79998168889431442"/>
        <bgColor indexed="64"/>
      </patternFill>
    </fill>
    <fill>
      <patternFill patternType="solid">
        <fgColor rgb="FFFFFFFF"/>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47">
    <xf numFmtId="0" fontId="0" fillId="0" borderId="0" xfId="0">
      <alignment vertical="center"/>
    </xf>
    <xf numFmtId="176" fontId="6" fillId="0" borderId="1" xfId="1" applyNumberFormat="1" applyFont="1" applyFill="1" applyBorder="1" applyAlignment="1">
      <alignment horizontal="center" vertical="center" shrinkToFit="1"/>
    </xf>
    <xf numFmtId="0" fontId="13" fillId="0" borderId="0" xfId="0" applyFont="1" applyFill="1">
      <alignment vertical="center"/>
    </xf>
    <xf numFmtId="0" fontId="7" fillId="0" borderId="0" xfId="0" applyFont="1" applyAlignment="1">
      <alignment horizontal="center" vertical="center"/>
    </xf>
    <xf numFmtId="0" fontId="11" fillId="3" borderId="1" xfId="0" applyFont="1" applyFill="1" applyBorder="1" applyAlignment="1">
      <alignment horizontal="center" vertical="center"/>
    </xf>
    <xf numFmtId="176" fontId="8" fillId="2" borderId="1"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177" fontId="8" fillId="2" borderId="1" xfId="0" applyNumberFormat="1" applyFont="1" applyFill="1" applyBorder="1" applyAlignment="1">
      <alignment horizontal="center" vertical="center" wrapText="1" shrinkToFit="1"/>
    </xf>
    <xf numFmtId="3" fontId="8" fillId="2" borderId="1" xfId="0" applyNumberFormat="1" applyFont="1" applyFill="1" applyBorder="1" applyAlignment="1">
      <alignment horizontal="center" vertical="center" wrapText="1"/>
    </xf>
    <xf numFmtId="0" fontId="6" fillId="4" borderId="1" xfId="0" applyNumberFormat="1" applyFont="1" applyFill="1" applyBorder="1" applyAlignment="1" applyProtection="1">
      <alignment horizontal="left" vertical="center" wrapText="1"/>
    </xf>
    <xf numFmtId="0" fontId="6" fillId="5" borderId="1" xfId="0" applyFont="1" applyFill="1" applyBorder="1" applyAlignment="1">
      <alignment horizontal="left" vertical="center" wrapText="1"/>
    </xf>
    <xf numFmtId="0" fontId="0" fillId="2" borderId="0" xfId="0" applyFill="1">
      <alignment vertical="center"/>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1" applyNumberFormat="1" applyFont="1" applyFill="1" applyBorder="1" applyAlignment="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6" fillId="0" borderId="0" xfId="0" applyFont="1">
      <alignment vertical="center"/>
    </xf>
    <xf numFmtId="0" fontId="16" fillId="0" borderId="0" xfId="0" applyFont="1" applyFill="1">
      <alignment vertical="center"/>
    </xf>
    <xf numFmtId="0" fontId="16" fillId="2" borderId="0" xfId="0" applyFont="1" applyFill="1">
      <alignment vertical="center"/>
    </xf>
    <xf numFmtId="0" fontId="15" fillId="0" borderId="2" xfId="0" applyFont="1" applyBorder="1" applyAlignment="1">
      <alignment horizontal="right" vertical="center"/>
    </xf>
    <xf numFmtId="0" fontId="12" fillId="0" borderId="2" xfId="0" applyFont="1" applyBorder="1" applyAlignment="1">
      <alignment horizontal="right"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xf numFmtId="0" fontId="8" fillId="2" borderId="6" xfId="0" applyNumberFormat="1" applyFont="1" applyFill="1" applyBorder="1" applyAlignment="1" applyProtection="1">
      <alignment horizontal="left" vertical="center" wrapText="1"/>
    </xf>
    <xf numFmtId="0" fontId="8" fillId="2" borderId="6" xfId="0" applyFont="1" applyFill="1" applyBorder="1" applyAlignment="1">
      <alignment horizontal="left" vertical="center" wrapText="1"/>
    </xf>
    <xf numFmtId="0" fontId="17" fillId="0" borderId="0" xfId="0" applyFont="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8" fillId="2" borderId="6" xfId="0" applyNumberFormat="1" applyFont="1" applyFill="1" applyBorder="1" applyAlignment="1" applyProtection="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center" vertical="center" wrapText="1"/>
    </xf>
    <xf numFmtId="0" fontId="8" fillId="2" borderId="6" xfId="0" applyFont="1" applyFill="1" applyBorder="1" applyAlignment="1">
      <alignment horizontal="center" vertical="center" wrapText="1"/>
    </xf>
    <xf numFmtId="0" fontId="6" fillId="0" borderId="6" xfId="1" applyNumberFormat="1" applyFont="1" applyFill="1" applyBorder="1" applyAlignment="1">
      <alignment horizontal="left" vertical="center" wrapText="1"/>
    </xf>
    <xf numFmtId="0" fontId="6" fillId="0" borderId="6" xfId="0" applyNumberFormat="1" applyFont="1" applyFill="1" applyBorder="1" applyAlignment="1" applyProtection="1">
      <alignment horizontal="center" vertical="center" wrapText="1"/>
    </xf>
    <xf numFmtId="0" fontId="6" fillId="0" borderId="6" xfId="1" applyNumberFormat="1"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20"/>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3"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37" t="s">
        <v>45</v>
      </c>
      <c r="B1" s="37"/>
      <c r="C1" s="37"/>
      <c r="D1" s="37"/>
      <c r="E1" s="37"/>
      <c r="F1" s="37"/>
      <c r="G1" s="37"/>
      <c r="H1" s="37"/>
      <c r="I1" s="37"/>
      <c r="J1" s="37"/>
    </row>
    <row r="2" spans="1:11" ht="16.5" customHeight="1" x14ac:dyDescent="0.25">
      <c r="A2" s="24" t="s">
        <v>44</v>
      </c>
      <c r="B2" s="25"/>
      <c r="C2" s="25"/>
      <c r="D2" s="25"/>
      <c r="E2" s="25"/>
      <c r="F2" s="25"/>
      <c r="G2" s="25"/>
      <c r="H2" s="25"/>
      <c r="I2" s="25"/>
      <c r="J2" s="25"/>
    </row>
    <row r="3" spans="1:11" ht="16.5" customHeight="1" x14ac:dyDescent="0.25">
      <c r="A3" s="31" t="s">
        <v>0</v>
      </c>
      <c r="B3" s="31" t="s">
        <v>4</v>
      </c>
      <c r="C3" s="31" t="s">
        <v>1</v>
      </c>
      <c r="D3" s="33" t="s">
        <v>13</v>
      </c>
      <c r="E3" s="31" t="s">
        <v>2</v>
      </c>
      <c r="F3" s="31" t="s">
        <v>3</v>
      </c>
      <c r="G3" s="26" t="s">
        <v>9</v>
      </c>
      <c r="H3" s="27"/>
      <c r="I3" s="28"/>
      <c r="J3" s="29" t="s">
        <v>8</v>
      </c>
      <c r="K3" s="21"/>
    </row>
    <row r="4" spans="1:11" ht="30.75" customHeight="1" x14ac:dyDescent="0.25">
      <c r="A4" s="32"/>
      <c r="B4" s="32"/>
      <c r="C4" s="32"/>
      <c r="D4" s="34"/>
      <c r="E4" s="32"/>
      <c r="F4" s="32"/>
      <c r="G4" s="4" t="s">
        <v>10</v>
      </c>
      <c r="H4" s="4" t="s">
        <v>11</v>
      </c>
      <c r="I4" s="4" t="s">
        <v>12</v>
      </c>
      <c r="J4" s="30"/>
      <c r="K4" s="21"/>
    </row>
    <row r="5" spans="1:11" ht="207" customHeight="1" x14ac:dyDescent="0.25">
      <c r="A5" s="40" t="s">
        <v>14</v>
      </c>
      <c r="B5" s="40" t="s">
        <v>15</v>
      </c>
      <c r="C5" s="35" t="s">
        <v>17</v>
      </c>
      <c r="D5" s="35" t="s">
        <v>18</v>
      </c>
      <c r="E5" s="14">
        <v>110</v>
      </c>
      <c r="F5" s="5">
        <v>1774328</v>
      </c>
      <c r="G5" s="5">
        <v>1580000</v>
      </c>
      <c r="H5" s="5">
        <v>0</v>
      </c>
      <c r="I5" s="5">
        <f t="shared" ref="I5:I7" si="0">G5+H5</f>
        <v>1580000</v>
      </c>
      <c r="J5" s="15" t="s">
        <v>42</v>
      </c>
      <c r="K5" s="21"/>
    </row>
    <row r="6" spans="1:11" ht="53.25" customHeight="1" x14ac:dyDescent="0.25">
      <c r="A6" s="41"/>
      <c r="B6" s="41"/>
      <c r="C6" s="38"/>
      <c r="D6" s="38"/>
      <c r="E6" s="14">
        <v>111</v>
      </c>
      <c r="F6" s="5">
        <v>1774328</v>
      </c>
      <c r="G6" s="5">
        <v>0</v>
      </c>
      <c r="H6" s="5">
        <v>0</v>
      </c>
      <c r="I6" s="5">
        <f t="shared" si="0"/>
        <v>0</v>
      </c>
      <c r="J6" s="15" t="s">
        <v>19</v>
      </c>
      <c r="K6" s="21"/>
    </row>
    <row r="7" spans="1:11" ht="53.25" customHeight="1" x14ac:dyDescent="0.25">
      <c r="A7" s="42"/>
      <c r="B7" s="42"/>
      <c r="C7" s="39"/>
      <c r="D7" s="39"/>
      <c r="E7" s="14">
        <v>112</v>
      </c>
      <c r="F7" s="5">
        <v>1774328</v>
      </c>
      <c r="G7" s="5">
        <v>0</v>
      </c>
      <c r="H7" s="5">
        <v>0</v>
      </c>
      <c r="I7" s="5">
        <f t="shared" si="0"/>
        <v>0</v>
      </c>
      <c r="J7" s="15" t="s">
        <v>20</v>
      </c>
      <c r="K7" s="21"/>
    </row>
    <row r="8" spans="1:11" ht="72.75" customHeight="1" x14ac:dyDescent="0.25">
      <c r="A8" s="40" t="s">
        <v>14</v>
      </c>
      <c r="B8" s="40" t="s">
        <v>46</v>
      </c>
      <c r="C8" s="35" t="s">
        <v>16</v>
      </c>
      <c r="D8" s="35" t="s">
        <v>22</v>
      </c>
      <c r="E8" s="7">
        <v>110</v>
      </c>
      <c r="F8" s="6">
        <v>690164</v>
      </c>
      <c r="G8" s="6">
        <v>0</v>
      </c>
      <c r="H8" s="6">
        <v>0</v>
      </c>
      <c r="I8" s="6">
        <f t="shared" ref="I8:I17" si="1">G8+H8</f>
        <v>0</v>
      </c>
      <c r="J8" s="9" t="s">
        <v>35</v>
      </c>
      <c r="K8" s="21"/>
    </row>
    <row r="9" spans="1:11" ht="72.75" customHeight="1" x14ac:dyDescent="0.25">
      <c r="A9" s="41" t="s">
        <v>47</v>
      </c>
      <c r="B9" s="41" t="s">
        <v>21</v>
      </c>
      <c r="C9" s="38"/>
      <c r="D9" s="38"/>
      <c r="E9" s="7">
        <v>111</v>
      </c>
      <c r="F9" s="6">
        <v>693637</v>
      </c>
      <c r="G9" s="6">
        <v>0</v>
      </c>
      <c r="H9" s="6">
        <v>0</v>
      </c>
      <c r="I9" s="6">
        <f t="shared" si="1"/>
        <v>0</v>
      </c>
      <c r="J9" s="9" t="s">
        <v>35</v>
      </c>
      <c r="K9" s="21"/>
    </row>
    <row r="10" spans="1:11" ht="72.75" customHeight="1" x14ac:dyDescent="0.25">
      <c r="A10" s="42" t="s">
        <v>14</v>
      </c>
      <c r="B10" s="42"/>
      <c r="C10" s="39"/>
      <c r="D10" s="39"/>
      <c r="E10" s="7">
        <v>112</v>
      </c>
      <c r="F10" s="6">
        <v>693637</v>
      </c>
      <c r="G10" s="6">
        <v>0</v>
      </c>
      <c r="H10" s="6">
        <v>0</v>
      </c>
      <c r="I10" s="6">
        <f t="shared" si="1"/>
        <v>0</v>
      </c>
      <c r="J10" s="9" t="s">
        <v>35</v>
      </c>
      <c r="K10" s="21"/>
    </row>
    <row r="11" spans="1:11" ht="78.75" customHeight="1" x14ac:dyDescent="0.25">
      <c r="A11" s="40" t="s">
        <v>23</v>
      </c>
      <c r="B11" s="40" t="s">
        <v>24</v>
      </c>
      <c r="C11" s="35" t="s">
        <v>25</v>
      </c>
      <c r="D11" s="35" t="s">
        <v>26</v>
      </c>
      <c r="E11" s="7">
        <v>110</v>
      </c>
      <c r="F11" s="6">
        <v>1562000</v>
      </c>
      <c r="G11" s="6">
        <v>0</v>
      </c>
      <c r="H11" s="6">
        <v>0</v>
      </c>
      <c r="I11" s="6">
        <f t="shared" si="1"/>
        <v>0</v>
      </c>
      <c r="J11" s="10" t="s">
        <v>36</v>
      </c>
      <c r="K11" s="21"/>
    </row>
    <row r="12" spans="1:11" ht="78.75" customHeight="1" x14ac:dyDescent="0.25">
      <c r="A12" s="41"/>
      <c r="B12" s="41"/>
      <c r="C12" s="38"/>
      <c r="D12" s="38"/>
      <c r="E12" s="7">
        <v>111</v>
      </c>
      <c r="F12" s="6">
        <v>1595000</v>
      </c>
      <c r="G12" s="6">
        <v>0</v>
      </c>
      <c r="H12" s="6">
        <v>0</v>
      </c>
      <c r="I12" s="6">
        <f t="shared" si="1"/>
        <v>0</v>
      </c>
      <c r="J12" s="10" t="s">
        <v>36</v>
      </c>
      <c r="K12" s="21"/>
    </row>
    <row r="13" spans="1:11" ht="78.75" customHeight="1" x14ac:dyDescent="0.25">
      <c r="A13" s="41"/>
      <c r="B13" s="41"/>
      <c r="C13" s="38"/>
      <c r="D13" s="38"/>
      <c r="E13" s="7">
        <v>112</v>
      </c>
      <c r="F13" s="6">
        <v>1609000</v>
      </c>
      <c r="G13" s="6">
        <v>0</v>
      </c>
      <c r="H13" s="6">
        <v>0</v>
      </c>
      <c r="I13" s="6">
        <f t="shared" si="1"/>
        <v>0</v>
      </c>
      <c r="J13" s="10" t="s">
        <v>36</v>
      </c>
      <c r="K13" s="21"/>
    </row>
    <row r="14" spans="1:11" ht="78.75" customHeight="1" x14ac:dyDescent="0.25">
      <c r="A14" s="42"/>
      <c r="B14" s="42"/>
      <c r="C14" s="39"/>
      <c r="D14" s="39"/>
      <c r="E14" s="7">
        <v>113</v>
      </c>
      <c r="F14" s="6">
        <v>1609000</v>
      </c>
      <c r="G14" s="6">
        <v>0</v>
      </c>
      <c r="H14" s="6">
        <v>0</v>
      </c>
      <c r="I14" s="6">
        <f t="shared" si="1"/>
        <v>0</v>
      </c>
      <c r="J14" s="10" t="s">
        <v>37</v>
      </c>
      <c r="K14" s="21"/>
    </row>
    <row r="15" spans="1:11" s="11" customFormat="1" ht="66" customHeight="1" x14ac:dyDescent="0.25">
      <c r="A15" s="43" t="s">
        <v>27</v>
      </c>
      <c r="B15" s="43" t="s">
        <v>28</v>
      </c>
      <c r="C15" s="36" t="s">
        <v>29</v>
      </c>
      <c r="D15" s="36" t="s">
        <v>30</v>
      </c>
      <c r="E15" s="8">
        <v>110</v>
      </c>
      <c r="F15" s="8">
        <v>1500000</v>
      </c>
      <c r="G15" s="8">
        <v>0</v>
      </c>
      <c r="H15" s="12">
        <v>0</v>
      </c>
      <c r="I15" s="8">
        <f t="shared" si="1"/>
        <v>0</v>
      </c>
      <c r="J15" s="13" t="s">
        <v>31</v>
      </c>
      <c r="K15" s="23"/>
    </row>
    <row r="16" spans="1:11" s="11" customFormat="1" ht="66" customHeight="1" x14ac:dyDescent="0.25">
      <c r="A16" s="42"/>
      <c r="B16" s="42"/>
      <c r="C16" s="39"/>
      <c r="D16" s="39"/>
      <c r="E16" s="8">
        <v>111</v>
      </c>
      <c r="F16" s="8">
        <v>1500000</v>
      </c>
      <c r="G16" s="8">
        <v>0</v>
      </c>
      <c r="H16" s="12">
        <v>0</v>
      </c>
      <c r="I16" s="8">
        <f t="shared" si="1"/>
        <v>0</v>
      </c>
      <c r="J16" s="13" t="s">
        <v>31</v>
      </c>
      <c r="K16" s="23"/>
    </row>
    <row r="17" spans="1:11" s="11" customFormat="1" ht="251.25" customHeight="1" x14ac:dyDescent="0.25">
      <c r="A17" s="19" t="s">
        <v>27</v>
      </c>
      <c r="B17" s="19" t="s">
        <v>32</v>
      </c>
      <c r="C17" s="20" t="s">
        <v>33</v>
      </c>
      <c r="D17" s="20" t="s">
        <v>34</v>
      </c>
      <c r="E17" s="8">
        <v>110</v>
      </c>
      <c r="F17" s="8">
        <v>1047403</v>
      </c>
      <c r="G17" s="8">
        <v>950000</v>
      </c>
      <c r="H17" s="12">
        <v>0</v>
      </c>
      <c r="I17" s="8">
        <f t="shared" si="1"/>
        <v>950000</v>
      </c>
      <c r="J17" s="13" t="s">
        <v>43</v>
      </c>
      <c r="K17" s="23"/>
    </row>
    <row r="18" spans="1:11" s="2" customFormat="1" ht="240.75" customHeight="1" x14ac:dyDescent="0.25">
      <c r="A18" s="46" t="s">
        <v>5</v>
      </c>
      <c r="B18" s="45" t="s">
        <v>41</v>
      </c>
      <c r="C18" s="44" t="s">
        <v>6</v>
      </c>
      <c r="D18" s="44" t="s">
        <v>7</v>
      </c>
      <c r="E18" s="17">
        <v>110</v>
      </c>
      <c r="F18" s="1">
        <v>2116200</v>
      </c>
      <c r="G18" s="1">
        <v>2462114</v>
      </c>
      <c r="H18" s="1">
        <v>0</v>
      </c>
      <c r="I18" s="1">
        <f t="shared" ref="I18:I20" si="2">G18+H18</f>
        <v>2462114</v>
      </c>
      <c r="J18" s="18" t="s">
        <v>40</v>
      </c>
      <c r="K18" s="22"/>
    </row>
    <row r="19" spans="1:11" s="2" customFormat="1" ht="206.25" customHeight="1" x14ac:dyDescent="0.25">
      <c r="A19" s="41"/>
      <c r="B19" s="41"/>
      <c r="C19" s="38"/>
      <c r="D19" s="38"/>
      <c r="E19" s="16">
        <v>111</v>
      </c>
      <c r="F19" s="1">
        <v>2143200</v>
      </c>
      <c r="G19" s="1">
        <v>2516006</v>
      </c>
      <c r="H19" s="1">
        <v>0</v>
      </c>
      <c r="I19" s="1">
        <f t="shared" si="2"/>
        <v>2516006</v>
      </c>
      <c r="J19" s="18" t="s">
        <v>38</v>
      </c>
      <c r="K19" s="22"/>
    </row>
    <row r="20" spans="1:11" s="2" customFormat="1" ht="210" customHeight="1" x14ac:dyDescent="0.25">
      <c r="A20" s="42"/>
      <c r="B20" s="41"/>
      <c r="C20" s="39"/>
      <c r="D20" s="39"/>
      <c r="E20" s="16">
        <v>112</v>
      </c>
      <c r="F20" s="1">
        <v>2170200</v>
      </c>
      <c r="G20" s="1">
        <v>2569884</v>
      </c>
      <c r="H20" s="1">
        <v>0</v>
      </c>
      <c r="I20" s="1">
        <f t="shared" si="2"/>
        <v>2569884</v>
      </c>
      <c r="J20" s="18" t="s">
        <v>39</v>
      </c>
      <c r="K20" s="22"/>
    </row>
  </sheetData>
  <autoFilter ref="A3:J20">
    <filterColumn colId="6" showButton="0"/>
    <filterColumn colId="7" showButton="0"/>
  </autoFilter>
  <mergeCells count="30">
    <mergeCell ref="D18:D20"/>
    <mergeCell ref="C18:C20"/>
    <mergeCell ref="B18:B20"/>
    <mergeCell ref="A18:A20"/>
    <mergeCell ref="D11:D14"/>
    <mergeCell ref="C11:C14"/>
    <mergeCell ref="B11:B14"/>
    <mergeCell ref="A11:A14"/>
    <mergeCell ref="D15:D16"/>
    <mergeCell ref="C15:C16"/>
    <mergeCell ref="B15:B16"/>
    <mergeCell ref="A15:A16"/>
    <mergeCell ref="D5:D7"/>
    <mergeCell ref="C5:C7"/>
    <mergeCell ref="B5:B7"/>
    <mergeCell ref="A5:A7"/>
    <mergeCell ref="D8:D10"/>
    <mergeCell ref="C8:C10"/>
    <mergeCell ref="B8:B10"/>
    <mergeCell ref="A8:A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2020-11-27T09:02:28Z</dcterms:modified>
</cp:coreProperties>
</file>