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'審核結果一覽表(清稿列印版)'!$A$3:$J$6</definedName>
    <definedName name="JR_PAGE_ANCHOR_0_1" localSheetId="0">'審核結果一覽表(清稿列印版)'!#REF!</definedName>
    <definedName name="JR_PAGE_ANCHOR_0_1">#REF!</definedName>
    <definedName name="_xlnm.Print_Area" localSheetId="0">'審核結果一覽表(清稿列印版)'!$A$1:$J$6</definedName>
    <definedName name="_xlnm.Print_Titles" localSheetId="0">'審核結果一覽表(清稿列印版)'!$1:$4</definedName>
  </definedNames>
  <calcPr calcId="152511"/>
</workbook>
</file>

<file path=xl/calcChain.xml><?xml version="1.0" encoding="utf-8"?>
<calcChain xmlns="http://schemas.openxmlformats.org/spreadsheetml/2006/main">
  <c r="I6" i="7" l="1"/>
  <c r="I5" i="7"/>
</calcChain>
</file>

<file path=xl/sharedStrings.xml><?xml version="1.0" encoding="utf-8"?>
<sst xmlns="http://schemas.openxmlformats.org/spreadsheetml/2006/main" count="23" uniqueCount="22">
  <si>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</si>
  <si>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</si>
  <si>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</si>
  <si>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</si>
  <si>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</si>
  <si>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</si>
  <si>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</si>
  <si>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</si>
  <si>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</si>
  <si>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</si>
  <si>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</si>
  <si>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苗栗縣</t>
  </si>
  <si>
    <t>1101HE222I</t>
    <phoneticPr fontId="4" type="noConversion"/>
  </si>
  <si>
    <t>社團法人苗栗縣原住民婦幼關懷文化協會</t>
  </si>
  <si>
    <t>苗栗縣原住民家庭暴力多元處遇服務計畫</t>
  </si>
  <si>
    <t>1101HE223I</t>
    <phoneticPr fontId="4" type="noConversion"/>
  </si>
  <si>
    <t>苗栗縣感恩慈善協會</t>
  </si>
  <si>
    <t>苗栗縣新住民家庭暴力多元服務計畫</t>
  </si>
  <si>
    <t>一、人事費51萬1,758元：專業服務費1名(1名社工員以37,908元(304薪點)*13.5個月核算，含288晉階薪點及執行高度風險業務16薪點；薪點折合率每點為124.7元，且執行風險業務加給限辦理直接服務人員支領，另請於修正計畫或撥款時檢附前開人員學經歷及相關證明文件。)。
二、業務費28萬7,005元：專家學者出席費(每人次最高2,500元，受補助單位人員不得支領出席費)、差旅費、講座鐘點費(每節最高補助2,000元)、團體帶領者費(每人每小時最高補助2,000元)、督導鐘點費(外聘者每小時最高2,000元；內聘者每小時最高1,000元)、訪視交通費、場地及佈置費(以公有場地為優先)、膳費、印刷費、設施設備修繕費。
三、甲類專案計畫管理費4萬237元(不得超過經常門實際支出總經費(不含專案計畫管理費)百分之五)。
四、乙類專案計畫管理費6萬元(以5,000元*12月*1人核算)。
※成果報告應包含本計畫補助專業人力所服務之中低風險原住民家庭暴力個案數、實施家庭會談次數、個案研討次數、專業督導次數、教育訓練時數等。為提昇專業服務人員之職能，建議110年進行團體工作時，應有部分場次擔任團體領導員或協同領導員。</t>
  </si>
  <si>
    <t>一、人事費55萬2,164元:專業服務費1名(社工員1名以薪4萬901元(328薪點)*13.5個月核算，含280基本薪點、社工師執業執照32薪點及執行高度風險業務16薪點；薪點折合率每點為124.7元，且執行風險業務加給限辦理直接服務人員支領，另請於修正計畫或撥款時檢附前開人員學經歷及相關證明文件)。
二、業務費9萬元:訪視交通補助費、差旅費、督導鐘點費(外聘者每小時最高2,000元；內聘者每小時最高1,000元)、印刷費。
三、設施設備費8萬元:電腦組、辦公桌椅組、櫃子、冷氣組。
四、甲類專案計畫管理費2萬9,836元(不得超過經常門實際支出總經費(不含專案計畫管理費)百分之五)。
五、乙類專案計畫管理費6萬元(以5,000元*12月*1人核算)。
※成果報告應包含本計畫補助專業人力所服務之中低風險家庭暴力個案數、實施家庭會談次數、個案研討次數、專業督導次數、教育訓練時數及受暴新住民服務模式之特殊性等。</t>
    <phoneticPr fontId="3" type="noConversion"/>
  </si>
  <si>
    <t>單位：新臺幣元</t>
    <phoneticPr fontId="3" type="noConversion"/>
  </si>
  <si>
    <t>苗栗縣政府、機構或團體申請110年公益彩券回饋金補助案件審核結果一覽表(保護服務類)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</si>
</sst>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5"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21">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176"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13" fillId="0" borderId="0" xfId="0" applyFont="1">
      <alignment vertical="center"/>
    </xf>
    <xf numFmtId="0" fontId="12" fillId="0" borderId="2" xfId="0" applyFont="1" applyBorder="1" applyAlignment="1">
      <alignment horizontal="right" vertical="center"/>
    </xf>
    <xf numFmtId="0" fontId="11" fillId="0" borderId="2" xfId="0" applyFont="1" applyBorder="1" applyAlignment="1">
      <alignment horizontal="right"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14" fillId="0" borderId="0" xfId="0" applyFont="1" applyAlignment="1">
      <alignment horizontal="center" vertical="center"/>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6"/>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20" t="s">
        <v>21</v>
      </c>
      <c r="B1" s="20"/>
      <c r="C1" s="20"/>
      <c r="D1" s="20"/>
      <c r="E1" s="20"/>
      <c r="F1" s="20"/>
      <c r="G1" s="20"/>
      <c r="H1" s="20"/>
      <c r="I1" s="20"/>
      <c r="J1" s="20"/>
    </row>
    <row r="2" spans="1:11" ht="16.5" customHeight="1" x14ac:dyDescent="0.25">
      <c r="A2" s="9" t="s">
        <v>20</v>
      </c>
      <c r="B2" s="10"/>
      <c r="C2" s="10"/>
      <c r="D2" s="10"/>
      <c r="E2" s="10"/>
      <c r="F2" s="10"/>
      <c r="G2" s="10"/>
      <c r="H2" s="10"/>
      <c r="I2" s="10"/>
      <c r="J2" s="10"/>
    </row>
    <row r="3" spans="1:11" ht="16.5" customHeight="1" x14ac:dyDescent="0.25">
      <c r="A3" s="16" t="s">
        <v>0</v>
      </c>
      <c r="B3" s="16" t="s">
        <v>4</v>
      </c>
      <c r="C3" s="16" t="s">
        <v>1</v>
      </c>
      <c r="D3" s="18" t="s">
        <v>10</v>
      </c>
      <c r="E3" s="16" t="s">
        <v>2</v>
      </c>
      <c r="F3" s="16" t="s">
        <v>3</v>
      </c>
      <c r="G3" s="11" t="s">
        <v>6</v>
      </c>
      <c r="H3" s="12"/>
      <c r="I3" s="13"/>
      <c r="J3" s="14" t="s">
        <v>5</v>
      </c>
      <c r="K3" s="8"/>
    </row>
    <row r="4" spans="1:11" ht="30.75" customHeight="1" x14ac:dyDescent="0.25">
      <c r="A4" s="17"/>
      <c r="B4" s="17"/>
      <c r="C4" s="17"/>
      <c r="D4" s="19"/>
      <c r="E4" s="17"/>
      <c r="F4" s="17"/>
      <c r="G4" s="2" t="s">
        <v>7</v>
      </c>
      <c r="H4" s="2" t="s">
        <v>8</v>
      </c>
      <c r="I4" s="2" t="s">
        <v>9</v>
      </c>
      <c r="J4" s="15"/>
      <c r="K4" s="8"/>
    </row>
    <row r="5" spans="1:11" ht="251.25" customHeight="1" x14ac:dyDescent="0.25">
      <c r="A5" s="6" t="s">
        <v>11</v>
      </c>
      <c r="B5" s="6" t="s">
        <v>12</v>
      </c>
      <c r="C5" s="7" t="s">
        <v>13</v>
      </c>
      <c r="D5" s="7" t="s">
        <v>14</v>
      </c>
      <c r="E5" s="4">
        <v>110</v>
      </c>
      <c r="F5" s="3">
        <v>1592418</v>
      </c>
      <c r="G5" s="3">
        <v>899000</v>
      </c>
      <c r="H5" s="3">
        <v>0</v>
      </c>
      <c r="I5" s="3">
        <f t="shared" ref="I5:I6" si="0">G5+H5</f>
        <v>899000</v>
      </c>
      <c r="J5" s="5" t="s">
        <v>18</v>
      </c>
      <c r="K5" s="8"/>
    </row>
    <row r="6" spans="1:11" ht="231.75" customHeight="1" x14ac:dyDescent="0.25">
      <c r="A6" s="6" t="s">
        <v>11</v>
      </c>
      <c r="B6" s="6" t="s">
        <v>15</v>
      </c>
      <c r="C6" s="7" t="s">
        <v>16</v>
      </c>
      <c r="D6" s="7" t="s">
        <v>17</v>
      </c>
      <c r="E6" s="4">
        <v>110</v>
      </c>
      <c r="F6" s="3">
        <v>847164</v>
      </c>
      <c r="G6" s="3">
        <v>732000</v>
      </c>
      <c r="H6" s="3">
        <v>80000</v>
      </c>
      <c r="I6" s="3">
        <f t="shared" si="0"/>
        <v>812000</v>
      </c>
      <c r="J6" s="5" t="s">
        <v>19</v>
      </c>
      <c r="K6" s="8"/>
    </row>
  </sheetData>
  <autoFilter ref="A3:J6">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2020-11-27T08:46:31Z</dcterms:modified>
</cp:coreProperties>
</file>