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48" windowWidth="23064" windowHeight="4716" tabRatio="617"/>
  </bookViews>
  <sheets>
    <sheet name="全國性" sheetId="73" r:id="rId1"/>
  </sheets>
  <definedNames>
    <definedName name="_xlnm._FilterDatabase" localSheetId="0" hidden="1">全國性!$A$3:$L$40</definedName>
    <definedName name="_xlnm.Print_Titles" localSheetId="0">全國性!$1:$3</definedName>
  </definedNames>
  <calcPr calcId="145621"/>
</workbook>
</file>

<file path=xl/calcChain.xml><?xml version="1.0" encoding="utf-8"?>
<calcChain xmlns="http://schemas.openxmlformats.org/spreadsheetml/2006/main">
  <c r="I4" i="73" l="1"/>
  <c r="H4" i="73"/>
  <c r="G4" i="73"/>
  <c r="F4" i="73"/>
</calcChain>
</file>

<file path=xl/sharedStrings.xml><?xml version="1.0" encoding="utf-8"?>
<sst xmlns="http://schemas.openxmlformats.org/spreadsheetml/2006/main" count="232" uniqueCount="153">
  <si>
    <t>社團法人國際生命線台灣總會</t>
  </si>
  <si>
    <t>財團法人弘道老人福利基金會</t>
  </si>
  <si>
    <t>社團法人台灣公益團體自律聯盟</t>
  </si>
  <si>
    <t>衡酌經費有限及整體資源配置，本案請自籌經費辦理。</t>
  </si>
  <si>
    <t>全國性</t>
  </si>
  <si>
    <t>國際社會福利協會中華民國總會</t>
  </si>
  <si>
    <t>中華民國醫務社會工作協會</t>
  </si>
  <si>
    <t>臺灣社會工作專業人員協會</t>
  </si>
  <si>
    <t>中華民國社會工作師公會全國聯合會</t>
  </si>
  <si>
    <t>財團法人旭立文教基金會</t>
  </si>
  <si>
    <t>財團法人基督教芥菜種會</t>
  </si>
  <si>
    <t>讓愛永續～暖心惜食計畫</t>
  </si>
  <si>
    <t>社團法人台灣芒草心慈善協會</t>
  </si>
  <si>
    <t>無家者生活重建暨自立支援方案</t>
  </si>
  <si>
    <t>街遊：無家者多元培力發展計畫</t>
  </si>
  <si>
    <t>社團法人中華民國愛公益協會</t>
  </si>
  <si>
    <t>核定內容</t>
    <phoneticPr fontId="9" type="noConversion"/>
  </si>
  <si>
    <r>
      <rPr>
        <sz val="13"/>
        <rFont val="新細明體"/>
        <family val="1"/>
        <charset val="136"/>
      </rPr>
      <t>序號</t>
    </r>
    <phoneticPr fontId="9" type="noConversion"/>
  </si>
  <si>
    <r>
      <rPr>
        <sz val="13"/>
        <rFont val="新細明體"/>
        <family val="1"/>
        <charset val="136"/>
      </rPr>
      <t>縣市別</t>
    </r>
    <phoneticPr fontId="9" type="noConversion"/>
  </si>
  <si>
    <r>
      <rPr>
        <sz val="13"/>
        <rFont val="新細明體"/>
        <family val="1"/>
        <charset val="136"/>
      </rPr>
      <t>計畫編號</t>
    </r>
    <phoneticPr fontId="9" type="noConversion"/>
  </si>
  <si>
    <r>
      <rPr>
        <sz val="13"/>
        <rFont val="新細明體"/>
        <family val="1"/>
        <charset val="136"/>
      </rPr>
      <t>申請單位</t>
    </r>
    <phoneticPr fontId="9" type="noConversion"/>
  </si>
  <si>
    <r>
      <rPr>
        <sz val="13"/>
        <rFont val="新細明體"/>
        <family val="1"/>
        <charset val="136"/>
      </rPr>
      <t>申請補助計畫名稱</t>
    </r>
    <phoneticPr fontId="9" type="noConversion"/>
  </si>
  <si>
    <r>
      <rPr>
        <sz val="11"/>
        <rFont val="新細明體"/>
        <family val="1"/>
        <charset val="136"/>
      </rPr>
      <t>業務科</t>
    </r>
    <phoneticPr fontId="9" type="noConversion"/>
  </si>
  <si>
    <r>
      <rPr>
        <sz val="11"/>
        <rFont val="新細明體"/>
        <family val="1"/>
        <charset val="136"/>
      </rPr>
      <t>案件類型</t>
    </r>
    <phoneticPr fontId="9" type="noConversion"/>
  </si>
  <si>
    <t>1081C1002C</t>
  </si>
  <si>
    <t>財團法人台灣兒童暨家庭扶助基金會</t>
  </si>
  <si>
    <t>弱勢就業者服務品質增進計畫-家扶幸福小舖</t>
  </si>
  <si>
    <t>專業服務費45萬9,000元（社工員34,000元/月*13.5月*1人）。</t>
  </si>
  <si>
    <t>1081C1083D</t>
  </si>
  <si>
    <t>專業服務費49萬9,500元（社工員37,000元/月*13.5月*1人，含碩士學歷加給每月1,000元及專業證照補助每月加給2,000元，但碩士加給及證照補助依實際聘用人員資格予以給付，若無相關資格證明將以34,000元/月核算）、租金補助、租屋補貼、生活補助、講座鐘點費。</t>
  </si>
  <si>
    <t>1081C1084D</t>
  </si>
  <si>
    <t>專業服務費45萬9,000元（社工員34,000元/月*13.5月*1人）、講座鐘點費。</t>
  </si>
  <si>
    <t>1081C1004E</t>
  </si>
  <si>
    <t>社團法人台灣食物銀行聯合會</t>
  </si>
  <si>
    <t>食物銀行資源與資訊共享平台計畫</t>
  </si>
  <si>
    <t>1081C1029E</t>
  </si>
  <si>
    <t>專業服務費49萬9,500元（社工員37,000元/月*13.5月*1人，含碩士學歷加給每月1,000元及專業證照補助每月加給2,000元，但碩士加給及證照補助依實際聘用人員資格予以給付，若無相關資格證明將以34,000元/月核算）。</t>
  </si>
  <si>
    <t>1081C1110E</t>
  </si>
  <si>
    <t>社團法人花蓮縣身障弱勢及原住民關懷服務協會</t>
  </si>
  <si>
    <t>1081C1111E</t>
  </si>
  <si>
    <t>2019-守護家庭、寶貝我們的孩子~兒少參與志工種子培力輔導招募訓練營隊補助計畫</t>
  </si>
  <si>
    <t>1081C1109</t>
  </si>
  <si>
    <t>財團法人崔媽媽基金會</t>
  </si>
  <si>
    <t>108年度「弱勢居大不易」弱勢居住扶助計畫</t>
  </si>
  <si>
    <t>1081W1002G</t>
  </si>
  <si>
    <t>社團法人臺灣紫社公益創新協會</t>
  </si>
  <si>
    <t>建構民間組織防救災資源平台及救災量能提升</t>
  </si>
  <si>
    <t>專業服務費48萬6,000元（社工員36,000元/月*13.5月*1人，含專業證照補助每月加給2,000元，但證照補助依實際聘用人員資格予以給付，若無相關資格證明將以34,000元/月核算）、臨時酬勞費（以勞動部公告適用之每小時基本工資核算）、場地及佈置費、講座鐘點費、專家學者出席費、印刷費、膳費、交通費及專案計畫管理費（最高不得超過核定補助總經費「不含專案計畫管理費」之5％）。</t>
  </si>
  <si>
    <t>1081W1006G</t>
  </si>
  <si>
    <t>財團法人婦女權益促進發展基金會</t>
  </si>
  <si>
    <t>基層婦女/性別團體「自主防災，社區永續」培訓計畫</t>
  </si>
  <si>
    <t>專家學者出席費、講座鐘點費、臨時酬勞費（以勞動部公告適用之每小時基本工資核算）、交通費、印刷費、膳費、場地及佈置費、器材租金及專案計畫管理費（最高不得超過核定補助總經費「不含專案計畫管理費」之5％）。</t>
  </si>
  <si>
    <t>1081J1001</t>
  </si>
  <si>
    <t>108年NPO組織深化合作永續發展方案</t>
  </si>
  <si>
    <t>專業服務費49萬9,500元（社工員37,000元*13.5個月*1人，含碩士學歷加給每月1,000元及專業證照補助每月加給2,000元，但碩士加給及證照補助依實際聘用人員資格予以給付，若無相關資格證明將以34,000元/月核算）及辦理工作坊之專家學者出席費、講座鐘點費、印刷費、場地費、交通費、膳費及雜支（最高6,000元）。</t>
  </si>
  <si>
    <t>1081J1002</t>
  </si>
  <si>
    <t>非營利組織躍升培力學校計畫</t>
  </si>
  <si>
    <t>1081J1003</t>
  </si>
  <si>
    <t>2019食物銀行-守護家庭.關【礙】與弱勢關懷及原住民慈善捐贈、義賣活動園遊會暨兒少教育宣導反毒【毒你不要友】宣導公約活動</t>
  </si>
  <si>
    <t>1081B1010A</t>
  </si>
  <si>
    <t>社會工作專業在職培力訓練</t>
  </si>
  <si>
    <t>1081B1011A</t>
  </si>
  <si>
    <t>社工專業服務品質之維護</t>
  </si>
  <si>
    <t>（ 一 ）專案服務費47萬2,500元（社工員35,000元*13.5個月*1人，所聘社工人員應具有相關系所碩士以上學歷，若無相關資格證明，將以每月3萬4,000元核算）；（ 二 ） 建構臺灣實務社會工作督導制度 : 1.辦理社會工作督導培訓制度課程 : 講座鐘點費、場地及佈置費、印刷費；2.區域督導團體工作坊 : 講座鐘點費、場地及佈置費、印刷費；3.建構督導認證制度及督導人才資源網 : 講座鐘點費；4.研究發展督導效能雙向評核的機制與指標 : 專家學者出席費、資料蒐集費、調查訪問費、臨時酬勞（以勞動部公告適用之每小時基本工資核算）；（ 三 ） 專案計畫管理費（最高不得超過核定補助總經費之5％）。</t>
  </si>
  <si>
    <t>1081B1013A</t>
  </si>
  <si>
    <t>多元文化社會工作實務模式建構－國際交流與社區扎根</t>
  </si>
  <si>
    <t>（ 一 ）多元文化社會工作實務論文研討會暨國際工作坊 : 專家學者出席費、外籍講師生活（依「各機關聘請國外顧問、專家及學者來臺工作期間支付費用最高標準表」規定辦理）、場地及佈置費、印刷費、膳費；（ 二 ）社工國外觀摩參訪鼓勵方案 : 講座鐘點費；（ 三 ）多元友善共融社區工作坊 : 講座鐘點費、場地及佈置費、印刷費、膳費；（ 四 ） 社區深耕在地生根工作坊 : 講座鐘點費、場地及佈置費、印刷費、膳費；（ 五 ）專案計畫管理費（最高不得超過核定補助總經費之5％）。</t>
  </si>
  <si>
    <t>1081B1017A</t>
  </si>
  <si>
    <t>倫理委員高峰會與地方公會審議委員培訓計畫</t>
  </si>
  <si>
    <t>1081B1018A</t>
  </si>
  <si>
    <t>專科社會工作師職涯展望與人才資料庫的建構</t>
  </si>
  <si>
    <t>1081B1020A</t>
  </si>
  <si>
    <t>2019年台灣社會工作與國際接軌交流計畫書</t>
  </si>
  <si>
    <t>1081B1021A</t>
  </si>
  <si>
    <t>本土化醫務社工專業臨床教學制度建構計畫- 醫務社會工作「迷你臨床演練評量」（ mini-CEX）模式發展計畫</t>
  </si>
  <si>
    <t>專業服務費48萬6,000元（3萬6,000元×13.5個月×1人，所聘社工人員應具有專業證照及相關系所碩士以上學歷，若無相關資格證明，將以每月3萬4,000元核算）、臨時酬勞費（依勞動部最新公告之基本工資時薪標準編列）、資料檢索費、出席費、交通費、住宿費、膳費、印刷費、場地費、器材租金、專案計畫管理費（最高不得超過核定補助總經費之5％）。</t>
  </si>
  <si>
    <t>1081B1022A</t>
  </si>
  <si>
    <t>實踐專業承諾。展現專精效能— 台灣醫務專科社工師組織角色定位與專業職能建構計畫</t>
  </si>
  <si>
    <t>1081B1023A</t>
  </si>
  <si>
    <t>以醫院為基礎的災變社會工作— 醫務社會工作緊急災難應變模式建構與指引發展計畫</t>
  </si>
  <si>
    <t>1081B1024A</t>
  </si>
  <si>
    <t>國立台北大學</t>
  </si>
  <si>
    <t>敘事取向社會工作專業評估模式研發與培訓計畫</t>
  </si>
  <si>
    <t>助理費（每月4800*5個月）、外籍講師生活費（依「各機關聘請國外顧問、專家及學者來臺工作期間支付費用最高標準表」規定辦理，不另核給講座鐘點費、主持費）、交通費（機票）、口譯費、印刷費、膳費、雜支（最高不得超過6000元）。備註：工作坊參加者以第一線工作人員為優先、資訊宣傳管道應包括相關之機關團體，並請修正具體預期效益。</t>
  </si>
  <si>
    <t>1081B1029A</t>
  </si>
  <si>
    <t>建構社區實踐能力暨發展認知刺激治療專精能力</t>
  </si>
  <si>
    <t>1081B1035A</t>
  </si>
  <si>
    <t>財團法人天主教善牧社會福利基金會</t>
  </si>
  <si>
    <t>Changes Ahead~ 基於人權的社會工作實務模式與培力發展計畫（108-109兩年期計畫，第一年申請）</t>
  </si>
  <si>
    <t>專業服務費45萬9,000元（社工員34,000元/月*13.5月*1人）、講座鐘點費、差旅費、出席費、臨時酬勞費（以勞動部公告適用之每小時基本工資核算）、翻譯費、印刷費、專案計畫管理費（最高不得超過核定補助總經費之5％）。</t>
  </si>
  <si>
    <t>1081B1037A</t>
  </si>
  <si>
    <t>社團法人台灣社會工作教育學會</t>
  </si>
  <si>
    <t>建構社會工作在地化培力平台深耕計劃：從翻轉教育到在地實踐</t>
  </si>
  <si>
    <t>專業服務費47萬2,500元（社工員35,000元/月*13.5月*1人，含碩士學歷加給每月1,000元，但碩士加給補助依實際聘用人員資格予以給付，若無相關資格證明將以34,000元/月核算）及臨時酬勞費（以勞動部公告適用之每小時基本工資核算）、出席費、鐘點費、印刷費、場地費、差旅費、膳費。</t>
  </si>
  <si>
    <t>1081B1042A</t>
  </si>
  <si>
    <t>財團法人中華民國兒童福利聯盟文教基金會</t>
  </si>
  <si>
    <t>2019年促進台灣預防性兒童保護社會工作專業國際交流計畫書</t>
  </si>
  <si>
    <t>1081B1001B</t>
  </si>
  <si>
    <t>社工人員專業提升計畫</t>
  </si>
  <si>
    <t>1081B1019B</t>
  </si>
  <si>
    <t>社工師人身安全全方位防護計畫</t>
  </si>
  <si>
    <t>1081B1034B</t>
  </si>
  <si>
    <t>完善社會工作者安全及環境提升計畫</t>
  </si>
  <si>
    <t>1081B1036B</t>
  </si>
  <si>
    <t>財團法人瑪利亞社會福利基金會</t>
  </si>
  <si>
    <t>社工人身安全網建置計畫</t>
  </si>
  <si>
    <t>1081B1038B</t>
  </si>
  <si>
    <t>財團法人天主教曉明社會福利基金會</t>
  </si>
  <si>
    <t>推動社工人員身心安全維護計畫</t>
  </si>
  <si>
    <t>1081I1018</t>
  </si>
  <si>
    <t>2019 社區培力暨創新服務計畫</t>
  </si>
  <si>
    <t>講座鐘點費、專家學者出席費、印刷費、交通費、場地費、膳費、專案計畫管理費（最高不得超過核定補助總經費＜不含專案計畫管理費＞之5％）。本計畫應於報結時統計具體量化成效，並檢附具體成果報告（1式2份）及成果照片到部。</t>
  </si>
  <si>
    <t>1081B1012</t>
  </si>
  <si>
    <t>建立社工友善職場-社工勞動幸福感與續航力</t>
  </si>
  <si>
    <t>1081X1001</t>
  </si>
  <si>
    <t>從點到線到面的守護- 108年全國生命線串連推展計畫</t>
  </si>
  <si>
    <t>1081X1002</t>
  </si>
  <si>
    <t>從單軌助人到雙軌互助－108年全國互助連線推展計劃</t>
  </si>
  <si>
    <t>專業服務費45萬9,000元（3萬4,000元×13.5月×1人，所聘社工人員應具社會工作相關科系要件）、印刷費、膳費、講座鐘點費、雜支6,000元（含攝影、茶水、文具、郵資、運費）。</t>
  </si>
  <si>
    <t>出席費、交通費、膳費、場地及佈置費、臨時酬勞費（依勞動部最新公告之基本工資時薪標準編列）、問卷資料整理及統計費、印刷費、專案管理費（最高不得超過核定補助總經費之5%）。</t>
  </si>
  <si>
    <t>專業服務費52萬6,500元（3萬9,000元×13.5個月×1人，所聘社工人員應具有專業證照及相關系所碩士以上學歷，若無相關資格證明，將以每月3萬4,000元核算）、主持人費、臨時酬勞費（依勞動部最新公告之基本工資時薪標準編列）、資料蒐集費、資料整理統計費、調查訪問費、講座鐘點費、出席費、膳費、印刷費、差旅費、場地及布置費、專案計畫管理費（最高不得超過核定補助總經費之5％）。</t>
  </si>
  <si>
    <t>專業服務費51萬5,000元（社工督導人員38,200元×13.5個月×1人）、臨時酬勞費（以勞動部公告適用之每小時基本工資核算）、講座鐘點費、出席費、印刷費、差旅費、場地及佈置費、膳費、教材費、專案計畫管理費（最高不得超過核定補助總經費之5％）。</t>
  </si>
  <si>
    <t>（ 一 ）專業服務費45萬9,000元（社工員34,000元/月*13.5月*1人）；（ 二 ）「出席2019年國際社會福利協會東北亞區域會議」補助計畫2019年ICSW東北亞區域會議 : 實務工作者出國補助費36萬元（6萬元×6人，含機票費、住宿費、交通費）、學者出國補助費20萬元，以學者與實務工作者共同發表為原則（5萬元×4人，含機票費、住宿費、交通費）印刷費；（ 三 ）「社會工作科技與服務創新」國際交流與增能計畫2019年台日韓三國國際社會福利研討會 : 實務工作者補助36萬元（6萬元×6人，含機票費、住宿費、交通費）、講師費、印刷費；（ 四 ）「國際社會福利事務參與培力講座」計畫 : 講師費、交通費、住宿費、場地費、翻譯器材租借費、口譯費、印刷費、臨時人員酬勞費；（ 五 ） 專案計畫管理費（最高不得超過核定補助總經費之5％）。</t>
    <phoneticPr fontId="9" type="noConversion"/>
  </si>
  <si>
    <t>置物櫃、照明燈是否經常門</t>
    <phoneticPr fontId="9" type="noConversion"/>
  </si>
  <si>
    <t>講師鐘點費。</t>
    <phoneticPr fontId="9" type="noConversion"/>
  </si>
  <si>
    <r>
      <t>1</t>
    </r>
    <r>
      <rPr>
        <sz val="11"/>
        <rFont val="細明體"/>
        <family val="3"/>
        <charset val="136"/>
      </rPr>
      <t>科脫貧</t>
    </r>
    <phoneticPr fontId="9" type="noConversion"/>
  </si>
  <si>
    <r>
      <rPr>
        <sz val="13"/>
        <rFont val="細明體"/>
        <family val="3"/>
        <charset val="136"/>
      </rPr>
      <t>專業服務費</t>
    </r>
    <r>
      <rPr>
        <sz val="13"/>
        <rFont val="Times New Roman"/>
        <family val="1"/>
      </rPr>
      <t>45</t>
    </r>
    <r>
      <rPr>
        <sz val="13"/>
        <rFont val="細明體"/>
        <family val="3"/>
        <charset val="136"/>
      </rPr>
      <t>萬元（社工員</t>
    </r>
    <r>
      <rPr>
        <sz val="13"/>
        <rFont val="Times New Roman"/>
        <family val="1"/>
      </rPr>
      <t>34,000</t>
    </r>
    <r>
      <rPr>
        <sz val="13"/>
        <rFont val="細明體"/>
        <family val="3"/>
        <charset val="136"/>
      </rPr>
      <t>元</t>
    </r>
    <r>
      <rPr>
        <sz val="13"/>
        <rFont val="Times New Roman"/>
        <family val="1"/>
      </rPr>
      <t>/</t>
    </r>
    <r>
      <rPr>
        <sz val="13"/>
        <rFont val="細明體"/>
        <family val="3"/>
        <charset val="136"/>
      </rPr>
      <t>月</t>
    </r>
    <r>
      <rPr>
        <sz val="13"/>
        <rFont val="Times New Roman"/>
        <family val="1"/>
      </rPr>
      <t>*13.5</t>
    </r>
    <r>
      <rPr>
        <sz val="13"/>
        <rFont val="細明體"/>
        <family val="3"/>
        <charset val="136"/>
      </rPr>
      <t>月</t>
    </r>
    <r>
      <rPr>
        <sz val="13"/>
        <rFont val="Times New Roman"/>
        <family val="1"/>
      </rPr>
      <t>*1</t>
    </r>
    <r>
      <rPr>
        <sz val="13"/>
        <rFont val="細明體"/>
        <family val="3"/>
        <charset val="136"/>
      </rPr>
      <t>人），另應自籌</t>
    </r>
    <r>
      <rPr>
        <sz val="13"/>
        <rFont val="Times New Roman"/>
        <family val="1"/>
      </rPr>
      <t>9,000</t>
    </r>
    <r>
      <rPr>
        <sz val="13"/>
        <rFont val="細明體"/>
        <family val="3"/>
        <charset val="136"/>
      </rPr>
      <t>元，以符本部專業服務費支給標準。</t>
    </r>
    <phoneticPr fontId="9" type="noConversion"/>
  </si>
  <si>
    <r>
      <t>1</t>
    </r>
    <r>
      <rPr>
        <sz val="11"/>
        <rFont val="細明體"/>
        <family val="3"/>
        <charset val="136"/>
      </rPr>
      <t>科遊民</t>
    </r>
    <phoneticPr fontId="9" type="noConversion"/>
  </si>
  <si>
    <r>
      <t>1</t>
    </r>
    <r>
      <rPr>
        <sz val="11"/>
        <rFont val="細明體"/>
        <family val="3"/>
        <charset val="136"/>
      </rPr>
      <t>科實物給付</t>
    </r>
    <phoneticPr fontId="9" type="noConversion"/>
  </si>
  <si>
    <r>
      <t>1</t>
    </r>
    <r>
      <rPr>
        <sz val="11"/>
        <rFont val="細明體"/>
        <family val="3"/>
        <charset val="136"/>
      </rPr>
      <t>科其他</t>
    </r>
    <phoneticPr fontId="9" type="noConversion"/>
  </si>
  <si>
    <r>
      <t>2</t>
    </r>
    <r>
      <rPr>
        <sz val="11"/>
        <rFont val="細明體"/>
        <family val="3"/>
        <charset val="136"/>
      </rPr>
      <t>科災害</t>
    </r>
    <phoneticPr fontId="9" type="noConversion"/>
  </si>
  <si>
    <r>
      <t>2</t>
    </r>
    <r>
      <rPr>
        <sz val="11"/>
        <rFont val="細明體"/>
        <family val="3"/>
        <charset val="136"/>
      </rPr>
      <t>科勸募</t>
    </r>
    <phoneticPr fontId="9" type="noConversion"/>
  </si>
  <si>
    <r>
      <rPr>
        <sz val="13"/>
        <rFont val="細明體"/>
        <family val="3"/>
        <charset val="136"/>
      </rPr>
      <t>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一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專業服務費</t>
    </r>
    <r>
      <rPr>
        <sz val="13"/>
        <rFont val="Times New Roman"/>
        <family val="1"/>
      </rPr>
      <t xml:space="preserve"> 49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9,500</t>
    </r>
    <r>
      <rPr>
        <sz val="13"/>
        <rFont val="細明體"/>
        <family val="3"/>
        <charset val="136"/>
      </rPr>
      <t>元（社工員</t>
    </r>
    <r>
      <rPr>
        <sz val="13"/>
        <rFont val="Times New Roman"/>
        <family val="1"/>
      </rPr>
      <t>37,000</t>
    </r>
    <r>
      <rPr>
        <sz val="13"/>
        <rFont val="細明體"/>
        <family val="3"/>
        <charset val="136"/>
      </rPr>
      <t>元</t>
    </r>
    <r>
      <rPr>
        <sz val="13"/>
        <rFont val="Times New Roman"/>
        <family val="1"/>
      </rPr>
      <t>×13.5</t>
    </r>
    <r>
      <rPr>
        <sz val="13"/>
        <rFont val="細明體"/>
        <family val="3"/>
        <charset val="136"/>
      </rPr>
      <t>個月</t>
    </r>
    <r>
      <rPr>
        <sz val="13"/>
        <rFont val="Times New Roman"/>
        <family val="1"/>
      </rPr>
      <t>×1</t>
    </r>
    <r>
      <rPr>
        <sz val="13"/>
        <rFont val="細明體"/>
        <family val="3"/>
        <charset val="136"/>
      </rPr>
      <t>人，所聘社工人員應具有專業證照及相關系所碩士以上學歷，若無相關資格證明，將以每月</t>
    </r>
    <r>
      <rPr>
        <sz val="13"/>
        <rFont val="Times New Roman"/>
        <family val="1"/>
      </rPr>
      <t>3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4,000</t>
    </r>
    <r>
      <rPr>
        <sz val="13"/>
        <rFont val="細明體"/>
        <family val="3"/>
        <charset val="136"/>
      </rPr>
      <t>元核算）；（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二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新手社工就業適應培訓課程</t>
    </r>
    <r>
      <rPr>
        <sz val="13"/>
        <rFont val="Times New Roman"/>
        <family val="1"/>
      </rPr>
      <t xml:space="preserve"> : </t>
    </r>
    <r>
      <rPr>
        <sz val="13"/>
        <rFont val="細明體"/>
        <family val="3"/>
        <charset val="136"/>
      </rPr>
      <t>講座鐘點費、場地及佈置費、膳費、印刷費；（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培力在地同儕團體</t>
    </r>
    <r>
      <rPr>
        <sz val="13"/>
        <rFont val="Times New Roman"/>
        <family val="1"/>
      </rPr>
      <t xml:space="preserve"> : </t>
    </r>
    <r>
      <rPr>
        <sz val="13"/>
        <rFont val="細明體"/>
        <family val="3"/>
        <charset val="136"/>
      </rPr>
      <t>團體領導費；（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四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社會工作專業人員基礎訓練</t>
    </r>
    <r>
      <rPr>
        <sz val="13"/>
        <rFont val="Times New Roman"/>
        <family val="1"/>
      </rPr>
      <t xml:space="preserve"> : </t>
    </r>
    <r>
      <rPr>
        <sz val="13"/>
        <rFont val="細明體"/>
        <family val="3"/>
        <charset val="136"/>
      </rPr>
      <t>講座鐘點費、場地及佈置費、膳費、印刷費；（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五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倫理素養</t>
    </r>
    <r>
      <rPr>
        <sz val="13"/>
        <rFont val="Times New Roman"/>
        <family val="1"/>
      </rPr>
      <t xml:space="preserve"> : </t>
    </r>
    <r>
      <rPr>
        <sz val="13"/>
        <rFont val="細明體"/>
        <family val="3"/>
        <charset val="136"/>
      </rPr>
      <t>講座鐘點費、差旅費、場地及佈置費、膳費、印刷費；（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六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開發線上學習系統</t>
    </r>
    <r>
      <rPr>
        <sz val="13"/>
        <rFont val="Times New Roman"/>
        <family val="1"/>
      </rPr>
      <t xml:space="preserve"> : </t>
    </r>
    <r>
      <rPr>
        <sz val="13"/>
        <rFont val="細明體"/>
        <family val="3"/>
        <charset val="136"/>
      </rPr>
      <t>專家學者出席費、講座鐘點費、膳費、場地及佈置費、印刷費、臨時酬勞費（以勞動部公告適用之每小時基本工資核算）、錄製費、學習平台使用費；（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七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）</t>
    </r>
    <r>
      <rPr>
        <sz val="13"/>
        <rFont val="Times New Roman"/>
        <family val="1"/>
      </rPr>
      <t xml:space="preserve"> </t>
    </r>
    <r>
      <rPr>
        <sz val="13"/>
        <rFont val="細明體"/>
        <family val="3"/>
        <charset val="136"/>
      </rPr>
      <t>專案計畫管理費（最高不得超過核定補助總經費之</t>
    </r>
    <r>
      <rPr>
        <sz val="13"/>
        <rFont val="Times New Roman"/>
        <family val="1"/>
      </rPr>
      <t>5</t>
    </r>
    <r>
      <rPr>
        <sz val="13"/>
        <rFont val="細明體"/>
        <family val="3"/>
        <charset val="136"/>
      </rPr>
      <t>％）。</t>
    </r>
    <phoneticPr fontId="9" type="noConversion"/>
  </si>
  <si>
    <r>
      <t>3</t>
    </r>
    <r>
      <rPr>
        <sz val="11"/>
        <rFont val="細明體"/>
        <family val="3"/>
        <charset val="136"/>
      </rPr>
      <t>科社工制度</t>
    </r>
    <phoneticPr fontId="9" type="noConversion"/>
  </si>
  <si>
    <r>
      <t>3</t>
    </r>
    <r>
      <rPr>
        <sz val="11"/>
        <rFont val="細明體"/>
        <family val="3"/>
        <charset val="136"/>
      </rPr>
      <t>科社工人身安全</t>
    </r>
    <phoneticPr fontId="9" type="noConversion"/>
  </si>
  <si>
    <t>（一）設施設備（資本門）共15萬4,000元：電話錄音設備、錄音錄影設備、監視設備、夜間照明設備、（二）設施設備（經常門）共1萬2,000元：緊急照明燈、置物櫃。</t>
    <phoneticPr fontId="9" type="noConversion"/>
  </si>
  <si>
    <r>
      <t>3</t>
    </r>
    <r>
      <rPr>
        <sz val="11"/>
        <rFont val="細明體"/>
        <family val="3"/>
        <charset val="136"/>
      </rPr>
      <t>科社工其他</t>
    </r>
    <phoneticPr fontId="9" type="noConversion"/>
  </si>
  <si>
    <r>
      <t>3</t>
    </r>
    <r>
      <rPr>
        <sz val="11"/>
        <rFont val="細明體"/>
        <family val="3"/>
        <charset val="136"/>
      </rPr>
      <t>科社區其他</t>
    </r>
    <phoneticPr fontId="9" type="noConversion"/>
  </si>
  <si>
    <r>
      <t>4</t>
    </r>
    <r>
      <rPr>
        <sz val="11"/>
        <rFont val="細明體"/>
        <family val="3"/>
        <charset val="136"/>
      </rPr>
      <t>科其他</t>
    </r>
    <phoneticPr fontId="9" type="noConversion"/>
  </si>
  <si>
    <r>
      <rPr>
        <sz val="13"/>
        <rFont val="細明體"/>
        <family val="3"/>
        <charset val="136"/>
      </rPr>
      <t>守護家庭</t>
    </r>
    <r>
      <rPr>
        <sz val="13"/>
        <rFont val="Times New Roman"/>
        <family val="1"/>
      </rPr>
      <t>,</t>
    </r>
    <r>
      <rPr>
        <sz val="13"/>
        <rFont val="細明體"/>
        <family val="3"/>
        <charset val="136"/>
      </rPr>
      <t>寶貝我們的孩子</t>
    </r>
    <r>
      <rPr>
        <sz val="13"/>
        <rFont val="Times New Roman"/>
        <family val="1"/>
      </rPr>
      <t>~</t>
    </r>
    <r>
      <rPr>
        <sz val="13"/>
        <rFont val="細明體"/>
        <family val="3"/>
        <charset val="136"/>
      </rPr>
      <t>食物銀行</t>
    </r>
    <r>
      <rPr>
        <sz val="13"/>
        <rFont val="Times New Roman"/>
        <family val="1"/>
      </rPr>
      <t>-</t>
    </r>
    <r>
      <rPr>
        <sz val="13"/>
        <rFont val="細明體"/>
        <family val="3"/>
        <charset val="136"/>
      </rPr>
      <t>清寒家庭暨兒童愛心食物</t>
    </r>
    <r>
      <rPr>
        <sz val="13"/>
        <rFont val="Times New Roman"/>
        <family val="1"/>
      </rPr>
      <t>1950</t>
    </r>
    <r>
      <rPr>
        <sz val="13"/>
        <rFont val="細明體"/>
        <family val="3"/>
        <charset val="136"/>
      </rPr>
      <t>救援站計畫方案</t>
    </r>
    <phoneticPr fontId="9" type="noConversion"/>
  </si>
  <si>
    <r>
      <rPr>
        <sz val="13"/>
        <rFont val="細明體"/>
        <family val="3"/>
        <charset val="136"/>
      </rPr>
      <t>申請及審查結果</t>
    </r>
    <phoneticPr fontId="9" type="noConversion"/>
  </si>
  <si>
    <r>
      <rPr>
        <sz val="13"/>
        <rFont val="新細明體"/>
        <family val="1"/>
        <charset val="136"/>
      </rPr>
      <t>申請需求</t>
    </r>
    <phoneticPr fontId="9" type="noConversion"/>
  </si>
  <si>
    <r>
      <rPr>
        <sz val="13"/>
        <rFont val="新細明體"/>
        <family val="1"/>
        <charset val="136"/>
      </rPr>
      <t>核定經常門</t>
    </r>
    <phoneticPr fontId="9" type="noConversion"/>
  </si>
  <si>
    <r>
      <rPr>
        <sz val="13"/>
        <rFont val="新細明體"/>
        <family val="1"/>
        <charset val="136"/>
      </rPr>
      <t>核定資本門</t>
    </r>
    <phoneticPr fontId="9" type="noConversion"/>
  </si>
  <si>
    <r>
      <rPr>
        <sz val="13"/>
        <rFont val="新細明體"/>
        <family val="1"/>
        <charset val="136"/>
      </rPr>
      <t>核定總金額</t>
    </r>
    <phoneticPr fontId="9" type="noConversion"/>
  </si>
  <si>
    <t>申請36案，通過補助29案</t>
    <phoneticPr fontId="9" type="noConversion"/>
  </si>
  <si>
    <t>全國性團體申請108年度公益彩券回饋金補助案件審查結果一覽表(社會救助及社工類)</t>
    <phoneticPr fontId="9" type="noConversion"/>
  </si>
  <si>
    <r>
      <rPr>
        <sz val="13"/>
        <rFont val="細明體"/>
        <family val="3"/>
        <charset val="136"/>
      </rPr>
      <t>專家學者出席費、講座鐘點費、印刷費、膳費、交通費、臨時酬勞費（以勞動部公告適用之每小時基本工資核算）、專案計畫管理費（最高不得超過核定補助總經費之</t>
    </r>
    <r>
      <rPr>
        <sz val="13"/>
        <rFont val="Times New Roman"/>
        <family val="1"/>
      </rPr>
      <t>5</t>
    </r>
    <r>
      <rPr>
        <sz val="13"/>
        <rFont val="細明體"/>
        <family val="3"/>
        <charset val="136"/>
      </rPr>
      <t>％）。</t>
    </r>
    <phoneticPr fontId="9" type="noConversion"/>
  </si>
  <si>
    <t>專家學者出席費、講座鐘點費、個別心理諮商、交通費、膳費、場地及佈置費、臨時酬勞費、印刷費、專案計畫管理費。</t>
    <phoneticPr fontId="9" type="noConversion"/>
  </si>
  <si>
    <t>出席費、講座鐘點費、調查訪問費、撰稿費（最高標準依每千字680元計）、印刷費、設計費、膳費、差旅費、場地及布置費、臨時酬勞費（依勞動部最新公告之基本工資時薪標準編列）、專案計畫管理費（最高不得超過核定補助總經費之5％）。</t>
    <phoneticPr fontId="9" type="noConversion"/>
  </si>
  <si>
    <r>
      <rPr>
        <sz val="13"/>
        <rFont val="細明體"/>
        <family val="3"/>
        <charset val="136"/>
      </rPr>
      <t>（一）設施設備（資本門）共</t>
    </r>
    <r>
      <rPr>
        <sz val="13"/>
        <rFont val="Times New Roman"/>
        <family val="1"/>
      </rPr>
      <t>4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1,000</t>
    </r>
    <r>
      <rPr>
        <sz val="13"/>
        <rFont val="細明體"/>
        <family val="3"/>
        <charset val="136"/>
      </rPr>
      <t>元：監視系統；（二）設施設備（經常門）共</t>
    </r>
    <r>
      <rPr>
        <sz val="13"/>
        <rFont val="Times New Roman"/>
        <family val="1"/>
      </rPr>
      <t>5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6,000</t>
    </r>
    <r>
      <rPr>
        <sz val="13"/>
        <rFont val="細明體"/>
        <family val="3"/>
        <charset val="136"/>
      </rPr>
      <t>元：行車紀錄器、防身警報器、錄音筆、防身噴霧器；（三）教育訓練及舒壓課程共</t>
    </r>
    <r>
      <rPr>
        <sz val="13"/>
        <rFont val="Times New Roman"/>
        <family val="1"/>
      </rPr>
      <t>9</t>
    </r>
    <r>
      <rPr>
        <sz val="13"/>
        <rFont val="細明體"/>
        <family val="3"/>
        <charset val="136"/>
      </rPr>
      <t>萬元：講座鐘點費、印刷費、膳費、專案計畫管理費。</t>
    </r>
    <phoneticPr fontId="9" type="noConversion"/>
  </si>
  <si>
    <t>講座鐘點費。</t>
    <phoneticPr fontId="9" type="noConversion"/>
  </si>
  <si>
    <r>
      <rPr>
        <sz val="13"/>
        <rFont val="細明體"/>
        <family val="3"/>
        <charset val="136"/>
      </rPr>
      <t>（一）設施設備（資本門）共</t>
    </r>
    <r>
      <rPr>
        <sz val="13"/>
        <rFont val="Times New Roman"/>
        <family val="1"/>
      </rPr>
      <t>13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4,000</t>
    </r>
    <r>
      <rPr>
        <sz val="13"/>
        <rFont val="細明體"/>
        <family val="3"/>
        <charset val="136"/>
      </rPr>
      <t>元：監視系統；（二）設施設備（經常門）共</t>
    </r>
    <r>
      <rPr>
        <sz val="13"/>
        <rFont val="Times New Roman"/>
        <family val="1"/>
      </rPr>
      <t>11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8,000</t>
    </r>
    <r>
      <rPr>
        <sz val="13"/>
        <rFont val="細明體"/>
        <family val="3"/>
        <charset val="136"/>
      </rPr>
      <t>元：會談室警報系統、辦公室緊急按鈕、防狼噴霧器、加強照明設備；（三）教育訓練及舒壓課程共</t>
    </r>
    <r>
      <rPr>
        <sz val="13"/>
        <rFont val="Times New Roman"/>
        <family val="1"/>
      </rPr>
      <t>8</t>
    </r>
    <r>
      <rPr>
        <sz val="13"/>
        <rFont val="細明體"/>
        <family val="3"/>
        <charset val="136"/>
      </rPr>
      <t>萬元：講座鐘點費、講師交通費、印刷費、雜支</t>
    </r>
    <r>
      <rPr>
        <sz val="13"/>
        <rFont val="Times New Roman"/>
        <family val="1"/>
      </rPr>
      <t>6,000</t>
    </r>
    <r>
      <rPr>
        <sz val="13"/>
        <rFont val="細明體"/>
        <family val="3"/>
        <charset val="136"/>
      </rPr>
      <t>元（含攝影、茶水、文具、郵資、運費）；（四）心理諮商及律師諮詢共</t>
    </r>
    <r>
      <rPr>
        <sz val="13"/>
        <rFont val="Times New Roman"/>
        <family val="1"/>
      </rPr>
      <t>7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8,000</t>
    </r>
    <r>
      <rPr>
        <sz val="13"/>
        <rFont val="細明體"/>
        <family val="3"/>
        <charset val="136"/>
      </rPr>
      <t>元；（五）執業安全保險費共</t>
    </r>
    <r>
      <rPr>
        <sz val="13"/>
        <rFont val="Times New Roman"/>
        <family val="1"/>
      </rPr>
      <t>1</t>
    </r>
    <r>
      <rPr>
        <sz val="13"/>
        <rFont val="細明體"/>
        <family val="3"/>
        <charset val="136"/>
      </rPr>
      <t>萬</t>
    </r>
    <r>
      <rPr>
        <sz val="13"/>
        <rFont val="Times New Roman"/>
        <family val="1"/>
      </rPr>
      <t>5,000</t>
    </r>
    <r>
      <rPr>
        <sz val="13"/>
        <rFont val="細明體"/>
        <family val="3"/>
        <charset val="136"/>
      </rPr>
      <t>元（每人每年以補助</t>
    </r>
    <r>
      <rPr>
        <sz val="13"/>
        <rFont val="Times New Roman"/>
        <family val="1"/>
      </rPr>
      <t>500</t>
    </r>
    <r>
      <rPr>
        <sz val="13"/>
        <rFont val="細明體"/>
        <family val="3"/>
        <charset val="136"/>
      </rPr>
      <t>元為上限）。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</si>
</sst>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39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4"/>
      <name val="Times New Roman"/>
      <family val="1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b/>
      <sz val="16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6"/>
      <name val="Times New Roman"/>
      <family val="1"/>
    </font>
    <font>
      <sz val="13"/>
      <name val="Times New Roman"/>
      <family val="1"/>
    </font>
    <font>
      <sz val="13"/>
      <name val="新細明體"/>
      <family val="1"/>
      <charset val="136"/>
    </font>
    <font>
      <sz val="13"/>
      <name val="細明體"/>
      <family val="3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新細明體"/>
      <family val="1"/>
      <charset val="136"/>
    </font>
    <font>
      <sz val="11"/>
      <name val="細明體"/>
      <family val="3"/>
      <charset val="136"/>
    </font>
    <font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23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9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top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176" fontId="11" fillId="0" borderId="0" xfId="1" applyNumberFormat="1" applyFont="1" applyFill="1" applyAlignment="1">
      <alignment horizontal="right" vertical="top" wrapText="1"/>
    </xf>
    <xf numFmtId="176" fontId="31" fillId="0" borderId="1" xfId="1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top" wrapText="1"/>
    </xf>
    <xf numFmtId="0" fontId="31" fillId="0" borderId="1" xfId="42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0" fontId="34" fillId="0" borderId="0" xfId="0" applyFont="1" applyBorder="1" applyAlignment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5" fillId="0" borderId="16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35" fillId="0" borderId="16" xfId="0" applyFont="1" applyFill="1" applyBorder="1" applyAlignment="1">
      <alignment horizontal="left" vertical="top" wrapText="1"/>
    </xf>
    <xf numFmtId="0" fontId="35" fillId="0" borderId="0" xfId="0" applyFont="1" applyFill="1" applyBorder="1" applyAlignment="1">
      <alignment horizontal="left" vertical="top" wrapText="1"/>
    </xf>
    <xf numFmtId="0" fontId="10" fillId="0" borderId="1" xfId="42" applyFont="1" applyBorder="1" applyAlignment="1">
      <alignment vertical="top" wrapText="1"/>
    </xf>
    <xf numFmtId="0" fontId="33" fillId="0" borderId="1" xfId="0" applyFont="1" applyFill="1" applyBorder="1" applyAlignment="1">
      <alignment vertical="top" wrapText="1"/>
    </xf>
    <xf numFmtId="176" fontId="31" fillId="0" borderId="1" xfId="1" applyNumberFormat="1" applyFont="1" applyFill="1" applyBorder="1" applyAlignment="1">
      <alignment vertical="top" wrapText="1"/>
    </xf>
    <xf numFmtId="176" fontId="31" fillId="0" borderId="1" xfId="1" applyNumberFormat="1" applyFont="1" applyBorder="1" applyAlignment="1">
      <alignment vertical="top" wrapText="1"/>
    </xf>
    <xf numFmtId="0" fontId="31" fillId="0" borderId="1" xfId="42" applyFont="1" applyBorder="1" applyAlignment="1">
      <alignment vertical="top" wrapText="1"/>
    </xf>
    <xf numFmtId="0" fontId="10" fillId="0" borderId="1" xfId="42" applyFont="1" applyBorder="1" applyAlignment="1">
      <alignment horizontal="center" vertical="top" wrapText="1"/>
    </xf>
    <xf numFmtId="0" fontId="31" fillId="0" borderId="1" xfId="0" applyFont="1" applyFill="1" applyBorder="1" applyAlignment="1">
      <alignment vertical="top" wrapText="1"/>
    </xf>
    <xf numFmtId="0" fontId="31" fillId="0" borderId="1" xfId="42" applyFont="1" applyFill="1" applyBorder="1" applyAlignment="1">
      <alignment vertical="top" wrapText="1"/>
    </xf>
    <xf numFmtId="0" fontId="10" fillId="0" borderId="1" xfId="42" applyFont="1" applyFill="1" applyBorder="1" applyAlignment="1">
      <alignment vertical="top" wrapText="1"/>
    </xf>
    <xf numFmtId="0" fontId="37" fillId="0" borderId="0" xfId="0" applyFont="1" applyFill="1" applyBorder="1" applyAlignment="1">
      <alignment horizontal="left" vertical="top" wrapText="1"/>
    </xf>
    <xf numFmtId="0" fontId="31" fillId="0" borderId="15" xfId="0" applyNumberFormat="1" applyFont="1" applyFill="1" applyBorder="1" applyAlignment="1">
      <alignment horizontal="center" vertical="center" wrapText="1"/>
    </xf>
    <xf numFmtId="176" fontId="38" fillId="0" borderId="1" xfId="1" applyNumberFormat="1" applyFont="1" applyBorder="1" applyAlignment="1">
      <alignment vertical="top" wrapText="1"/>
    </xf>
    <xf numFmtId="0" fontId="33" fillId="0" borderId="11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>
      <alignment horizontal="left" vertical="center" wrapText="1"/>
    </xf>
    <xf numFmtId="0" fontId="31" fillId="0" borderId="13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14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Fill="1" applyBorder="1" applyAlignment="1">
      <alignment horizontal="center" vertical="center" wrapText="1"/>
    </xf>
    <xf numFmtId="176" fontId="31" fillId="0" borderId="1" xfId="1" applyNumberFormat="1" applyFont="1" applyBorder="1" applyAlignment="1">
      <alignment horizontal="center" vertical="center" wrapText="1"/>
    </xf>
    <xf numFmtId="0" fontId="32" fillId="0" borderId="14" xfId="0" applyNumberFormat="1" applyFont="1" applyFill="1" applyBorder="1" applyAlignment="1">
      <alignment horizontal="center" vertical="center" wrapText="1"/>
    </xf>
  </cellXfs>
  <cellStyles count="123">
    <cellStyle name="20% - 輔色1" xfId="19" builtinId="30" customBuiltin="1"/>
    <cellStyle name="20% - 輔色1 2" xfId="44"/>
    <cellStyle name="20% - 輔色1 3" xfId="59"/>
    <cellStyle name="20% - 輔色1 4" xfId="72"/>
    <cellStyle name="20% - 輔色1 5" xfId="85"/>
    <cellStyle name="20% - 輔色1 6" xfId="98"/>
    <cellStyle name="20% - 輔色1 7" xfId="111"/>
    <cellStyle name="20% - 輔色2" xfId="23" builtinId="34" customBuiltin="1"/>
    <cellStyle name="20% - 輔色2 2" xfId="46"/>
    <cellStyle name="20% - 輔色2 3" xfId="61"/>
    <cellStyle name="20% - 輔色2 4" xfId="74"/>
    <cellStyle name="20% - 輔色2 5" xfId="87"/>
    <cellStyle name="20% - 輔色2 6" xfId="100"/>
    <cellStyle name="20% - 輔色2 7" xfId="113"/>
    <cellStyle name="20% - 輔色3" xfId="27" builtinId="38" customBuiltin="1"/>
    <cellStyle name="20% - 輔色3 2" xfId="48"/>
    <cellStyle name="20% - 輔色3 3" xfId="63"/>
    <cellStyle name="20% - 輔色3 4" xfId="76"/>
    <cellStyle name="20% - 輔色3 5" xfId="89"/>
    <cellStyle name="20% - 輔色3 6" xfId="102"/>
    <cellStyle name="20% - 輔色3 7" xfId="115"/>
    <cellStyle name="20% - 輔色4" xfId="31" builtinId="42" customBuiltin="1"/>
    <cellStyle name="20% - 輔色4 2" xfId="50"/>
    <cellStyle name="20% - 輔色4 3" xfId="65"/>
    <cellStyle name="20% - 輔色4 4" xfId="78"/>
    <cellStyle name="20% - 輔色4 5" xfId="91"/>
    <cellStyle name="20% - 輔色4 6" xfId="104"/>
    <cellStyle name="20% - 輔色4 7" xfId="117"/>
    <cellStyle name="20% - 輔色5" xfId="35" builtinId="46" customBuiltin="1"/>
    <cellStyle name="20% - 輔色5 2" xfId="52"/>
    <cellStyle name="20% - 輔色5 3" xfId="67"/>
    <cellStyle name="20% - 輔色5 4" xfId="80"/>
    <cellStyle name="20% - 輔色5 5" xfId="93"/>
    <cellStyle name="20% - 輔色5 6" xfId="106"/>
    <cellStyle name="20% - 輔色5 7" xfId="119"/>
    <cellStyle name="20% - 輔色6" xfId="39" builtinId="50" customBuiltin="1"/>
    <cellStyle name="20% - 輔色6 2" xfId="54"/>
    <cellStyle name="20% - 輔色6 3" xfId="69"/>
    <cellStyle name="20% - 輔色6 4" xfId="82"/>
    <cellStyle name="20% - 輔色6 5" xfId="95"/>
    <cellStyle name="20% - 輔色6 6" xfId="108"/>
    <cellStyle name="20% - 輔色6 7" xfId="121"/>
    <cellStyle name="40% - 輔色1" xfId="20" builtinId="31" customBuiltin="1"/>
    <cellStyle name="40% - 輔色1 2" xfId="45"/>
    <cellStyle name="40% - 輔色1 3" xfId="60"/>
    <cellStyle name="40% - 輔色1 4" xfId="73"/>
    <cellStyle name="40% - 輔色1 5" xfId="86"/>
    <cellStyle name="40% - 輔色1 6" xfId="99"/>
    <cellStyle name="40% - 輔色1 7" xfId="112"/>
    <cellStyle name="40% - 輔色2" xfId="24" builtinId="35" customBuiltin="1"/>
    <cellStyle name="40% - 輔色2 2" xfId="47"/>
    <cellStyle name="40% - 輔色2 3" xfId="62"/>
    <cellStyle name="40% - 輔色2 4" xfId="75"/>
    <cellStyle name="40% - 輔色2 5" xfId="88"/>
    <cellStyle name="40% - 輔色2 6" xfId="101"/>
    <cellStyle name="40% - 輔色2 7" xfId="114"/>
    <cellStyle name="40% - 輔色3" xfId="28" builtinId="39" customBuiltin="1"/>
    <cellStyle name="40% - 輔色3 2" xfId="49"/>
    <cellStyle name="40% - 輔色3 3" xfId="64"/>
    <cellStyle name="40% - 輔色3 4" xfId="77"/>
    <cellStyle name="40% - 輔色3 5" xfId="90"/>
    <cellStyle name="40% - 輔色3 6" xfId="103"/>
    <cellStyle name="40% - 輔色3 7" xfId="116"/>
    <cellStyle name="40% - 輔色4" xfId="32" builtinId="43" customBuiltin="1"/>
    <cellStyle name="40% - 輔色4 2" xfId="51"/>
    <cellStyle name="40% - 輔色4 3" xfId="66"/>
    <cellStyle name="40% - 輔色4 4" xfId="79"/>
    <cellStyle name="40% - 輔色4 5" xfId="92"/>
    <cellStyle name="40% - 輔色4 6" xfId="105"/>
    <cellStyle name="40% - 輔色4 7" xfId="118"/>
    <cellStyle name="40% - 輔色5" xfId="36" builtinId="47" customBuiltin="1"/>
    <cellStyle name="40% - 輔色5 2" xfId="53"/>
    <cellStyle name="40% - 輔色5 3" xfId="68"/>
    <cellStyle name="40% - 輔色5 4" xfId="81"/>
    <cellStyle name="40% - 輔色5 5" xfId="94"/>
    <cellStyle name="40% - 輔色5 6" xfId="107"/>
    <cellStyle name="40% - 輔色5 7" xfId="120"/>
    <cellStyle name="40% - 輔色6" xfId="40" builtinId="51" customBuiltin="1"/>
    <cellStyle name="40% - 輔色6 2" xfId="55"/>
    <cellStyle name="40% - 輔色6 3" xfId="70"/>
    <cellStyle name="40% - 輔色6 4" xfId="83"/>
    <cellStyle name="40% - 輔色6 5" xfId="96"/>
    <cellStyle name="40% - 輔色6 6" xfId="109"/>
    <cellStyle name="40% - 輔色6 7" xfId="122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一般 3" xfId="57"/>
    <cellStyle name="千分位" xfId="1" builtinId="3"/>
    <cellStyle name="中等" xfId="9" builtinId="28" customBuiltin="1"/>
    <cellStyle name="合計" xfId="17" builtinId="25" customBuiltin="1"/>
    <cellStyle name="好" xfId="7" builtinId="26" customBuiltin="1"/>
    <cellStyle name="計算方式" xfId="12" builtinId="22" customBuiltin="1"/>
    <cellStyle name="連結的儲存格" xfId="13" builtinId="24" customBuiltin="1"/>
    <cellStyle name="備註 2" xfId="43"/>
    <cellStyle name="備註 2 2" xfId="56"/>
    <cellStyle name="備註 3" xfId="58"/>
    <cellStyle name="備註 4" xfId="71"/>
    <cellStyle name="備註 5" xfId="84"/>
    <cellStyle name="備註 6" xfId="97"/>
    <cellStyle name="備註 7" xfId="110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40"/>
  <sheetViews>
    <sheetView tabSelected="1" zoomScale="80" zoomScaleNormal="80" zoomScaleSheetLayoutView="85" workbookViewId="0">
      <selection activeCell="G43" sqref="G43"/>
    </sheetView>
  </sheetViews>
  <sheetFormatPr defaultColWidth="9" defaultRowHeight="18" x14ac:dyDescent="0.3"/>
  <cols>
    <col min="1" max="1" width="4.6640625" style="3" customWidth="1"/>
    <col min="2" max="2" width="10.5546875" style="3" customWidth="1"/>
    <col min="3" max="3" width="15.109375" style="3" customWidth="1"/>
    <col min="4" max="4" width="16.33203125" style="4" customWidth="1"/>
    <col min="5" max="5" width="24.33203125" style="4" customWidth="1"/>
    <col min="6" max="9" width="15.109375" style="5" customWidth="1"/>
    <col min="10" max="10" width="92.88671875" style="4" customWidth="1"/>
    <col min="11" max="11" width="10.109375" style="11" hidden="1" customWidth="1"/>
    <col min="12" max="12" width="8.6640625" style="11" hidden="1" customWidth="1"/>
    <col min="13" max="16384" width="9" style="2"/>
  </cols>
  <sheetData>
    <row r="1" spans="1:12" ht="35.4" customHeight="1" x14ac:dyDescent="0.3">
      <c r="A1" s="33" t="s">
        <v>146</v>
      </c>
      <c r="B1" s="34"/>
      <c r="C1" s="34"/>
      <c r="D1" s="34"/>
      <c r="E1" s="34"/>
      <c r="F1" s="34"/>
      <c r="G1" s="34"/>
      <c r="H1" s="34"/>
      <c r="I1" s="34"/>
      <c r="J1" s="34"/>
      <c r="K1" s="10"/>
      <c r="L1" s="10"/>
    </row>
    <row r="2" spans="1:12" ht="26.4" customHeight="1" x14ac:dyDescent="0.3">
      <c r="A2" s="35" t="s">
        <v>17</v>
      </c>
      <c r="B2" s="35" t="s">
        <v>18</v>
      </c>
      <c r="C2" s="37" t="s">
        <v>19</v>
      </c>
      <c r="D2" s="37" t="s">
        <v>20</v>
      </c>
      <c r="E2" s="37" t="s">
        <v>21</v>
      </c>
      <c r="F2" s="39" t="s">
        <v>140</v>
      </c>
      <c r="G2" s="39"/>
      <c r="H2" s="39"/>
      <c r="I2" s="39"/>
      <c r="J2" s="40" t="s">
        <v>16</v>
      </c>
      <c r="K2" s="10"/>
      <c r="L2" s="10"/>
    </row>
    <row r="3" spans="1:12" s="1" customFormat="1" ht="26.4" customHeight="1" x14ac:dyDescent="0.3">
      <c r="A3" s="36"/>
      <c r="B3" s="36"/>
      <c r="C3" s="38"/>
      <c r="D3" s="38"/>
      <c r="E3" s="38"/>
      <c r="F3" s="6" t="s">
        <v>141</v>
      </c>
      <c r="G3" s="6" t="s">
        <v>142</v>
      </c>
      <c r="H3" s="6" t="s">
        <v>143</v>
      </c>
      <c r="I3" s="6" t="s">
        <v>144</v>
      </c>
      <c r="J3" s="38"/>
      <c r="K3" s="12" t="s">
        <v>22</v>
      </c>
      <c r="L3" s="13" t="s">
        <v>23</v>
      </c>
    </row>
    <row r="4" spans="1:12" s="1" customFormat="1" ht="23.4" customHeight="1" x14ac:dyDescent="0.3">
      <c r="A4" s="30" t="s">
        <v>145</v>
      </c>
      <c r="B4" s="31"/>
      <c r="C4" s="31"/>
      <c r="D4" s="31"/>
      <c r="E4" s="32"/>
      <c r="F4" s="6">
        <f>SUM(F5:F40)</f>
        <v>38927568</v>
      </c>
      <c r="G4" s="6">
        <f>SUM(G5:G40)</f>
        <v>16478000</v>
      </c>
      <c r="H4" s="6">
        <f>SUM(H5:H40)</f>
        <v>329000</v>
      </c>
      <c r="I4" s="6">
        <f>SUM(I5:I40)</f>
        <v>16807000</v>
      </c>
      <c r="J4" s="28"/>
      <c r="K4" s="12"/>
      <c r="L4" s="13"/>
    </row>
    <row r="5" spans="1:12" s="1" customFormat="1" ht="55.8" customHeight="1" x14ac:dyDescent="0.3">
      <c r="A5" s="7">
        <v>1</v>
      </c>
      <c r="B5" s="7" t="s">
        <v>4</v>
      </c>
      <c r="C5" s="7" t="s">
        <v>67</v>
      </c>
      <c r="D5" s="24" t="s">
        <v>8</v>
      </c>
      <c r="E5" s="24" t="s">
        <v>68</v>
      </c>
      <c r="F5" s="20">
        <v>197600</v>
      </c>
      <c r="G5" s="20">
        <v>180000</v>
      </c>
      <c r="H5" s="20">
        <v>0</v>
      </c>
      <c r="I5" s="20">
        <v>180000</v>
      </c>
      <c r="J5" s="24" t="s">
        <v>147</v>
      </c>
      <c r="K5" s="16" t="s">
        <v>133</v>
      </c>
      <c r="L5" s="17"/>
    </row>
    <row r="6" spans="1:12" ht="50.4" x14ac:dyDescent="0.3">
      <c r="A6" s="7">
        <v>2</v>
      </c>
      <c r="B6" s="7" t="s">
        <v>4</v>
      </c>
      <c r="C6" s="7" t="s">
        <v>69</v>
      </c>
      <c r="D6" s="24" t="s">
        <v>8</v>
      </c>
      <c r="E6" s="24" t="s">
        <v>70</v>
      </c>
      <c r="F6" s="20">
        <v>319000</v>
      </c>
      <c r="G6" s="20">
        <v>180000</v>
      </c>
      <c r="H6" s="20">
        <v>0</v>
      </c>
      <c r="I6" s="20">
        <v>180000</v>
      </c>
      <c r="J6" s="24" t="s">
        <v>119</v>
      </c>
      <c r="K6" s="16" t="s">
        <v>133</v>
      </c>
      <c r="L6" s="17"/>
    </row>
    <row r="7" spans="1:12" ht="50.4" x14ac:dyDescent="0.3">
      <c r="A7" s="7">
        <v>3</v>
      </c>
      <c r="B7" s="7" t="s">
        <v>4</v>
      </c>
      <c r="C7" s="7" t="s">
        <v>99</v>
      </c>
      <c r="D7" s="24" t="s">
        <v>8</v>
      </c>
      <c r="E7" s="24" t="s">
        <v>100</v>
      </c>
      <c r="F7" s="20">
        <v>342000</v>
      </c>
      <c r="G7" s="20">
        <v>250000</v>
      </c>
      <c r="H7" s="20">
        <v>0</v>
      </c>
      <c r="I7" s="20">
        <v>250000</v>
      </c>
      <c r="J7" s="19" t="s">
        <v>148</v>
      </c>
      <c r="K7" s="16" t="s">
        <v>134</v>
      </c>
      <c r="L7" s="17"/>
    </row>
    <row r="8" spans="1:12" ht="100.8" x14ac:dyDescent="0.3">
      <c r="A8" s="7">
        <v>4</v>
      </c>
      <c r="B8" s="7" t="s">
        <v>4</v>
      </c>
      <c r="C8" s="7" t="s">
        <v>73</v>
      </c>
      <c r="D8" s="24" t="s">
        <v>6</v>
      </c>
      <c r="E8" s="24" t="s">
        <v>74</v>
      </c>
      <c r="F8" s="20">
        <v>1437600</v>
      </c>
      <c r="G8" s="20">
        <v>900000</v>
      </c>
      <c r="H8" s="20">
        <v>0</v>
      </c>
      <c r="I8" s="20">
        <v>900000</v>
      </c>
      <c r="J8" s="24" t="s">
        <v>75</v>
      </c>
      <c r="K8" s="16" t="s">
        <v>133</v>
      </c>
      <c r="L8" s="17"/>
    </row>
    <row r="9" spans="1:12" ht="84" x14ac:dyDescent="0.3">
      <c r="A9" s="7">
        <v>5</v>
      </c>
      <c r="B9" s="7" t="s">
        <v>4</v>
      </c>
      <c r="C9" s="7" t="s">
        <v>76</v>
      </c>
      <c r="D9" s="24" t="s">
        <v>6</v>
      </c>
      <c r="E9" s="24" t="s">
        <v>77</v>
      </c>
      <c r="F9" s="20">
        <v>1460900</v>
      </c>
      <c r="G9" s="20">
        <v>950000</v>
      </c>
      <c r="H9" s="20">
        <v>0</v>
      </c>
      <c r="I9" s="20">
        <v>950000</v>
      </c>
      <c r="J9" s="24" t="s">
        <v>120</v>
      </c>
      <c r="K9" s="16" t="s">
        <v>133</v>
      </c>
      <c r="L9" s="17"/>
    </row>
    <row r="10" spans="1:12" ht="73.2" customHeight="1" x14ac:dyDescent="0.3">
      <c r="A10" s="7">
        <v>6</v>
      </c>
      <c r="B10" s="7" t="s">
        <v>4</v>
      </c>
      <c r="C10" s="7" t="s">
        <v>78</v>
      </c>
      <c r="D10" s="24" t="s">
        <v>6</v>
      </c>
      <c r="E10" s="24" t="s">
        <v>79</v>
      </c>
      <c r="F10" s="20">
        <v>1489600</v>
      </c>
      <c r="G10" s="20">
        <v>950000</v>
      </c>
      <c r="H10" s="20">
        <v>0</v>
      </c>
      <c r="I10" s="20">
        <v>950000</v>
      </c>
      <c r="J10" s="19" t="s">
        <v>149</v>
      </c>
      <c r="K10" s="16" t="s">
        <v>133</v>
      </c>
      <c r="L10" s="17"/>
    </row>
    <row r="11" spans="1:12" ht="75.599999999999994" customHeight="1" x14ac:dyDescent="0.3">
      <c r="A11" s="7">
        <v>7</v>
      </c>
      <c r="B11" s="7" t="s">
        <v>4</v>
      </c>
      <c r="C11" s="7" t="s">
        <v>55</v>
      </c>
      <c r="D11" s="24" t="s">
        <v>15</v>
      </c>
      <c r="E11" s="24" t="s">
        <v>56</v>
      </c>
      <c r="F11" s="20">
        <v>3300000</v>
      </c>
      <c r="G11" s="20">
        <v>0</v>
      </c>
      <c r="H11" s="20">
        <v>0</v>
      </c>
      <c r="I11" s="20">
        <v>0</v>
      </c>
      <c r="J11" s="24" t="s">
        <v>3</v>
      </c>
      <c r="K11" s="16" t="s">
        <v>131</v>
      </c>
      <c r="L11" s="17"/>
    </row>
    <row r="12" spans="1:12" ht="81.599999999999994" customHeight="1" x14ac:dyDescent="0.3">
      <c r="A12" s="7">
        <v>8</v>
      </c>
      <c r="B12" s="7" t="s">
        <v>4</v>
      </c>
      <c r="C12" s="7" t="s">
        <v>52</v>
      </c>
      <c r="D12" s="24" t="s">
        <v>2</v>
      </c>
      <c r="E12" s="24" t="s">
        <v>53</v>
      </c>
      <c r="F12" s="20">
        <v>1048039</v>
      </c>
      <c r="G12" s="20">
        <v>550000</v>
      </c>
      <c r="H12" s="20">
        <v>0</v>
      </c>
      <c r="I12" s="20">
        <v>550000</v>
      </c>
      <c r="J12" s="24" t="s">
        <v>54</v>
      </c>
      <c r="K12" s="16" t="s">
        <v>131</v>
      </c>
      <c r="L12" s="17"/>
    </row>
    <row r="13" spans="1:12" ht="71.400000000000006" customHeight="1" x14ac:dyDescent="0.3">
      <c r="A13" s="7">
        <v>9</v>
      </c>
      <c r="B13" s="7" t="s">
        <v>4</v>
      </c>
      <c r="C13" s="7" t="s">
        <v>109</v>
      </c>
      <c r="D13" s="24" t="s">
        <v>2</v>
      </c>
      <c r="E13" s="24" t="s">
        <v>110</v>
      </c>
      <c r="F13" s="20">
        <v>873330</v>
      </c>
      <c r="G13" s="20">
        <v>250000</v>
      </c>
      <c r="H13" s="20">
        <v>0</v>
      </c>
      <c r="I13" s="20">
        <v>250000</v>
      </c>
      <c r="J13" s="24" t="s">
        <v>111</v>
      </c>
      <c r="K13" s="16" t="s">
        <v>137</v>
      </c>
      <c r="L13" s="17"/>
    </row>
    <row r="14" spans="1:12" ht="82.2" customHeight="1" x14ac:dyDescent="0.3">
      <c r="A14" s="7">
        <v>10</v>
      </c>
      <c r="B14" s="7" t="s">
        <v>4</v>
      </c>
      <c r="C14" s="7" t="s">
        <v>28</v>
      </c>
      <c r="D14" s="24" t="s">
        <v>12</v>
      </c>
      <c r="E14" s="24" t="s">
        <v>13</v>
      </c>
      <c r="F14" s="20">
        <v>2265448</v>
      </c>
      <c r="G14" s="20">
        <v>845500</v>
      </c>
      <c r="H14" s="20">
        <v>0</v>
      </c>
      <c r="I14" s="20">
        <v>845500</v>
      </c>
      <c r="J14" s="24" t="s">
        <v>29</v>
      </c>
      <c r="K14" s="16" t="s">
        <v>127</v>
      </c>
      <c r="L14" s="17"/>
    </row>
    <row r="15" spans="1:12" ht="89.4" customHeight="1" x14ac:dyDescent="0.3">
      <c r="A15" s="7">
        <v>11</v>
      </c>
      <c r="B15" s="7" t="s">
        <v>4</v>
      </c>
      <c r="C15" s="7" t="s">
        <v>30</v>
      </c>
      <c r="D15" s="24" t="s">
        <v>12</v>
      </c>
      <c r="E15" s="24" t="s">
        <v>14</v>
      </c>
      <c r="F15" s="20">
        <v>745500</v>
      </c>
      <c r="G15" s="20">
        <v>52000</v>
      </c>
      <c r="H15" s="20">
        <v>0</v>
      </c>
      <c r="I15" s="20">
        <v>52000</v>
      </c>
      <c r="J15" s="19" t="s">
        <v>124</v>
      </c>
      <c r="K15" s="16" t="s">
        <v>127</v>
      </c>
      <c r="L15" s="17"/>
    </row>
    <row r="16" spans="1:12" ht="76.2" customHeight="1" x14ac:dyDescent="0.3">
      <c r="A16" s="7">
        <v>12</v>
      </c>
      <c r="B16" s="7" t="s">
        <v>4</v>
      </c>
      <c r="C16" s="7" t="s">
        <v>90</v>
      </c>
      <c r="D16" s="24" t="s">
        <v>91</v>
      </c>
      <c r="E16" s="24" t="s">
        <v>92</v>
      </c>
      <c r="F16" s="20">
        <v>785700</v>
      </c>
      <c r="G16" s="20">
        <v>545000</v>
      </c>
      <c r="H16" s="20">
        <v>0</v>
      </c>
      <c r="I16" s="20">
        <v>545000</v>
      </c>
      <c r="J16" s="24" t="s">
        <v>93</v>
      </c>
      <c r="K16" s="16" t="s">
        <v>133</v>
      </c>
      <c r="L16" s="17"/>
    </row>
    <row r="17" spans="1:12" ht="50.4" x14ac:dyDescent="0.3">
      <c r="A17" s="7">
        <v>13</v>
      </c>
      <c r="B17" s="7" t="s">
        <v>4</v>
      </c>
      <c r="C17" s="7" t="s">
        <v>32</v>
      </c>
      <c r="D17" s="24" t="s">
        <v>33</v>
      </c>
      <c r="E17" s="24" t="s">
        <v>34</v>
      </c>
      <c r="F17" s="20">
        <v>459000</v>
      </c>
      <c r="G17" s="20">
        <v>459000</v>
      </c>
      <c r="H17" s="20">
        <v>0</v>
      </c>
      <c r="I17" s="20">
        <v>459000</v>
      </c>
      <c r="J17" s="24" t="s">
        <v>27</v>
      </c>
      <c r="K17" s="16" t="s">
        <v>128</v>
      </c>
      <c r="L17" s="17"/>
    </row>
    <row r="18" spans="1:12" ht="69.599999999999994" x14ac:dyDescent="0.3">
      <c r="A18" s="7">
        <v>14</v>
      </c>
      <c r="B18" s="7" t="s">
        <v>4</v>
      </c>
      <c r="C18" s="7" t="s">
        <v>37</v>
      </c>
      <c r="D18" s="24" t="s">
        <v>38</v>
      </c>
      <c r="E18" s="24" t="s">
        <v>139</v>
      </c>
      <c r="F18" s="20">
        <v>459000</v>
      </c>
      <c r="G18" s="20">
        <v>0</v>
      </c>
      <c r="H18" s="20">
        <v>0</v>
      </c>
      <c r="I18" s="20">
        <v>0</v>
      </c>
      <c r="J18" s="24" t="s">
        <v>3</v>
      </c>
      <c r="K18" s="16" t="s">
        <v>128</v>
      </c>
      <c r="L18" s="17"/>
    </row>
    <row r="19" spans="1:12" ht="67.2" x14ac:dyDescent="0.3">
      <c r="A19" s="7">
        <v>15</v>
      </c>
      <c r="B19" s="7" t="s">
        <v>4</v>
      </c>
      <c r="C19" s="7" t="s">
        <v>39</v>
      </c>
      <c r="D19" s="24" t="s">
        <v>38</v>
      </c>
      <c r="E19" s="24" t="s">
        <v>40</v>
      </c>
      <c r="F19" s="20">
        <v>200000</v>
      </c>
      <c r="G19" s="20">
        <v>0</v>
      </c>
      <c r="H19" s="20">
        <v>0</v>
      </c>
      <c r="I19" s="20">
        <v>0</v>
      </c>
      <c r="J19" s="24" t="s">
        <v>3</v>
      </c>
      <c r="K19" s="16" t="s">
        <v>128</v>
      </c>
      <c r="L19" s="17"/>
    </row>
    <row r="20" spans="1:12" ht="117.6" x14ac:dyDescent="0.3">
      <c r="A20" s="7">
        <v>16</v>
      </c>
      <c r="B20" s="7" t="s">
        <v>4</v>
      </c>
      <c r="C20" s="7" t="s">
        <v>57</v>
      </c>
      <c r="D20" s="24" t="s">
        <v>38</v>
      </c>
      <c r="E20" s="24" t="s">
        <v>58</v>
      </c>
      <c r="F20" s="20">
        <v>776548</v>
      </c>
      <c r="G20" s="20">
        <v>0</v>
      </c>
      <c r="H20" s="20">
        <v>0</v>
      </c>
      <c r="I20" s="20">
        <v>0</v>
      </c>
      <c r="J20" s="24" t="s">
        <v>3</v>
      </c>
      <c r="K20" s="16" t="s">
        <v>131</v>
      </c>
      <c r="L20" s="17"/>
    </row>
    <row r="21" spans="1:12" ht="50.4" x14ac:dyDescent="0.3">
      <c r="A21" s="7">
        <v>17</v>
      </c>
      <c r="B21" s="7" t="s">
        <v>4</v>
      </c>
      <c r="C21" s="7" t="s">
        <v>114</v>
      </c>
      <c r="D21" s="24" t="s">
        <v>0</v>
      </c>
      <c r="E21" s="24" t="s">
        <v>115</v>
      </c>
      <c r="F21" s="20">
        <v>940085</v>
      </c>
      <c r="G21" s="20">
        <v>0</v>
      </c>
      <c r="H21" s="20">
        <v>0</v>
      </c>
      <c r="I21" s="20">
        <v>0</v>
      </c>
      <c r="J21" s="24" t="s">
        <v>3</v>
      </c>
      <c r="K21" s="16" t="s">
        <v>138</v>
      </c>
      <c r="L21" s="17"/>
    </row>
    <row r="22" spans="1:12" ht="101.4" customHeight="1" x14ac:dyDescent="0.3">
      <c r="A22" s="7">
        <v>18</v>
      </c>
      <c r="B22" s="23" t="s">
        <v>4</v>
      </c>
      <c r="C22" s="23" t="s">
        <v>44</v>
      </c>
      <c r="D22" s="18" t="s">
        <v>45</v>
      </c>
      <c r="E22" s="18" t="s">
        <v>46</v>
      </c>
      <c r="F22" s="29">
        <v>891690</v>
      </c>
      <c r="G22" s="29">
        <v>650000</v>
      </c>
      <c r="H22" s="29">
        <v>0</v>
      </c>
      <c r="I22" s="29">
        <v>650000</v>
      </c>
      <c r="J22" s="26" t="s">
        <v>47</v>
      </c>
      <c r="K22" s="16" t="s">
        <v>130</v>
      </c>
      <c r="L22" s="17"/>
    </row>
    <row r="23" spans="1:12" ht="67.2" x14ac:dyDescent="0.3">
      <c r="A23" s="7">
        <v>19</v>
      </c>
      <c r="B23" s="7" t="s">
        <v>4</v>
      </c>
      <c r="C23" s="7" t="s">
        <v>84</v>
      </c>
      <c r="D23" s="24" t="s">
        <v>45</v>
      </c>
      <c r="E23" s="24" t="s">
        <v>85</v>
      </c>
      <c r="F23" s="20">
        <v>995991</v>
      </c>
      <c r="G23" s="20">
        <v>750000</v>
      </c>
      <c r="H23" s="20">
        <v>0</v>
      </c>
      <c r="I23" s="20">
        <v>750000</v>
      </c>
      <c r="J23" s="24" t="s">
        <v>121</v>
      </c>
      <c r="K23" s="16" t="s">
        <v>133</v>
      </c>
      <c r="L23" s="17"/>
    </row>
    <row r="24" spans="1:12" ht="67.2" x14ac:dyDescent="0.3">
      <c r="A24" s="7">
        <v>20</v>
      </c>
      <c r="B24" s="7" t="s">
        <v>4</v>
      </c>
      <c r="C24" s="7" t="s">
        <v>94</v>
      </c>
      <c r="D24" s="24" t="s">
        <v>95</v>
      </c>
      <c r="E24" s="24" t="s">
        <v>96</v>
      </c>
      <c r="F24" s="20">
        <v>1622000</v>
      </c>
      <c r="G24" s="20">
        <v>0</v>
      </c>
      <c r="H24" s="20">
        <v>0</v>
      </c>
      <c r="I24" s="20">
        <v>0</v>
      </c>
      <c r="J24" s="24" t="s">
        <v>3</v>
      </c>
      <c r="K24" s="16" t="s">
        <v>133</v>
      </c>
      <c r="L24" s="17"/>
    </row>
    <row r="25" spans="1:12" ht="95.4" customHeight="1" x14ac:dyDescent="0.3">
      <c r="A25" s="7">
        <v>21</v>
      </c>
      <c r="B25" s="7" t="s">
        <v>4</v>
      </c>
      <c r="C25" s="7" t="s">
        <v>86</v>
      </c>
      <c r="D25" s="24" t="s">
        <v>87</v>
      </c>
      <c r="E25" s="24" t="s">
        <v>88</v>
      </c>
      <c r="F25" s="20">
        <v>1055700</v>
      </c>
      <c r="G25" s="20">
        <v>738000</v>
      </c>
      <c r="H25" s="20">
        <v>0</v>
      </c>
      <c r="I25" s="20">
        <v>738000</v>
      </c>
      <c r="J25" s="24" t="s">
        <v>89</v>
      </c>
      <c r="K25" s="16" t="s">
        <v>133</v>
      </c>
      <c r="L25" s="17"/>
    </row>
    <row r="26" spans="1:12" ht="64.2" customHeight="1" x14ac:dyDescent="0.3">
      <c r="A26" s="7">
        <v>22</v>
      </c>
      <c r="B26" s="7" t="s">
        <v>4</v>
      </c>
      <c r="C26" s="7" t="s">
        <v>106</v>
      </c>
      <c r="D26" s="24" t="s">
        <v>107</v>
      </c>
      <c r="E26" s="24" t="s">
        <v>108</v>
      </c>
      <c r="F26" s="20">
        <v>308385</v>
      </c>
      <c r="G26" s="20">
        <v>146000</v>
      </c>
      <c r="H26" s="20">
        <v>41000</v>
      </c>
      <c r="I26" s="20">
        <v>187000</v>
      </c>
      <c r="J26" s="24" t="s">
        <v>150</v>
      </c>
      <c r="K26" s="16" t="s">
        <v>134</v>
      </c>
      <c r="L26" s="17"/>
    </row>
    <row r="27" spans="1:12" ht="64.2" customHeight="1" x14ac:dyDescent="0.3">
      <c r="A27" s="7">
        <v>23</v>
      </c>
      <c r="B27" s="8" t="s">
        <v>4</v>
      </c>
      <c r="C27" s="9" t="s">
        <v>24</v>
      </c>
      <c r="D27" s="22" t="s">
        <v>25</v>
      </c>
      <c r="E27" s="22" t="s">
        <v>26</v>
      </c>
      <c r="F27" s="21">
        <v>450000</v>
      </c>
      <c r="G27" s="21">
        <v>450000</v>
      </c>
      <c r="H27" s="21">
        <v>0</v>
      </c>
      <c r="I27" s="21">
        <v>450000</v>
      </c>
      <c r="J27" s="25" t="s">
        <v>126</v>
      </c>
      <c r="K27" s="14" t="s">
        <v>125</v>
      </c>
      <c r="L27" s="15"/>
    </row>
    <row r="28" spans="1:12" ht="75" x14ac:dyDescent="0.3">
      <c r="A28" s="7">
        <v>24</v>
      </c>
      <c r="B28" s="7" t="s">
        <v>4</v>
      </c>
      <c r="C28" s="7" t="s">
        <v>101</v>
      </c>
      <c r="D28" s="24" t="s">
        <v>1</v>
      </c>
      <c r="E28" s="24" t="s">
        <v>102</v>
      </c>
      <c r="F28" s="20">
        <v>267720</v>
      </c>
      <c r="G28" s="20">
        <v>12000</v>
      </c>
      <c r="H28" s="20">
        <v>154000</v>
      </c>
      <c r="I28" s="20">
        <v>166000</v>
      </c>
      <c r="J28" s="19" t="s">
        <v>135</v>
      </c>
      <c r="K28" s="16" t="s">
        <v>134</v>
      </c>
      <c r="L28" s="27" t="s">
        <v>123</v>
      </c>
    </row>
    <row r="29" spans="1:12" ht="61.8" customHeight="1" x14ac:dyDescent="0.3">
      <c r="A29" s="7">
        <v>25</v>
      </c>
      <c r="B29" s="7" t="s">
        <v>4</v>
      </c>
      <c r="C29" s="7" t="s">
        <v>116</v>
      </c>
      <c r="D29" s="24" t="s">
        <v>1</v>
      </c>
      <c r="E29" s="24" t="s">
        <v>117</v>
      </c>
      <c r="F29" s="20">
        <v>966880</v>
      </c>
      <c r="G29" s="20">
        <v>700000</v>
      </c>
      <c r="H29" s="20">
        <v>0</v>
      </c>
      <c r="I29" s="20">
        <v>700000</v>
      </c>
      <c r="J29" s="24" t="s">
        <v>118</v>
      </c>
      <c r="K29" s="16" t="s">
        <v>138</v>
      </c>
      <c r="L29" s="17"/>
    </row>
    <row r="30" spans="1:12" ht="48" customHeight="1" x14ac:dyDescent="0.3">
      <c r="A30" s="7">
        <v>26</v>
      </c>
      <c r="B30" s="7" t="s">
        <v>4</v>
      </c>
      <c r="C30" s="7" t="s">
        <v>97</v>
      </c>
      <c r="D30" s="24" t="s">
        <v>9</v>
      </c>
      <c r="E30" s="24" t="s">
        <v>98</v>
      </c>
      <c r="F30" s="20">
        <v>86100</v>
      </c>
      <c r="G30" s="20">
        <v>70000</v>
      </c>
      <c r="H30" s="20">
        <v>0</v>
      </c>
      <c r="I30" s="20">
        <v>70000</v>
      </c>
      <c r="J30" s="19" t="s">
        <v>151</v>
      </c>
      <c r="K30" s="16" t="s">
        <v>134</v>
      </c>
      <c r="L30" s="17"/>
    </row>
    <row r="31" spans="1:12" ht="61.8" customHeight="1" x14ac:dyDescent="0.3">
      <c r="A31" s="7">
        <v>27</v>
      </c>
      <c r="B31" s="7" t="s">
        <v>4</v>
      </c>
      <c r="C31" s="7" t="s">
        <v>35</v>
      </c>
      <c r="D31" s="24" t="s">
        <v>10</v>
      </c>
      <c r="E31" s="24" t="s">
        <v>11</v>
      </c>
      <c r="F31" s="20">
        <v>499500</v>
      </c>
      <c r="G31" s="20">
        <v>499500</v>
      </c>
      <c r="H31" s="20">
        <v>0</v>
      </c>
      <c r="I31" s="20">
        <v>499500</v>
      </c>
      <c r="J31" s="24" t="s">
        <v>36</v>
      </c>
      <c r="K31" s="16" t="s">
        <v>128</v>
      </c>
      <c r="L31" s="17"/>
    </row>
    <row r="32" spans="1:12" ht="60.6" customHeight="1" x14ac:dyDescent="0.3">
      <c r="A32" s="7">
        <v>28</v>
      </c>
      <c r="B32" s="23" t="s">
        <v>4</v>
      </c>
      <c r="C32" s="23" t="s">
        <v>48</v>
      </c>
      <c r="D32" s="18" t="s">
        <v>49</v>
      </c>
      <c r="E32" s="18" t="s">
        <v>50</v>
      </c>
      <c r="F32" s="29">
        <v>880000</v>
      </c>
      <c r="G32" s="29">
        <v>350000</v>
      </c>
      <c r="H32" s="29">
        <v>0</v>
      </c>
      <c r="I32" s="29">
        <v>350000</v>
      </c>
      <c r="J32" s="26" t="s">
        <v>51</v>
      </c>
      <c r="K32" s="16" t="s">
        <v>130</v>
      </c>
      <c r="L32" s="17"/>
    </row>
    <row r="33" spans="1:12" ht="64.8" customHeight="1" x14ac:dyDescent="0.3">
      <c r="A33" s="7">
        <v>29</v>
      </c>
      <c r="B33" s="7" t="s">
        <v>4</v>
      </c>
      <c r="C33" s="7" t="s">
        <v>41</v>
      </c>
      <c r="D33" s="24" t="s">
        <v>42</v>
      </c>
      <c r="E33" s="24" t="s">
        <v>43</v>
      </c>
      <c r="F33" s="20">
        <v>485400</v>
      </c>
      <c r="G33" s="20">
        <v>485000</v>
      </c>
      <c r="H33" s="20">
        <v>0</v>
      </c>
      <c r="I33" s="20">
        <v>485000</v>
      </c>
      <c r="J33" s="24" t="s">
        <v>31</v>
      </c>
      <c r="K33" s="16" t="s">
        <v>129</v>
      </c>
      <c r="L33" s="17"/>
    </row>
    <row r="34" spans="1:12" ht="104.4" customHeight="1" x14ac:dyDescent="0.3">
      <c r="A34" s="7">
        <v>30</v>
      </c>
      <c r="B34" s="7" t="s">
        <v>4</v>
      </c>
      <c r="C34" s="7" t="s">
        <v>103</v>
      </c>
      <c r="D34" s="24" t="s">
        <v>104</v>
      </c>
      <c r="E34" s="24" t="s">
        <v>105</v>
      </c>
      <c r="F34" s="20">
        <v>500000</v>
      </c>
      <c r="G34" s="20">
        <v>291000</v>
      </c>
      <c r="H34" s="20">
        <v>134000</v>
      </c>
      <c r="I34" s="20">
        <v>425000</v>
      </c>
      <c r="J34" s="24" t="s">
        <v>152</v>
      </c>
      <c r="K34" s="16" t="s">
        <v>134</v>
      </c>
      <c r="L34" s="17"/>
    </row>
    <row r="35" spans="1:12" ht="95.4" customHeight="1" x14ac:dyDescent="0.3">
      <c r="A35" s="7">
        <v>31</v>
      </c>
      <c r="B35" s="7" t="s">
        <v>4</v>
      </c>
      <c r="C35" s="7" t="s">
        <v>80</v>
      </c>
      <c r="D35" s="24" t="s">
        <v>81</v>
      </c>
      <c r="E35" s="24" t="s">
        <v>82</v>
      </c>
      <c r="F35" s="20">
        <v>1433505</v>
      </c>
      <c r="G35" s="20">
        <v>1140000</v>
      </c>
      <c r="H35" s="20">
        <v>0</v>
      </c>
      <c r="I35" s="20">
        <v>1140000</v>
      </c>
      <c r="J35" s="24" t="s">
        <v>83</v>
      </c>
      <c r="K35" s="16" t="s">
        <v>133</v>
      </c>
      <c r="L35" s="17"/>
    </row>
    <row r="36" spans="1:12" ht="187.8" customHeight="1" x14ac:dyDescent="0.3">
      <c r="A36" s="7">
        <v>32</v>
      </c>
      <c r="B36" s="7" t="s">
        <v>4</v>
      </c>
      <c r="C36" s="7" t="s">
        <v>71</v>
      </c>
      <c r="D36" s="24" t="s">
        <v>5</v>
      </c>
      <c r="E36" s="24" t="s">
        <v>72</v>
      </c>
      <c r="F36" s="20">
        <v>3054400</v>
      </c>
      <c r="G36" s="20">
        <v>1527000</v>
      </c>
      <c r="H36" s="20">
        <v>0</v>
      </c>
      <c r="I36" s="20">
        <v>1527000</v>
      </c>
      <c r="J36" s="19" t="s">
        <v>122</v>
      </c>
      <c r="K36" s="16" t="s">
        <v>133</v>
      </c>
      <c r="L36" s="17"/>
    </row>
    <row r="37" spans="1:12" ht="168.6" customHeight="1" x14ac:dyDescent="0.3">
      <c r="A37" s="7">
        <v>33</v>
      </c>
      <c r="B37" s="7" t="s">
        <v>4</v>
      </c>
      <c r="C37" s="7" t="s">
        <v>59</v>
      </c>
      <c r="D37" s="24" t="s">
        <v>7</v>
      </c>
      <c r="E37" s="24" t="s">
        <v>60</v>
      </c>
      <c r="F37" s="20">
        <v>2765287</v>
      </c>
      <c r="G37" s="20">
        <v>1000000</v>
      </c>
      <c r="H37" s="20">
        <v>0</v>
      </c>
      <c r="I37" s="20">
        <v>1000000</v>
      </c>
      <c r="J37" s="24" t="s">
        <v>132</v>
      </c>
      <c r="K37" s="16" t="s">
        <v>133</v>
      </c>
      <c r="L37" s="17"/>
    </row>
    <row r="38" spans="1:12" ht="134.4" x14ac:dyDescent="0.3">
      <c r="A38" s="7">
        <v>34</v>
      </c>
      <c r="B38" s="7" t="s">
        <v>4</v>
      </c>
      <c r="C38" s="7" t="s">
        <v>61</v>
      </c>
      <c r="D38" s="24" t="s">
        <v>7</v>
      </c>
      <c r="E38" s="24" t="s">
        <v>62</v>
      </c>
      <c r="F38" s="20">
        <v>2158500</v>
      </c>
      <c r="G38" s="20">
        <v>733000</v>
      </c>
      <c r="H38" s="20">
        <v>0</v>
      </c>
      <c r="I38" s="20">
        <v>733000</v>
      </c>
      <c r="J38" s="24" t="s">
        <v>63</v>
      </c>
      <c r="K38" s="16" t="s">
        <v>133</v>
      </c>
      <c r="L38" s="17"/>
    </row>
    <row r="39" spans="1:12" ht="118.8" customHeight="1" x14ac:dyDescent="0.3">
      <c r="A39" s="7">
        <v>35</v>
      </c>
      <c r="B39" s="7" t="s">
        <v>4</v>
      </c>
      <c r="C39" s="7" t="s">
        <v>64</v>
      </c>
      <c r="D39" s="24" t="s">
        <v>7</v>
      </c>
      <c r="E39" s="24" t="s">
        <v>65</v>
      </c>
      <c r="F39" s="20">
        <v>2358420</v>
      </c>
      <c r="G39" s="20">
        <v>825000</v>
      </c>
      <c r="H39" s="20">
        <v>0</v>
      </c>
      <c r="I39" s="20">
        <v>825000</v>
      </c>
      <c r="J39" s="24" t="s">
        <v>66</v>
      </c>
      <c r="K39" s="16" t="s">
        <v>133</v>
      </c>
      <c r="L39" s="17"/>
    </row>
    <row r="40" spans="1:12" ht="58.8" customHeight="1" x14ac:dyDescent="0.3">
      <c r="A40" s="7">
        <v>36</v>
      </c>
      <c r="B40" s="7" t="s">
        <v>4</v>
      </c>
      <c r="C40" s="7" t="s">
        <v>112</v>
      </c>
      <c r="D40" s="24" t="s">
        <v>7</v>
      </c>
      <c r="E40" s="24" t="s">
        <v>113</v>
      </c>
      <c r="F40" s="20">
        <v>1048740</v>
      </c>
      <c r="G40" s="20">
        <v>0</v>
      </c>
      <c r="H40" s="20">
        <v>0</v>
      </c>
      <c r="I40" s="20">
        <v>0</v>
      </c>
      <c r="J40" s="24" t="s">
        <v>3</v>
      </c>
      <c r="K40" s="16" t="s">
        <v>136</v>
      </c>
      <c r="L40" s="17"/>
    </row>
  </sheetData>
  <autoFilter ref="A3:L40"/>
  <sortState ref="A5:L40">
    <sortCondition ref="D5:D40"/>
  </sortState>
  <mergeCells count="9">
    <mergeCell ref="A4:E4"/>
    <mergeCell ref="A1:J1"/>
    <mergeCell ref="A2:A3"/>
    <mergeCell ref="B2:B3"/>
    <mergeCell ref="C2:C3"/>
    <mergeCell ref="D2:D3"/>
    <mergeCell ref="E2:E3"/>
    <mergeCell ref="F2:I2"/>
    <mergeCell ref="J2:J3"/>
  </mergeCells>
  <phoneticPr fontId="9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62" fitToHeight="0" orientation="landscape" r:id="rId1"/>
  <headerFooter alignWithMargins="0"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全國性</vt:lpstr>
      <vt:lpstr>全國性!Print_Titles</vt:lpstr>
    </vt:vector>
  </TitlesOfParts>
  <Company>內政部資訊中心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社會救助及社工司楊碧雲</cp:lastModifiedBy>
  <cp:lastPrinted>2018-11-29T15:19:50Z</cp:lastPrinted>
  <dcterms:created xsi:type="dcterms:W3CDTF">2015-06-02T08:59:29Z</dcterms:created>
  <dcterms:modified xsi:type="dcterms:W3CDTF">2018-11-29T15:37:05Z</dcterms:modified>
</cp:coreProperties>
</file>